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hidePivotFieldList="1"/>
  <mc:AlternateContent xmlns:mc="http://schemas.openxmlformats.org/markup-compatibility/2006">
    <mc:Choice Requires="x15">
      <x15ac:absPath xmlns:x15ac="http://schemas.microsoft.com/office/spreadsheetml/2010/11/ac" url="/Users/tjuravich/Development/netflix-scrape/report/"/>
    </mc:Choice>
  </mc:AlternateContent>
  <bookViews>
    <workbookView xWindow="-80" yWindow="460" windowWidth="28860" windowHeight="16100" tabRatio="500"/>
  </bookViews>
  <sheets>
    <sheet name="Dashboard" sheetId="1" r:id="rId1"/>
    <sheet name="Meta Source" sheetId="7" r:id="rId2"/>
    <sheet name="Daily Time Series" sheetId="3" r:id="rId3"/>
    <sheet name="Weekly Time Series" sheetId="5" r:id="rId4"/>
    <sheet name="Calculations" sheetId="6" r:id="rId5"/>
  </sheets>
  <definedNames>
    <definedName name="_xlnm._FilterDatabase" localSheetId="1" hidden="1">'Meta Source'!$A$1:$P$1</definedName>
    <definedName name="metadata_output" localSheetId="1">'Meta Source'!$A$1:$P$4369</definedName>
    <definedName name="metrics" localSheetId="4">Calculations!$A$11:$B$25</definedName>
    <definedName name="timeseries_output_1" localSheetId="2">'Daily Time Series'!$A$1:$G$2677</definedName>
  </definedNames>
  <calcPr calcId="150001" concurrentCalc="0"/>
  <pivotCaches>
    <pivotCache cacheId="3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6" l="1"/>
  <c r="J12" i="6"/>
  <c r="J13" i="6"/>
  <c r="J14" i="6"/>
  <c r="J15" i="6"/>
  <c r="J16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12" i="6"/>
  <c r="B4" i="1"/>
  <c r="I4" i="1"/>
  <c r="I5" i="1"/>
  <c r="D5" i="1"/>
  <c r="B5" i="1"/>
  <c r="F5" i="1"/>
  <c r="M5" i="1"/>
  <c r="K5" i="1"/>
  <c r="H2676" i="3"/>
  <c r="H2677" i="3"/>
  <c r="H2675" i="3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G3" i="6"/>
  <c r="F3" i="6"/>
  <c r="H3" i="6"/>
  <c r="G4" i="6"/>
  <c r="F4" i="6"/>
  <c r="H4" i="6"/>
  <c r="G5" i="6"/>
  <c r="F5" i="6"/>
  <c r="H5" i="6"/>
  <c r="G6" i="6"/>
  <c r="F6" i="6"/>
  <c r="H6" i="6"/>
  <c r="G7" i="6"/>
  <c r="F7" i="6"/>
  <c r="H7" i="6"/>
  <c r="G8" i="6"/>
  <c r="F8" i="6"/>
  <c r="H8" i="6"/>
  <c r="G2" i="6"/>
  <c r="F2" i="6"/>
  <c r="H2" i="6"/>
  <c r="C2" i="6"/>
  <c r="C3" i="6"/>
  <c r="C4" i="6"/>
  <c r="C5" i="6"/>
  <c r="C6" i="6"/>
  <c r="C7" i="6"/>
  <c r="C8" i="6"/>
  <c r="C9" i="6"/>
  <c r="D3" i="6"/>
  <c r="D4" i="6"/>
  <c r="D5" i="6"/>
  <c r="D6" i="6"/>
  <c r="D7" i="6"/>
  <c r="D8" i="6"/>
  <c r="D2" i="6"/>
</calcChain>
</file>

<file path=xl/connections.xml><?xml version="1.0" encoding="utf-8"?>
<connections xmlns="http://schemas.openxmlformats.org/spreadsheetml/2006/main">
  <connection id="1" name="metadata-output" type="6" refreshedVersion="0" background="1" saveData="1">
    <textPr fileType="mac" codePage="10000" sourceFile="/Users/tjuravich/Development/netflix-scrape/output/metadata-output.txt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etrics" type="6" refreshedVersion="0" background="1" saveData="1">
    <textPr fileType="mac" sourceFile="/Users/tjuravich/Development/netflix-scrape/output/metrics.csv" comma="1">
      <textFields count="2">
        <textField/>
        <textField/>
      </textFields>
    </textPr>
  </connection>
  <connection id="3" name="timeseries-output1" type="6" refreshedVersion="0" background="1" saveData="1">
    <textPr fileType="mac" sourceFile="/Users/tjuravich/Development/netflix-scrape/output/daily-timeseries-output.txt" tab="0" semicolon="1">
      <textFields count="7">
        <textField type="YMD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<sst xmlns="http://schemas.openxmlformats.org/spreadsheetml/2006/main" count="46297" uniqueCount="12027">
  <si>
    <t>Date</t>
  </si>
  <si>
    <t>Minutes Watched</t>
  </si>
  <si>
    <t>Hours Watched</t>
  </si>
  <si>
    <t>Total Watch Count</t>
  </si>
  <si>
    <t>Series Watch Count</t>
  </si>
  <si>
    <t>Movie Watch Count</t>
  </si>
  <si>
    <t>Row Labels</t>
  </si>
  <si>
    <t>Grand Total</t>
  </si>
  <si>
    <t>9/6/09 - 9/12/09</t>
  </si>
  <si>
    <t>9/13/09 - 9/19/09</t>
  </si>
  <si>
    <t>9/20/09 - 9/26/09</t>
  </si>
  <si>
    <t>9/27/09 - 10/3/09</t>
  </si>
  <si>
    <t>10/4/09 - 10/10/09</t>
  </si>
  <si>
    <t>10/11/09 - 10/17/09</t>
  </si>
  <si>
    <t>10/18/09 - 10/24/09</t>
  </si>
  <si>
    <t>10/25/09 - 10/31/09</t>
  </si>
  <si>
    <t>11/1/09 - 11/7/09</t>
  </si>
  <si>
    <t>11/8/09 - 11/14/09</t>
  </si>
  <si>
    <t>11/15/09 - 11/21/09</t>
  </si>
  <si>
    <t>11/22/09 - 11/28/09</t>
  </si>
  <si>
    <t>11/29/09 - 12/5/09</t>
  </si>
  <si>
    <t>12/6/09 - 12/12/09</t>
  </si>
  <si>
    <t>12/13/09 - 12/19/09</t>
  </si>
  <si>
    <t>12/20/09 - 12/26/09</t>
  </si>
  <si>
    <t>12/27/09 - 1/2/10</t>
  </si>
  <si>
    <t>1/3/10 - 1/9/10</t>
  </si>
  <si>
    <t>1/10/10 - 1/16/10</t>
  </si>
  <si>
    <t>1/17/10 - 1/23/10</t>
  </si>
  <si>
    <t>1/24/10 - 1/30/10</t>
  </si>
  <si>
    <t>1/31/10 - 2/6/10</t>
  </si>
  <si>
    <t>2/7/10 - 2/13/10</t>
  </si>
  <si>
    <t>2/14/10 - 2/20/10</t>
  </si>
  <si>
    <t>2/21/10 - 2/27/10</t>
  </si>
  <si>
    <t>2/28/10 - 3/6/10</t>
  </si>
  <si>
    <t>3/7/10 - 3/13/10</t>
  </si>
  <si>
    <t>3/14/10 - 3/20/10</t>
  </si>
  <si>
    <t>3/21/10 - 3/27/10</t>
  </si>
  <si>
    <t>3/28/10 - 4/3/10</t>
  </si>
  <si>
    <t>4/4/10 - 4/10/10</t>
  </si>
  <si>
    <t>4/11/10 - 4/17/10</t>
  </si>
  <si>
    <t>4/18/10 - 4/24/10</t>
  </si>
  <si>
    <t>4/25/10 - 5/1/10</t>
  </si>
  <si>
    <t>5/2/10 - 5/8/10</t>
  </si>
  <si>
    <t>5/9/10 - 5/15/10</t>
  </si>
  <si>
    <t>5/16/10 - 5/22/10</t>
  </si>
  <si>
    <t>5/23/10 - 5/29/10</t>
  </si>
  <si>
    <t>5/30/10 - 6/5/10</t>
  </si>
  <si>
    <t>6/6/10 - 6/12/10</t>
  </si>
  <si>
    <t>6/13/10 - 6/19/10</t>
  </si>
  <si>
    <t>6/20/10 - 6/26/10</t>
  </si>
  <si>
    <t>6/27/10 - 7/3/10</t>
  </si>
  <si>
    <t>7/4/10 - 7/10/10</t>
  </si>
  <si>
    <t>7/11/10 - 7/17/10</t>
  </si>
  <si>
    <t>7/18/10 - 7/24/10</t>
  </si>
  <si>
    <t>7/25/10 - 7/31/10</t>
  </si>
  <si>
    <t>8/1/10 - 8/7/10</t>
  </si>
  <si>
    <t>8/8/10 - 8/14/10</t>
  </si>
  <si>
    <t>8/15/10 - 8/21/10</t>
  </si>
  <si>
    <t>8/22/10 - 8/28/10</t>
  </si>
  <si>
    <t>8/29/10 - 9/4/10</t>
  </si>
  <si>
    <t>9/5/10 - 9/11/10</t>
  </si>
  <si>
    <t>9/12/10 - 9/18/10</t>
  </si>
  <si>
    <t>9/19/10 - 9/25/10</t>
  </si>
  <si>
    <t>9/26/10 - 10/2/10</t>
  </si>
  <si>
    <t>10/3/10 - 10/9/10</t>
  </si>
  <si>
    <t>10/10/10 - 10/16/10</t>
  </si>
  <si>
    <t>10/17/10 - 10/23/10</t>
  </si>
  <si>
    <t>10/24/10 - 10/30/10</t>
  </si>
  <si>
    <t>10/31/10 - 11/6/10</t>
  </si>
  <si>
    <t>11/7/10 - 11/13/10</t>
  </si>
  <si>
    <t>11/14/10 - 11/20/10</t>
  </si>
  <si>
    <t>11/21/10 - 11/27/10</t>
  </si>
  <si>
    <t>11/28/10 - 12/4/10</t>
  </si>
  <si>
    <t>12/5/10 - 12/11/10</t>
  </si>
  <si>
    <t>12/12/10 - 12/18/10</t>
  </si>
  <si>
    <t>12/19/10 - 12/25/10</t>
  </si>
  <si>
    <t>12/26/10 - 1/1/11</t>
  </si>
  <si>
    <t>1/2/11 - 1/8/11</t>
  </si>
  <si>
    <t>1/9/11 - 1/15/11</t>
  </si>
  <si>
    <t>1/16/11 - 1/22/11</t>
  </si>
  <si>
    <t>1/23/11 - 1/29/11</t>
  </si>
  <si>
    <t>1/30/11 - 2/5/11</t>
  </si>
  <si>
    <t>2/6/11 - 2/12/11</t>
  </si>
  <si>
    <t>2/13/11 - 2/19/11</t>
  </si>
  <si>
    <t>2/20/11 - 2/26/11</t>
  </si>
  <si>
    <t>2/27/11 - 3/5/11</t>
  </si>
  <si>
    <t>3/6/11 - 3/12/11</t>
  </si>
  <si>
    <t>3/13/11 - 3/19/11</t>
  </si>
  <si>
    <t>3/20/11 - 3/26/11</t>
  </si>
  <si>
    <t>3/27/11 - 4/2/11</t>
  </si>
  <si>
    <t>4/3/11 - 4/9/11</t>
  </si>
  <si>
    <t>4/10/11 - 4/16/11</t>
  </si>
  <si>
    <t>4/17/11 - 4/23/11</t>
  </si>
  <si>
    <t>4/24/11 - 4/30/11</t>
  </si>
  <si>
    <t>5/1/11 - 5/7/11</t>
  </si>
  <si>
    <t>5/8/11 - 5/14/11</t>
  </si>
  <si>
    <t>5/15/11 - 5/21/11</t>
  </si>
  <si>
    <t>5/22/11 - 5/28/11</t>
  </si>
  <si>
    <t>5/29/11 - 6/4/11</t>
  </si>
  <si>
    <t>6/5/11 - 6/11/11</t>
  </si>
  <si>
    <t>6/12/11 - 6/18/11</t>
  </si>
  <si>
    <t>6/19/11 - 6/25/11</t>
  </si>
  <si>
    <t>6/26/11 - 7/2/11</t>
  </si>
  <si>
    <t>7/3/11 - 7/9/11</t>
  </si>
  <si>
    <t>7/10/11 - 7/16/11</t>
  </si>
  <si>
    <t>7/17/11 - 7/23/11</t>
  </si>
  <si>
    <t>7/24/11 - 7/30/11</t>
  </si>
  <si>
    <t>7/31/11 - 8/6/11</t>
  </si>
  <si>
    <t>8/7/11 - 8/13/11</t>
  </si>
  <si>
    <t>8/14/11 - 8/20/11</t>
  </si>
  <si>
    <t>8/21/11 - 8/27/11</t>
  </si>
  <si>
    <t>8/28/11 - 9/3/11</t>
  </si>
  <si>
    <t>9/4/11 - 9/10/11</t>
  </si>
  <si>
    <t>9/11/11 - 9/17/11</t>
  </si>
  <si>
    <t>9/18/11 - 9/24/11</t>
  </si>
  <si>
    <t>9/25/11 - 10/1/11</t>
  </si>
  <si>
    <t>10/2/11 - 10/8/11</t>
  </si>
  <si>
    <t>10/9/11 - 10/15/11</t>
  </si>
  <si>
    <t>10/16/11 - 10/22/11</t>
  </si>
  <si>
    <t>10/23/11 - 10/29/11</t>
  </si>
  <si>
    <t>10/30/11 - 11/5/11</t>
  </si>
  <si>
    <t>11/6/11 - 11/12/11</t>
  </si>
  <si>
    <t>11/13/11 - 11/19/11</t>
  </si>
  <si>
    <t>11/20/11 - 11/26/11</t>
  </si>
  <si>
    <t>11/27/11 - 12/3/11</t>
  </si>
  <si>
    <t>12/4/11 - 12/10/11</t>
  </si>
  <si>
    <t>12/11/11 - 12/17/11</t>
  </si>
  <si>
    <t>12/18/11 - 12/24/11</t>
  </si>
  <si>
    <t>12/25/11 - 12/31/11</t>
  </si>
  <si>
    <t>1/1/12 - 1/7/12</t>
  </si>
  <si>
    <t>1/8/12 - 1/14/12</t>
  </si>
  <si>
    <t>1/15/12 - 1/21/12</t>
  </si>
  <si>
    <t>1/22/12 - 1/28/12</t>
  </si>
  <si>
    <t>1/29/12 - 2/4/12</t>
  </si>
  <si>
    <t>2/5/12 - 2/11/12</t>
  </si>
  <si>
    <t>2/12/12 - 2/18/12</t>
  </si>
  <si>
    <t>2/19/12 - 2/25/12</t>
  </si>
  <si>
    <t>2/26/12 - 3/3/12</t>
  </si>
  <si>
    <t>3/4/12 - 3/10/12</t>
  </si>
  <si>
    <t>3/11/12 - 3/17/12</t>
  </si>
  <si>
    <t>3/18/12 - 3/24/12</t>
  </si>
  <si>
    <t>3/25/12 - 3/31/12</t>
  </si>
  <si>
    <t>4/1/12 - 4/7/12</t>
  </si>
  <si>
    <t>4/8/12 - 4/14/12</t>
  </si>
  <si>
    <t>4/15/12 - 4/21/12</t>
  </si>
  <si>
    <t>4/22/12 - 4/28/12</t>
  </si>
  <si>
    <t>4/29/12 - 5/5/12</t>
  </si>
  <si>
    <t>5/6/12 - 5/12/12</t>
  </si>
  <si>
    <t>5/13/12 - 5/19/12</t>
  </si>
  <si>
    <t>5/20/12 - 5/26/12</t>
  </si>
  <si>
    <t>5/27/12 - 6/2/12</t>
  </si>
  <si>
    <t>6/3/12 - 6/9/12</t>
  </si>
  <si>
    <t>6/10/12 - 6/16/12</t>
  </si>
  <si>
    <t>6/17/12 - 6/23/12</t>
  </si>
  <si>
    <t>6/24/12 - 6/30/12</t>
  </si>
  <si>
    <t>7/1/12 - 7/7/12</t>
  </si>
  <si>
    <t>7/8/12 - 7/14/12</t>
  </si>
  <si>
    <t>7/15/12 - 7/21/12</t>
  </si>
  <si>
    <t>7/22/12 - 7/28/12</t>
  </si>
  <si>
    <t>7/29/12 - 8/4/12</t>
  </si>
  <si>
    <t>8/5/12 - 8/11/12</t>
  </si>
  <si>
    <t>8/12/12 - 8/18/12</t>
  </si>
  <si>
    <t>8/19/12 - 8/25/12</t>
  </si>
  <si>
    <t>8/26/12 - 9/1/12</t>
  </si>
  <si>
    <t>9/2/12 - 9/8/12</t>
  </si>
  <si>
    <t>9/9/12 - 9/15/12</t>
  </si>
  <si>
    <t>9/16/12 - 9/22/12</t>
  </si>
  <si>
    <t>9/23/12 - 9/29/12</t>
  </si>
  <si>
    <t>9/30/12 - 10/6/12</t>
  </si>
  <si>
    <t>10/7/12 - 10/13/12</t>
  </si>
  <si>
    <t>10/14/12 - 10/20/12</t>
  </si>
  <si>
    <t>10/21/12 - 10/27/12</t>
  </si>
  <si>
    <t>10/28/12 - 11/3/12</t>
  </si>
  <si>
    <t>11/4/12 - 11/10/12</t>
  </si>
  <si>
    <t>11/11/12 - 11/17/12</t>
  </si>
  <si>
    <t>11/18/12 - 11/24/12</t>
  </si>
  <si>
    <t>11/25/12 - 12/1/12</t>
  </si>
  <si>
    <t>12/2/12 - 12/8/12</t>
  </si>
  <si>
    <t>12/9/12 - 12/15/12</t>
  </si>
  <si>
    <t>12/16/12 - 12/22/12</t>
  </si>
  <si>
    <t>12/23/12 - 12/29/12</t>
  </si>
  <si>
    <t>12/30/12 - 1/5/13</t>
  </si>
  <si>
    <t>1/6/13 - 1/12/13</t>
  </si>
  <si>
    <t>1/13/13 - 1/19/13</t>
  </si>
  <si>
    <t>1/20/13 - 1/26/13</t>
  </si>
  <si>
    <t>1/27/13 - 2/2/13</t>
  </si>
  <si>
    <t>2/3/13 - 2/9/13</t>
  </si>
  <si>
    <t>2/10/13 - 2/16/13</t>
  </si>
  <si>
    <t>2/17/13 - 2/23/13</t>
  </si>
  <si>
    <t>2/24/13 - 3/2/13</t>
  </si>
  <si>
    <t>3/3/13 - 3/9/13</t>
  </si>
  <si>
    <t>3/10/13 - 3/16/13</t>
  </si>
  <si>
    <t>3/17/13 - 3/23/13</t>
  </si>
  <si>
    <t>3/24/13 - 3/30/13</t>
  </si>
  <si>
    <t>3/31/13 - 4/6/13</t>
  </si>
  <si>
    <t>4/7/13 - 4/13/13</t>
  </si>
  <si>
    <t>4/14/13 - 4/20/13</t>
  </si>
  <si>
    <t>4/21/13 - 4/27/13</t>
  </si>
  <si>
    <t>4/28/13 - 5/4/13</t>
  </si>
  <si>
    <t>5/5/13 - 5/11/13</t>
  </si>
  <si>
    <t>5/12/13 - 5/18/13</t>
  </si>
  <si>
    <t>5/19/13 - 5/25/13</t>
  </si>
  <si>
    <t>5/26/13 - 6/1/13</t>
  </si>
  <si>
    <t>6/2/13 - 6/8/13</t>
  </si>
  <si>
    <t>6/9/13 - 6/15/13</t>
  </si>
  <si>
    <t>6/16/13 - 6/22/13</t>
  </si>
  <si>
    <t>6/23/13 - 6/29/13</t>
  </si>
  <si>
    <t>6/30/13 - 7/6/13</t>
  </si>
  <si>
    <t>7/7/13 - 7/13/13</t>
  </si>
  <si>
    <t>7/14/13 - 7/20/13</t>
  </si>
  <si>
    <t>7/21/13 - 7/27/13</t>
  </si>
  <si>
    <t>7/28/13 - 8/3/13</t>
  </si>
  <si>
    <t>8/4/13 - 8/10/13</t>
  </si>
  <si>
    <t>8/11/13 - 8/17/13</t>
  </si>
  <si>
    <t>8/18/13 - 8/24/13</t>
  </si>
  <si>
    <t>8/25/13 - 8/31/13</t>
  </si>
  <si>
    <t>9/1/13 - 9/7/13</t>
  </si>
  <si>
    <t>9/8/13 - 9/14/13</t>
  </si>
  <si>
    <t>9/15/13 - 9/21/13</t>
  </si>
  <si>
    <t>9/22/13 - 9/28/13</t>
  </si>
  <si>
    <t>9/29/13 - 10/5/13</t>
  </si>
  <si>
    <t>10/6/13 - 10/12/13</t>
  </si>
  <si>
    <t>10/13/13 - 10/19/13</t>
  </si>
  <si>
    <t>10/20/13 - 10/26/13</t>
  </si>
  <si>
    <t>10/27/13 - 11/2/13</t>
  </si>
  <si>
    <t>11/3/13 - 11/9/13</t>
  </si>
  <si>
    <t>11/10/13 - 11/16/13</t>
  </si>
  <si>
    <t>11/17/13 - 11/23/13</t>
  </si>
  <si>
    <t>11/24/13 - 11/30/13</t>
  </si>
  <si>
    <t>12/1/13 - 12/7/13</t>
  </si>
  <si>
    <t>12/8/13 - 12/14/13</t>
  </si>
  <si>
    <t>12/15/13 - 12/21/13</t>
  </si>
  <si>
    <t>12/22/13 - 12/28/13</t>
  </si>
  <si>
    <t>12/29/13 - 1/4/14</t>
  </si>
  <si>
    <t>1/5/14 - 1/11/14</t>
  </si>
  <si>
    <t>1/12/14 - 1/18/14</t>
  </si>
  <si>
    <t>1/19/14 - 1/25/14</t>
  </si>
  <si>
    <t>1/26/14 - 2/1/14</t>
  </si>
  <si>
    <t>2/2/14 - 2/8/14</t>
  </si>
  <si>
    <t>2/9/14 - 2/15/14</t>
  </si>
  <si>
    <t>2/16/14 - 2/22/14</t>
  </si>
  <si>
    <t>2/23/14 - 3/1/14</t>
  </si>
  <si>
    <t>3/2/14 - 3/8/14</t>
  </si>
  <si>
    <t>3/9/14 - 3/15/14</t>
  </si>
  <si>
    <t>3/16/14 - 3/22/14</t>
  </si>
  <si>
    <t>3/23/14 - 3/29/14</t>
  </si>
  <si>
    <t>3/30/14 - 4/5/14</t>
  </si>
  <si>
    <t>4/6/14 - 4/12/14</t>
  </si>
  <si>
    <t>4/13/14 - 4/19/14</t>
  </si>
  <si>
    <t>4/20/14 - 4/26/14</t>
  </si>
  <si>
    <t>4/27/14 - 5/3/14</t>
  </si>
  <si>
    <t>5/4/14 - 5/10/14</t>
  </si>
  <si>
    <t>5/11/14 - 5/17/14</t>
  </si>
  <si>
    <t>5/18/14 - 5/24/14</t>
  </si>
  <si>
    <t>5/25/14 - 5/31/14</t>
  </si>
  <si>
    <t>6/1/14 - 6/7/14</t>
  </si>
  <si>
    <t>6/8/14 - 6/14/14</t>
  </si>
  <si>
    <t>6/15/14 - 6/21/14</t>
  </si>
  <si>
    <t>6/22/14 - 6/28/14</t>
  </si>
  <si>
    <t>6/29/14 - 7/5/14</t>
  </si>
  <si>
    <t>7/6/14 - 7/12/14</t>
  </si>
  <si>
    <t>7/13/14 - 7/19/14</t>
  </si>
  <si>
    <t>7/20/14 - 7/26/14</t>
  </si>
  <si>
    <t>7/27/14 - 8/2/14</t>
  </si>
  <si>
    <t>8/3/14 - 8/9/14</t>
  </si>
  <si>
    <t>8/10/14 - 8/16/14</t>
  </si>
  <si>
    <t>8/17/14 - 8/23/14</t>
  </si>
  <si>
    <t>8/24/14 - 8/30/14</t>
  </si>
  <si>
    <t>8/31/14 - 9/6/14</t>
  </si>
  <si>
    <t>9/7/14 - 9/13/14</t>
  </si>
  <si>
    <t>9/14/14 - 9/20/14</t>
  </si>
  <si>
    <t>9/21/14 - 9/27/14</t>
  </si>
  <si>
    <t>9/28/14 - 10/4/14</t>
  </si>
  <si>
    <t>10/5/14 - 10/11/14</t>
  </si>
  <si>
    <t>10/12/14 - 10/18/14</t>
  </si>
  <si>
    <t>10/19/14 - 10/25/14</t>
  </si>
  <si>
    <t>10/26/14 - 11/1/14</t>
  </si>
  <si>
    <t>11/2/14 - 11/8/14</t>
  </si>
  <si>
    <t>11/9/14 - 11/15/14</t>
  </si>
  <si>
    <t>11/16/14 - 11/22/14</t>
  </si>
  <si>
    <t>11/23/14 - 11/29/14</t>
  </si>
  <si>
    <t>11/30/14 - 12/6/14</t>
  </si>
  <si>
    <t>12/7/14 - 12/13/14</t>
  </si>
  <si>
    <t>12/14/14 - 12/20/14</t>
  </si>
  <si>
    <t>12/21/14 - 12/27/14</t>
  </si>
  <si>
    <t>12/28/14 - 1/3/15</t>
  </si>
  <si>
    <t>1/4/15 - 1/10/15</t>
  </si>
  <si>
    <t>1/11/15 - 1/17/15</t>
  </si>
  <si>
    <t>1/18/15 - 1/24/15</t>
  </si>
  <si>
    <t>1/25/15 - 1/31/15</t>
  </si>
  <si>
    <t>2/1/15 - 2/7/15</t>
  </si>
  <si>
    <t>2/8/15 - 2/14/15</t>
  </si>
  <si>
    <t>2/15/15 - 2/21/15</t>
  </si>
  <si>
    <t>2/22/15 - 2/28/15</t>
  </si>
  <si>
    <t>3/1/15 - 3/7/15</t>
  </si>
  <si>
    <t>3/8/15 - 3/14/15</t>
  </si>
  <si>
    <t>3/15/15 - 3/21/15</t>
  </si>
  <si>
    <t>3/22/15 - 3/28/15</t>
  </si>
  <si>
    <t>3/29/15 - 4/4/15</t>
  </si>
  <si>
    <t>4/5/15 - 4/11/15</t>
  </si>
  <si>
    <t>4/12/15 - 4/18/15</t>
  </si>
  <si>
    <t>4/19/15 - 4/25/15</t>
  </si>
  <si>
    <t>4/26/15 - 5/2/15</t>
  </si>
  <si>
    <t>5/3/15 - 5/9/15</t>
  </si>
  <si>
    <t>5/10/15 - 5/16/15</t>
  </si>
  <si>
    <t>5/17/15 - 5/23/15</t>
  </si>
  <si>
    <t>5/24/15 - 5/30/15</t>
  </si>
  <si>
    <t>5/31/15 - 6/6/15</t>
  </si>
  <si>
    <t>6/7/15 - 6/13/15</t>
  </si>
  <si>
    <t>6/14/15 - 6/20/15</t>
  </si>
  <si>
    <t>6/21/15 - 6/27/15</t>
  </si>
  <si>
    <t>6/28/15 - 7/4/15</t>
  </si>
  <si>
    <t>7/5/15 - 7/11/15</t>
  </si>
  <si>
    <t>7/12/15 - 7/18/15</t>
  </si>
  <si>
    <t>7/19/15 - 7/25/15</t>
  </si>
  <si>
    <t>7/26/15 - 8/1/15</t>
  </si>
  <si>
    <t>8/2/15 - 8/8/15</t>
  </si>
  <si>
    <t>8/9/15 - 8/15/15</t>
  </si>
  <si>
    <t>8/16/15 - 8/22/15</t>
  </si>
  <si>
    <t>8/23/15 - 8/29/15</t>
  </si>
  <si>
    <t>8/30/15 - 9/5/15</t>
  </si>
  <si>
    <t>9/6/15 - 9/12/15</t>
  </si>
  <si>
    <t>9/13/15 - 9/19/15</t>
  </si>
  <si>
    <t>9/20/15 - 9/26/15</t>
  </si>
  <si>
    <t>9/27/15 - 10/3/15</t>
  </si>
  <si>
    <t>10/4/15 - 10/10/15</t>
  </si>
  <si>
    <t>10/11/15 - 10/17/15</t>
  </si>
  <si>
    <t>10/18/15 - 10/24/15</t>
  </si>
  <si>
    <t>10/25/15 - 10/31/15</t>
  </si>
  <si>
    <t>11/1/15 - 11/7/15</t>
  </si>
  <si>
    <t>11/8/15 - 11/14/15</t>
  </si>
  <si>
    <t>11/15/15 - 11/21/15</t>
  </si>
  <si>
    <t>11/22/15 - 11/28/15</t>
  </si>
  <si>
    <t>11/29/15 - 12/5/15</t>
  </si>
  <si>
    <t>12/6/15 - 12/12/15</t>
  </si>
  <si>
    <t>12/13/15 - 12/19/15</t>
  </si>
  <si>
    <t>12/20/15 - 12/26/15</t>
  </si>
  <si>
    <t>12/27/15 - 1/2/16</t>
  </si>
  <si>
    <t>1/3/16 - 1/9/16</t>
  </si>
  <si>
    <t>1/10/16 - 1/16/16</t>
  </si>
  <si>
    <t>1/17/16 - 1/23/16</t>
  </si>
  <si>
    <t>1/24/16 - 1/30/16</t>
  </si>
  <si>
    <t>1/31/16 - 2/6/16</t>
  </si>
  <si>
    <t>2/7/16 - 2/13/16</t>
  </si>
  <si>
    <t>2/14/16 - 2/20/16</t>
  </si>
  <si>
    <t>2/21/16 - 2/27/16</t>
  </si>
  <si>
    <t>2/28/16 - 3/5/16</t>
  </si>
  <si>
    <t>3/6/16 - 3/12/16</t>
  </si>
  <si>
    <t>3/13/16 - 3/19/16</t>
  </si>
  <si>
    <t>3/20/16 - 3/26/16</t>
  </si>
  <si>
    <t>3/27/16 - 4/2/16</t>
  </si>
  <si>
    <t>4/3/16 - 4/9/16</t>
  </si>
  <si>
    <t>4/10/16 - 4/16/16</t>
  </si>
  <si>
    <t>4/17/16 - 4/23/16</t>
  </si>
  <si>
    <t>4/24/16 - 4/30/16</t>
  </si>
  <si>
    <t>5/1/16 - 5/7/16</t>
  </si>
  <si>
    <t>5/8/16 - 5/14/16</t>
  </si>
  <si>
    <t>5/15/16 - 5/21/16</t>
  </si>
  <si>
    <t>5/22/16 - 5/28/16</t>
  </si>
  <si>
    <t>5/29/16 - 6/4/16</t>
  </si>
  <si>
    <t>6/5/16 - 6/11/16</t>
  </si>
  <si>
    <t>6/12/16 - 6/18/16</t>
  </si>
  <si>
    <t>6/19/16 - 6/25/16</t>
  </si>
  <si>
    <t>6/26/16 - 7/2/16</t>
  </si>
  <si>
    <t>7/3/16 - 7/9/16</t>
  </si>
  <si>
    <t>7/10/16 - 7/16/16</t>
  </si>
  <si>
    <t>7/17/16 - 7/23/16</t>
  </si>
  <si>
    <t>7/24/16 - 7/30/16</t>
  </si>
  <si>
    <t>7/31/16 - 8/6/16</t>
  </si>
  <si>
    <t>8/7/16 - 8/13/16</t>
  </si>
  <si>
    <t>8/14/16 - 8/20/16</t>
  </si>
  <si>
    <t>8/21/16 - 8/27/16</t>
  </si>
  <si>
    <t>8/28/16 - 9/3/16</t>
  </si>
  <si>
    <t>9/4/16 - 9/10/16</t>
  </si>
  <si>
    <t>9/11/16 - 9/17/16</t>
  </si>
  <si>
    <t>9/18/16 - 9/24/16</t>
  </si>
  <si>
    <t>9/25/16 - 10/1/16</t>
  </si>
  <si>
    <t>10/2/16 - 10/8/16</t>
  </si>
  <si>
    <t>10/9/16 - 10/15/16</t>
  </si>
  <si>
    <t>10/16/16 - 10/22/16</t>
  </si>
  <si>
    <t>10/23/16 - 10/29/16</t>
  </si>
  <si>
    <t>10/30/16 - 11/5/16</t>
  </si>
  <si>
    <t>11/6/16 - 11/12/16</t>
  </si>
  <si>
    <t>11/13/16 - 11/19/16</t>
  </si>
  <si>
    <t>11/20/16 - 11/26/16</t>
  </si>
  <si>
    <t>11/27/16 - 12/3/16</t>
  </si>
  <si>
    <t>12/4/16 - 12/10/16</t>
  </si>
  <si>
    <t>12/11/16 - 12/17/16</t>
  </si>
  <si>
    <t>12/18/16 - 12/24/16</t>
  </si>
  <si>
    <t>12/25/16 - 12/31/16</t>
  </si>
  <si>
    <t>Sum of Hours Watched</t>
  </si>
  <si>
    <t>Sum of Series Watch Count</t>
  </si>
  <si>
    <t>Sum of Movie Watch Count</t>
  </si>
  <si>
    <t>Sum of Total Watch Count</t>
  </si>
  <si>
    <t>Day Of The Week</t>
  </si>
  <si>
    <t>Monday</t>
  </si>
  <si>
    <t>Day</t>
  </si>
  <si>
    <t>Day Number</t>
  </si>
  <si>
    <t>Sunday</t>
  </si>
  <si>
    <t>Tuesday</t>
  </si>
  <si>
    <t>Wednesday</t>
  </si>
  <si>
    <t>Thursday</t>
  </si>
  <si>
    <t>Friday</t>
  </si>
  <si>
    <t>Saturday</t>
  </si>
  <si>
    <t>Total Hours</t>
  </si>
  <si>
    <t>Total Occurences Of Days</t>
  </si>
  <si>
    <t>Total Days Where The Are Watches</t>
  </si>
  <si>
    <t>Daily Distribution</t>
  </si>
  <si>
    <t>Week</t>
  </si>
  <si>
    <t>Metric</t>
  </si>
  <si>
    <t>Value</t>
  </si>
  <si>
    <t>Total Things Watched</t>
  </si>
  <si>
    <t>Total Movies Watched</t>
  </si>
  <si>
    <t>Total Shows Watched</t>
  </si>
  <si>
    <t>Total Series Watched</t>
  </si>
  <si>
    <t>Days Watched</t>
  </si>
  <si>
    <t>First Watch</t>
  </si>
  <si>
    <t>Last Watch</t>
  </si>
  <si>
    <t>Years On Netflix</t>
  </si>
  <si>
    <t>Days On Netflix</t>
  </si>
  <si>
    <t>Hours On Netflix</t>
  </si>
  <si>
    <t>Percentage Of All Time</t>
  </si>
  <si>
    <t>Percentage Of A Normal Sleepers Time</t>
  </si>
  <si>
    <t>1/1/17 - 1/3/17</t>
  </si>
  <si>
    <t>Title</t>
  </si>
  <si>
    <t>URL</t>
  </si>
  <si>
    <t>Source</t>
  </si>
  <si>
    <t>Type</t>
  </si>
  <si>
    <t>Runtime</t>
  </si>
  <si>
    <t>Year</t>
  </si>
  <si>
    <t>Rated</t>
  </si>
  <si>
    <t>Released</t>
  </si>
  <si>
    <t>Genre</t>
  </si>
  <si>
    <t>Director</t>
  </si>
  <si>
    <t>Actors</t>
  </si>
  <si>
    <t>Rating</t>
  </si>
  <si>
    <t>IMDB ID</t>
  </si>
  <si>
    <t>Series Title</t>
  </si>
  <si>
    <t>Triage</t>
  </si>
  <si>
    <t>9 Songs</t>
  </si>
  <si>
    <t>/title/70032585</t>
  </si>
  <si>
    <t>Netflix</t>
  </si>
  <si>
    <t>movie</t>
  </si>
  <si>
    <t>NOT RATED</t>
  </si>
  <si>
    <t>Drama, Music, Romance</t>
  </si>
  <si>
    <t>Michael Winterbottom</t>
  </si>
  <si>
    <t>Kieran O'Brien, Margo Stilley</t>
  </si>
  <si>
    <t>tt0411705</t>
  </si>
  <si>
    <t>Mrs. Doubtfire</t>
  </si>
  <si>
    <t>/title/779488</t>
  </si>
  <si>
    <t>PG-13</t>
  </si>
  <si>
    <t>Comedy, Drama, Family</t>
  </si>
  <si>
    <t>Chris Columbus</t>
  </si>
  <si>
    <t>Robin Williams, Sally Field, Pierce Brosnan, Harvey Fierstein</t>
  </si>
  <si>
    <t>tt0107614</t>
  </si>
  <si>
    <t>Almost Heroes</t>
  </si>
  <si>
    <t>/title/70036883</t>
  </si>
  <si>
    <t>Adventure, Comedy, Western</t>
  </si>
  <si>
    <t>Christopher Guest</t>
  </si>
  <si>
    <t>Chris Farley, Matthew Perry, Bokeem Woodbine, Barry Del Sherman</t>
  </si>
  <si>
    <t>tt0119053</t>
  </si>
  <si>
    <t>Multiplicity</t>
  </si>
  <si>
    <t>/title/780654</t>
  </si>
  <si>
    <t>Comedy, Romance, Sci-Fi</t>
  </si>
  <si>
    <t>Harold Ramis</t>
  </si>
  <si>
    <t>Michael Keaton, Andie MacDowell, Zack Duhame, Katie Schlossberg</t>
  </si>
  <si>
    <t>tt0117108</t>
  </si>
  <si>
    <t>Romeo Must Die</t>
  </si>
  <si>
    <t>/title/60000396</t>
  </si>
  <si>
    <t>R</t>
  </si>
  <si>
    <t>Action, Crime, Thriller</t>
  </si>
  <si>
    <t>Andrzej Bartkowiak</t>
  </si>
  <si>
    <t>Jet Li, Aaliyah, Isaiah Washington, Russell Wong</t>
  </si>
  <si>
    <t>tt0165929</t>
  </si>
  <si>
    <t>So I Married an Axe Murderer</t>
  </si>
  <si>
    <t>/title/977471</t>
  </si>
  <si>
    <t>Comedy, Romance</t>
  </si>
  <si>
    <t>Thomas Schlamme</t>
  </si>
  <si>
    <t>Mike Myers, Nancy Travis, Anthony LaPaglia, Amanda Plummer</t>
  </si>
  <si>
    <t>tt0108174</t>
  </si>
  <si>
    <t>Swingers</t>
  </si>
  <si>
    <t>/title/1019734</t>
  </si>
  <si>
    <t>Comedy, Drama</t>
  </si>
  <si>
    <t>Doug Liman</t>
  </si>
  <si>
    <t>Jon Favreau, Vince Vaughn, Ron Livingston, Patrick Van Horn</t>
  </si>
  <si>
    <t>tt0117802</t>
  </si>
  <si>
    <t>Quarantine</t>
  </si>
  <si>
    <t>/title/70098903</t>
  </si>
  <si>
    <t>Horror, Sci-Fi, Thriller</t>
  </si>
  <si>
    <t>John Erick Dowdle</t>
  </si>
  <si>
    <t>Jennifer Carpenter, Steve Harris, Jay Hernandez, Johnathon Schaech</t>
  </si>
  <si>
    <t>tt1082868</t>
  </si>
  <si>
    <t>The Last Boy Scout</t>
  </si>
  <si>
    <t>/title/684847</t>
  </si>
  <si>
    <t>Action, Thriller</t>
  </si>
  <si>
    <t>Tony Scott</t>
  </si>
  <si>
    <t>Bruce Willis, Damon Wayans, Chelsea Field, Noble Willingham</t>
  </si>
  <si>
    <t>tt0102266</t>
  </si>
  <si>
    <t>Visioneers</t>
  </si>
  <si>
    <t>/title/70103551</t>
  </si>
  <si>
    <t>N/A</t>
  </si>
  <si>
    <t>Comedy, Drama, Sci-Fi</t>
  </si>
  <si>
    <t>Jared Drake</t>
  </si>
  <si>
    <t>Zach Galifianakis, Judy Greer, M√≠a Maestro, Missi Pyle</t>
  </si>
  <si>
    <t>tt0833557</t>
  </si>
  <si>
    <t>Vince Vaughn's Wild West Comedy Show</t>
  </si>
  <si>
    <t>/title/70083110</t>
  </si>
  <si>
    <t>Bongwater</t>
  </si>
  <si>
    <t>/title/70027862</t>
  </si>
  <si>
    <t>Richard Sears</t>
  </si>
  <si>
    <t>Luke Wilson, Alicia Witt, Amy Locane, Brittany Murphy</t>
  </si>
  <si>
    <t>tt0125678</t>
  </si>
  <si>
    <t>Richard Pryor: Live on the Sunset Strip</t>
  </si>
  <si>
    <t>/title/25099555</t>
  </si>
  <si>
    <t>Documentary, Comedy</t>
  </si>
  <si>
    <t>Joe Layton</t>
  </si>
  <si>
    <t>Richard Pryor</t>
  </si>
  <si>
    <t>tt0084597</t>
  </si>
  <si>
    <t>One Crazy Summer</t>
  </si>
  <si>
    <t>/title/60027101</t>
  </si>
  <si>
    <t>PG</t>
  </si>
  <si>
    <t>Savage Steve Holland</t>
  </si>
  <si>
    <t>John Cusack, Linda Warren, Joel Murray, Grenville Cuyler</t>
  </si>
  <si>
    <t>tt0091680</t>
  </si>
  <si>
    <t>Ace Ventura: When Nature Calls</t>
  </si>
  <si>
    <t>/title/215318</t>
  </si>
  <si>
    <t>Comedy</t>
  </si>
  <si>
    <t>Tom Shadyac</t>
  </si>
  <si>
    <t>Jim Carrey, Courteney Cox, Sean Young, Tone Loc</t>
  </si>
  <si>
    <t>tt0109040</t>
  </si>
  <si>
    <t>Ace Ventura</t>
  </si>
  <si>
    <t>Spies Like Us</t>
  </si>
  <si>
    <t>/title/989453</t>
  </si>
  <si>
    <t>Adventure, Comedy</t>
  </si>
  <si>
    <t>John Landis</t>
  </si>
  <si>
    <t>Chevy Chase, Dan Aykroyd, Steve Forrest, Donna Dixon</t>
  </si>
  <si>
    <t>tt0090056</t>
  </si>
  <si>
    <t>Starship Troopers</t>
  </si>
  <si>
    <t>/title/1181616</t>
  </si>
  <si>
    <t>Action, Adventure, Sci-Fi</t>
  </si>
  <si>
    <t>Paul Verhoeven</t>
  </si>
  <si>
    <t>Casper Van Dien, Dina Meyer, Denise Richards, Jake Busey</t>
  </si>
  <si>
    <t>tt0120201</t>
  </si>
  <si>
    <t>Dexter: Season 1: "Dexter"</t>
  </si>
  <si>
    <t>/title/70085714</t>
  </si>
  <si>
    <t>series</t>
  </si>
  <si>
    <t>2006‚Äì2013</t>
  </si>
  <si>
    <t>TV-MA</t>
  </si>
  <si>
    <t>Crime, Drama, Mystery</t>
  </si>
  <si>
    <t>Michael C. Hall, Jennifer Carpenter, David Zayas, James Remar</t>
  </si>
  <si>
    <t>tt0773262</t>
  </si>
  <si>
    <t>Dexter</t>
  </si>
  <si>
    <t>Jungle 2 Jungle</t>
  </si>
  <si>
    <t>/title/70004127</t>
  </si>
  <si>
    <t>Comedy, Family</t>
  </si>
  <si>
    <t>John Pasquin</t>
  </si>
  <si>
    <t>Tim Allen, Martin Short, JoBeth Williams, Lolita Davidovich</t>
  </si>
  <si>
    <t>tt0119432</t>
  </si>
  <si>
    <t>Weekend at Bernie's</t>
  </si>
  <si>
    <t>/title/70035025</t>
  </si>
  <si>
    <t>Adventure, Comedy, Crime</t>
  </si>
  <si>
    <t>Ted Kotcheff</t>
  </si>
  <si>
    <t>Andrew McCarthy, Jonathan Silverman, Catherine Mary Stewart, Terry Kiser</t>
  </si>
  <si>
    <t>tt0098627</t>
  </si>
  <si>
    <t>National Lampoon's Vacation</t>
  </si>
  <si>
    <t>/title/793679</t>
  </si>
  <si>
    <t>Chevy Chase, Beverly D'Angelo, Imogene Coca, Randy Quaid</t>
  </si>
  <si>
    <t>tt0085995</t>
  </si>
  <si>
    <t>Skate Europe: Season 1: "Germany"</t>
  </si>
  <si>
    <t>/title/70123237</t>
  </si>
  <si>
    <t>Love and Other Disasters</t>
  </si>
  <si>
    <t>/title/70045849</t>
  </si>
  <si>
    <t>Alek Keshishian</t>
  </si>
  <si>
    <t>Brittany Murphy, Matthew Rhys, Catherine Tate, Santiago Cabrera</t>
  </si>
  <si>
    <t>tt0452643</t>
  </si>
  <si>
    <t>Toys</t>
  </si>
  <si>
    <t>/title/60011481</t>
  </si>
  <si>
    <t>Adventure, Comedy, Drama</t>
  </si>
  <si>
    <t>Barry Levinson</t>
  </si>
  <si>
    <t>Robin Williams, Michael Gambon, Joan Cusack, Robin Wright</t>
  </si>
  <si>
    <t>tt0105629</t>
  </si>
  <si>
    <t>Dexter: Season 1: "Crocodile"</t>
  </si>
  <si>
    <t>/title/70085715</t>
  </si>
  <si>
    <t>Dexter: Season 1: "Popping Cherry"</t>
  </si>
  <si>
    <t>/title/70085716</t>
  </si>
  <si>
    <t>Dexter: Season 1: "Let's Give the Boy a Hand"</t>
  </si>
  <si>
    <t>/title/70085717</t>
  </si>
  <si>
    <t>Dexter: Season 1: "Love American Style"</t>
  </si>
  <si>
    <t>/title/70085718</t>
  </si>
  <si>
    <t>Ghostbusters</t>
  </si>
  <si>
    <t>/title/541018</t>
  </si>
  <si>
    <t>Action, Adventure, Comedy</t>
  </si>
  <si>
    <t>Ivan Reitman</t>
  </si>
  <si>
    <t>Bill Murray, Dan Aykroyd, Sigourney Weaver, Harold Ramis</t>
  </si>
  <si>
    <t>tt0087332</t>
  </si>
  <si>
    <t>Dexter: Season 1: "Return to Sender"</t>
  </si>
  <si>
    <t>/title/70085719</t>
  </si>
  <si>
    <t>Mega Shark vs. Giant Octopus</t>
  </si>
  <si>
    <t>/title/70117672</t>
  </si>
  <si>
    <t>Horror, Sci-Fi</t>
  </si>
  <si>
    <t>Jack Perez</t>
  </si>
  <si>
    <t>Deborah Gibson, Lorenzo Lamas, Vic Chao, Jonathan Nation</t>
  </si>
  <si>
    <t>tt1350498</t>
  </si>
  <si>
    <t>Dexter: Season 1: "Circle of Friends"</t>
  </si>
  <si>
    <t>/title/70085720</t>
  </si>
  <si>
    <t>Dexter: Season 1: "Shrink Wrap"</t>
  </si>
  <si>
    <t>/title/70085721</t>
  </si>
  <si>
    <t>Dexter: Season 1: "Father Knows Best"</t>
  </si>
  <si>
    <t>/title/70085722</t>
  </si>
  <si>
    <t>Dexter: Season 1: "Seeing Red"</t>
  </si>
  <si>
    <t>/title/70085723</t>
  </si>
  <si>
    <t>Dexter: Season 1: "Truth Be Told"</t>
  </si>
  <si>
    <t>/title/70085724</t>
  </si>
  <si>
    <t>Dexter: Season 1: "Born Free"</t>
  </si>
  <si>
    <t>/title/70085725</t>
  </si>
  <si>
    <t>Dexter: Season 2: "It's Alive"</t>
  </si>
  <si>
    <t>/title/70077035</t>
  </si>
  <si>
    <t>Dexter: Season 2: "Waiting to Exhale"</t>
  </si>
  <si>
    <t>/title/70119583</t>
  </si>
  <si>
    <t>Dexter: Season 2: "An Inconvenient Lie"</t>
  </si>
  <si>
    <t>/title/70119584</t>
  </si>
  <si>
    <t>Dexter: Season 2: "See-Through"</t>
  </si>
  <si>
    <t>/title/70119585</t>
  </si>
  <si>
    <t>Dexter: Season 2: "The Dark Defender"</t>
  </si>
  <si>
    <t>/title/70119586</t>
  </si>
  <si>
    <t>Dexter: Season 2: "Dex, Lies and Videotape"</t>
  </si>
  <si>
    <t>/title/70119587</t>
  </si>
  <si>
    <t>Dexter: Season 2: "That Night, a Forest Grew"</t>
  </si>
  <si>
    <t>/title/70119588</t>
  </si>
  <si>
    <t>Dexter: Season 2: "Morning Comes"</t>
  </si>
  <si>
    <t>/title/70119589</t>
  </si>
  <si>
    <t>Dexter: Season 2: "Resistance Is Futile"</t>
  </si>
  <si>
    <t>/title/70119590</t>
  </si>
  <si>
    <t>Dexter: Season 2: "There's Something About Harry"</t>
  </si>
  <si>
    <t>/title/70119591</t>
  </si>
  <si>
    <t>Dexter: Season 2: "Left Turn Ahead"</t>
  </si>
  <si>
    <t>/title/70119592</t>
  </si>
  <si>
    <t>18-Year-Old Virgin</t>
  </si>
  <si>
    <t>/title/70111755</t>
  </si>
  <si>
    <t>UNRATED</t>
  </si>
  <si>
    <t>Tamara Olson</t>
  </si>
  <si>
    <t>Olivia May, Lauren Walsh, Todd Leigh, Dustin Harnish</t>
  </si>
  <si>
    <t>tt1294969</t>
  </si>
  <si>
    <t>Dexter: Season 2: "The British Invasion"</t>
  </si>
  <si>
    <t>/title/70119593</t>
  </si>
  <si>
    <t>This Girl's Life</t>
  </si>
  <si>
    <t>/title/70018848</t>
  </si>
  <si>
    <t>Drama</t>
  </si>
  <si>
    <t>Ash Baron-Cohen</t>
  </si>
  <si>
    <t>Juliette Marquis, James Woods, Kip Pardue, Tomas Arana</t>
  </si>
  <si>
    <t>tt0343095</t>
  </si>
  <si>
    <t>Step Up 2: The Streets</t>
  </si>
  <si>
    <t>/title/70083112</t>
  </si>
  <si>
    <t>Drama, Music, Musical</t>
  </si>
  <si>
    <t>Jon M. Chu</t>
  </si>
  <si>
    <t>Briana Evigan, Robert Hoffman, Adam G. Sevani, Cassie Ventura</t>
  </si>
  <si>
    <t>tt1023481</t>
  </si>
  <si>
    <t>Step Up 2</t>
  </si>
  <si>
    <t>Nick and Norah's Infinite Playlist</t>
  </si>
  <si>
    <t>/title/70104311</t>
  </si>
  <si>
    <t>Comedy, Drama, Music</t>
  </si>
  <si>
    <t>Peter Sollett</t>
  </si>
  <si>
    <t>Michael Cera, Kat Dennings, Aaron Yoo, Rafi Gavron</t>
  </si>
  <si>
    <t>tt0981227</t>
  </si>
  <si>
    <t>Eternal Sunshine of the Spotless Mind</t>
  </si>
  <si>
    <t>/title/60034545</t>
  </si>
  <si>
    <t>Drama, Fantasy, Romance</t>
  </si>
  <si>
    <t>Michel Gondry</t>
  </si>
  <si>
    <t>Jim Carrey, Kate Winslet, Gerry Robert Byrne, Elijah Wood</t>
  </si>
  <si>
    <t>tt0338013</t>
  </si>
  <si>
    <t>Legend of the Red Dragon</t>
  </si>
  <si>
    <t>/title/60022244</t>
  </si>
  <si>
    <t>The Fugitive</t>
  </si>
  <si>
    <t>/title/528009</t>
  </si>
  <si>
    <t>Action, Crime, Drama</t>
  </si>
  <si>
    <t>Andrew Davis</t>
  </si>
  <si>
    <t>Harrison Ford, Tommy Lee Jones, Sela Ward, Julianne Moore</t>
  </si>
  <si>
    <t>tt0106977</t>
  </si>
  <si>
    <t>Bedtime Stories</t>
  </si>
  <si>
    <t>/title/70100381</t>
  </si>
  <si>
    <t>Comedy, Family, Fantasy</t>
  </si>
  <si>
    <t>Adam Shankman</t>
  </si>
  <si>
    <t>Adam Sandler, Keri Russell, Guy Pearce, Russell Brand</t>
  </si>
  <si>
    <t>tt0960731</t>
  </si>
  <si>
    <t>Very Bad Things</t>
  </si>
  <si>
    <t>/title/17237027</t>
  </si>
  <si>
    <t>Comedy, Crime, Thriller</t>
  </si>
  <si>
    <t>Peter Berg</t>
  </si>
  <si>
    <t>Jon Favreau, Leland Orser, Cameron Diaz, Christian Slater</t>
  </si>
  <si>
    <t>tt0124198</t>
  </si>
  <si>
    <t>Paul Blart: Mall Cop</t>
  </si>
  <si>
    <t>/title/70109689</t>
  </si>
  <si>
    <t>Action, Comedy, Crime</t>
  </si>
  <si>
    <t>Steve Carr</t>
  </si>
  <si>
    <t>Kevin James, Keir O'Donnell, Jayma Mays, Raini Rodriguez</t>
  </si>
  <si>
    <t>tt1114740</t>
  </si>
  <si>
    <t>Paul Blart</t>
  </si>
  <si>
    <t>Carlito's Way</t>
  </si>
  <si>
    <t>/title/351701</t>
  </si>
  <si>
    <t>Crime, Drama</t>
  </si>
  <si>
    <t>Brian De Palma</t>
  </si>
  <si>
    <t>Al Pacino, Sean Penn, Penelope Ann Miller, John Leguizamo</t>
  </si>
  <si>
    <t>tt0106519</t>
  </si>
  <si>
    <t>Rocky II</t>
  </si>
  <si>
    <t>/title/916043</t>
  </si>
  <si>
    <t>Drama, Sport</t>
  </si>
  <si>
    <t>Sylvester Stallone</t>
  </si>
  <si>
    <t>Sylvester Stallone, Talia Shire, Burt Young, Carl Weathers</t>
  </si>
  <si>
    <t>tt0079817</t>
  </si>
  <si>
    <t>American Pie Presents: Band Camp</t>
  </si>
  <si>
    <t>/title/70042522</t>
  </si>
  <si>
    <t>John Putch</t>
  </si>
  <si>
    <t>Eugene Levy, Bug Hall, Kevin M. Horton, Brandon Hardesty</t>
  </si>
  <si>
    <t>tt1407050</t>
  </si>
  <si>
    <t>American Pie Presents</t>
  </si>
  <si>
    <t>Risky Business</t>
  </si>
  <si>
    <t>/title/911203</t>
  </si>
  <si>
    <t>Comedy, Crime, Drama</t>
  </si>
  <si>
    <t>Paul Brickman</t>
  </si>
  <si>
    <t>Tom Cruise, Rebecca De Mornay, Joe Pantoliano, Richard Masur</t>
  </si>
  <si>
    <t>tt0086200</t>
  </si>
  <si>
    <t>The Babysitters</t>
  </si>
  <si>
    <t>/title/70099128</t>
  </si>
  <si>
    <t>David Ross</t>
  </si>
  <si>
    <t>Lauren Birkell, Paul Borghese, Chira Cassel, Anthony Cirillo</t>
  </si>
  <si>
    <t>tt0796302</t>
  </si>
  <si>
    <t>Super Size Me</t>
  </si>
  <si>
    <t>/title/60034780</t>
  </si>
  <si>
    <t>Documentary, Comedy, Drama</t>
  </si>
  <si>
    <t>Morgan Spurlock</t>
  </si>
  <si>
    <t>Chemeeka Walker, Dania Abu-Rmaileh, Amanda Kearsan, Christian Baucher</t>
  </si>
  <si>
    <t>tt0390521</t>
  </si>
  <si>
    <t>A Guide to Recognizing Your Saints</t>
  </si>
  <si>
    <t>/title/70043813</t>
  </si>
  <si>
    <t>Dito Montiel</t>
  </si>
  <si>
    <t>Dianne Wiest, Robert Downey Jr., Shia LaBeouf, Melonie Diaz</t>
  </si>
  <si>
    <t>tt0473488</t>
  </si>
  <si>
    <t>30 Rock: Season 3: "Do-Over"</t>
  </si>
  <si>
    <t>/title/70126103</t>
  </si>
  <si>
    <t>TV-14</t>
  </si>
  <si>
    <t>Tina Fey, Tracy Morgan, Jack McBrayer, Scott Adsit</t>
  </si>
  <si>
    <t>tt0496424</t>
  </si>
  <si>
    <t>30 Rock</t>
  </si>
  <si>
    <t>30 Rock: Season 3: "Believe in the Stars"</t>
  </si>
  <si>
    <t>/title/70126104</t>
  </si>
  <si>
    <t>30 Rock: Season 3: "Gavin Volure"</t>
  </si>
  <si>
    <t>/title/70126106</t>
  </si>
  <si>
    <t>30 Rock: Season 3: "Reunion"</t>
  </si>
  <si>
    <t>/title/70126107</t>
  </si>
  <si>
    <t>30 Rock: Season 3: "Christmas Special"</t>
  </si>
  <si>
    <t>/title/70126108</t>
  </si>
  <si>
    <t>30 Rock: Season 3: "Flu Shot"</t>
  </si>
  <si>
    <t>/title/70126110</t>
  </si>
  <si>
    <t>30 Rock: Season 3: "Generalissimo"</t>
  </si>
  <si>
    <t>/title/70126112</t>
  </si>
  <si>
    <t>The House Bunny</t>
  </si>
  <si>
    <t>/title/70098895</t>
  </si>
  <si>
    <t>Fred Wolf</t>
  </si>
  <si>
    <t>Anna Faris, Colin Hanks, Emma Stone, Kat Dennings</t>
  </si>
  <si>
    <t>tt0852713</t>
  </si>
  <si>
    <t>Joe Rogan: Live</t>
  </si>
  <si>
    <t>/title/70039644</t>
  </si>
  <si>
    <t>Michael Blieden</t>
  </si>
  <si>
    <t>Joe Rogan</t>
  </si>
  <si>
    <t>tt0822818</t>
  </si>
  <si>
    <t>30 Rock: Season 3: "The One with the Cast of Night Court"</t>
  </si>
  <si>
    <t>/title/70126105</t>
  </si>
  <si>
    <t>/title/70084788</t>
  </si>
  <si>
    <t>Crime, Drama, Thriller</t>
  </si>
  <si>
    <t>Robert Luketic</t>
  </si>
  <si>
    <t>Jim Sturgess, Kevin Spacey, Kate Bosworth, Aaron Yoo</t>
  </si>
  <si>
    <t>tt0478087</t>
  </si>
  <si>
    <t>The Boondock Saints</t>
  </si>
  <si>
    <t>/title/60023094</t>
  </si>
  <si>
    <t>Troy Duffy</t>
  </si>
  <si>
    <t>Willem Dafoe, Sean Patrick Flanery, Norman Reedus, David Della Rocco</t>
  </si>
  <si>
    <t>tt0144117</t>
  </si>
  <si>
    <t>30 Rock: Season 3: "St. Valentine's Day"</t>
  </si>
  <si>
    <t>/title/70126113</t>
  </si>
  <si>
    <t>Jarhead</t>
  </si>
  <si>
    <t>/title/70021659</t>
  </si>
  <si>
    <t>Action, Drama, War</t>
  </si>
  <si>
    <t>Sam Mendes</t>
  </si>
  <si>
    <t>Jake Gyllenhaal, Scott MacDonald, Peter Sarsgaard, Jamie Foxx</t>
  </si>
  <si>
    <t>tt0418763</t>
  </si>
  <si>
    <t>Vegas Vacation</t>
  </si>
  <si>
    <t>/title/1151658</t>
  </si>
  <si>
    <t>Stephen Kessler</t>
  </si>
  <si>
    <t>Chevy Chase, Beverly D'Angelo, Randy Quaid, Ethan Embry</t>
  </si>
  <si>
    <t>tt0120434</t>
  </si>
  <si>
    <t>Saturday Night Live: The 2000s: Season 31: "Dane Cook"</t>
  </si>
  <si>
    <t>/title/70126381</t>
  </si>
  <si>
    <t>1975‚Äì</t>
  </si>
  <si>
    <t>Comedy, Music</t>
  </si>
  <si>
    <t>Don Pardo, Lenny Pickett, Darrell Hammond</t>
  </si>
  <si>
    <t>tt0072562</t>
  </si>
  <si>
    <t>Saturday Night Live</t>
  </si>
  <si>
    <t>Saturday Night Live: The 2000s: Season 31: "Alec Baldwin"</t>
  </si>
  <si>
    <t>/title/70126382</t>
  </si>
  <si>
    <t>Jackass 2.5</t>
  </si>
  <si>
    <t>/title/70085262</t>
  </si>
  <si>
    <t>Documentary, Action, Comedy</t>
  </si>
  <si>
    <t>Jeff Tremaine</t>
  </si>
  <si>
    <t>Johnny Knoxville, Bam Margera, Preston Lacy, Dave England</t>
  </si>
  <si>
    <t>tt1117523</t>
  </si>
  <si>
    <t>School of Life</t>
  </si>
  <si>
    <t>/title/70042993</t>
  </si>
  <si>
    <t>William Dear</t>
  </si>
  <si>
    <t>David Paymer, Ryan Reynolds, John Astin, Andrew Robb</t>
  </si>
  <si>
    <t>tt0340331</t>
  </si>
  <si>
    <t>The Producers</t>
  </si>
  <si>
    <t>/title/70021665</t>
  </si>
  <si>
    <t>Mel Brooks</t>
  </si>
  <si>
    <t>Estelle Winwood, Ren√©e Taylor, David Patch, William Hickey</t>
  </si>
  <si>
    <t>tt0063462</t>
  </si>
  <si>
    <t>The Mighty Ducks</t>
  </si>
  <si>
    <t>/title/760344</t>
  </si>
  <si>
    <t>Stephen Herek</t>
  </si>
  <si>
    <t>Emilio Estevez, Joss Ackland, Lane Smith, Heidi Kling</t>
  </si>
  <si>
    <t>tt0104868</t>
  </si>
  <si>
    <t>The Pest</t>
  </si>
  <si>
    <t>/title/60001239</t>
  </si>
  <si>
    <t>Comedy, Short</t>
  </si>
  <si>
    <t>Gilbert M. 'Broncho Billy' Anderson</t>
  </si>
  <si>
    <t>Stan Laurel, Glen Cavender, Vera Reynolds, Joy Winthrop</t>
  </si>
  <si>
    <t>tt0013494</t>
  </si>
  <si>
    <t>Monsters, Inc.</t>
  </si>
  <si>
    <t>/title/60004479</t>
  </si>
  <si>
    <t>G</t>
  </si>
  <si>
    <t>Animation, Adventure, Comedy</t>
  </si>
  <si>
    <t>Pete Docter, David Silverman, Lee Unkrich</t>
  </si>
  <si>
    <t>John Goodman, Billy Crystal, Mary Gibbs, Steve Buscemi</t>
  </si>
  <si>
    <t>tt0198781</t>
  </si>
  <si>
    <t>Just for Laughs: Stand-Up: Vol. 3: Launching Pad</t>
  </si>
  <si>
    <t>/title/70123828</t>
  </si>
  <si>
    <t>2009‚Äì</t>
  </si>
  <si>
    <t>Debra DiGiovanni, Lezlie Robinson, Danny Bhoy, Jim Gaffigan</t>
  </si>
  <si>
    <t>tt1552852</t>
  </si>
  <si>
    <t>Just for Laughs</t>
  </si>
  <si>
    <t>Brick</t>
  </si>
  <si>
    <t>/title/70024088</t>
  </si>
  <si>
    <t>Rian Johnson</t>
  </si>
  <si>
    <t>Joseph Gordon-Levitt, Nora Zehetner, Lukas Haas, Noah Fleiss</t>
  </si>
  <si>
    <t>tt0393109</t>
  </si>
  <si>
    <t>Spymate</t>
  </si>
  <si>
    <t>/title/70045838</t>
  </si>
  <si>
    <t>Adventure, Family</t>
  </si>
  <si>
    <t>Robert Vince</t>
  </si>
  <si>
    <t>Barry Bostwick, Jay Brazeau, Richard Kind, Kathryn Kirkpatrick</t>
  </si>
  <si>
    <t>tt0367088</t>
  </si>
  <si>
    <t>Spartacus: Blood and Sand: "Legends"</t>
  </si>
  <si>
    <t>/title/70131636</t>
  </si>
  <si>
    <t>Adventure, Biography, Drama</t>
  </si>
  <si>
    <t>Stanley Kubrick</t>
  </si>
  <si>
    <t>Kirk Douglas, Laurence Olivier, Jean Simmons, Charles Laughton</t>
  </si>
  <si>
    <t>tt0054331</t>
  </si>
  <si>
    <t>Spartacus</t>
  </si>
  <si>
    <t>Spartacus: Blood and Sand: "The Thing in the Pit"</t>
  </si>
  <si>
    <t>/title/70131637</t>
  </si>
  <si>
    <t>Ghost Ship</t>
  </si>
  <si>
    <t>/title/60025115</t>
  </si>
  <si>
    <t>Horror</t>
  </si>
  <si>
    <t>Steve Beck</t>
  </si>
  <si>
    <t>Gabriel Byrne, Julianna Margulies, Ron Eldard, Desmond Harrington</t>
  </si>
  <si>
    <t>tt0288477</t>
  </si>
  <si>
    <t>All the Right Moves</t>
  </si>
  <si>
    <t>/title/60022316</t>
  </si>
  <si>
    <t>Drama, Romance, Sport</t>
  </si>
  <si>
    <t>Michael Chapman</t>
  </si>
  <si>
    <t>Tom Cruise, Craig T. Nelson, Lea Thompson, Charles Cioffi</t>
  </si>
  <si>
    <t>tt0085154</t>
  </si>
  <si>
    <t>Cape Fear</t>
  </si>
  <si>
    <t>/title/60010202</t>
  </si>
  <si>
    <t>Crime, Thriller</t>
  </si>
  <si>
    <t>Martin Scorsese</t>
  </si>
  <si>
    <t>Robert De Niro, Nick Nolte, Jessica Lange, Juliette Lewis</t>
  </si>
  <si>
    <t>tt0101540</t>
  </si>
  <si>
    <t>Spartacus: Blood and Sand: "Shadow Games"</t>
  </si>
  <si>
    <t>/title/70132342</t>
  </si>
  <si>
    <t>Spartacus: Blood and Sand: "Delicate Things"</t>
  </si>
  <si>
    <t>/title/70131837</t>
  </si>
  <si>
    <t>Spartacus: Blood and Sand: "Great and Unfortunate Things"</t>
  </si>
  <si>
    <t>/title/70132362</t>
  </si>
  <si>
    <t>Smiley Face</t>
  </si>
  <si>
    <t>/title/70054838</t>
  </si>
  <si>
    <t>Gregg Araki</t>
  </si>
  <si>
    <t>Anna Faris, Roscoe Lee Browne, Danny Masterson, Ben Falcone</t>
  </si>
  <si>
    <t>tt0780608</t>
  </si>
  <si>
    <t>Rising Sun</t>
  </si>
  <si>
    <t>/title/911115</t>
  </si>
  <si>
    <t>Philip Kaufman</t>
  </si>
  <si>
    <t>Sean Connery, Wesley Snipes, Harvey Keitel, Cary-Hiroyuki Tagawa</t>
  </si>
  <si>
    <t>tt0107969</t>
  </si>
  <si>
    <t>Prison Break: Season 1: "The Old Head"</t>
  </si>
  <si>
    <t>/title/70134004</t>
  </si>
  <si>
    <t>2005‚Äì2009</t>
  </si>
  <si>
    <t>Dominic Purcell, Wentworth Miller, Amaury Nolasco, Robert Knepper</t>
  </si>
  <si>
    <t>tt0455275</t>
  </si>
  <si>
    <t>Prison Break</t>
  </si>
  <si>
    <t>Prison Break: Season 1: "Tweener"</t>
  </si>
  <si>
    <t>/title/70134005</t>
  </si>
  <si>
    <t>Prison Break: Season 1: "Sleight of Hand"</t>
  </si>
  <si>
    <t>/title/70134006</t>
  </si>
  <si>
    <t>Prison Break: Season 1: "And Then There Were 7"</t>
  </si>
  <si>
    <t>/title/70134007</t>
  </si>
  <si>
    <t>Prison Break: Season 1: "Odd Man Out"</t>
  </si>
  <si>
    <t>/title/70134008</t>
  </si>
  <si>
    <t>Prison Break: Season 1: "End of the Tunnel"</t>
  </si>
  <si>
    <t>/title/70134009</t>
  </si>
  <si>
    <t>Prison Break: Season 1: "The Rat"</t>
  </si>
  <si>
    <t>/title/70134010</t>
  </si>
  <si>
    <t>Prison Break: Season 1: "By the Skin and the Teeth"</t>
  </si>
  <si>
    <t>/title/70134011</t>
  </si>
  <si>
    <t>Prison Break: Season 1: "Brother's Keeper"</t>
  </si>
  <si>
    <t>/title/70134012</t>
  </si>
  <si>
    <t>Prison Break: Season 1: "J-Cat"</t>
  </si>
  <si>
    <t>/title/70134013</t>
  </si>
  <si>
    <t>Prison Break: Season 1: "Bluff"</t>
  </si>
  <si>
    <t>/title/70134014</t>
  </si>
  <si>
    <t>Prison Break: Season 1: "The Key"</t>
  </si>
  <si>
    <t>/title/70134015</t>
  </si>
  <si>
    <t>Prison Break: Season 1: "Tonight"</t>
  </si>
  <si>
    <t>/title/70134016</t>
  </si>
  <si>
    <t>Prison Break: Season 1: "Go"</t>
  </si>
  <si>
    <t>/title/70134017</t>
  </si>
  <si>
    <t>Black Hawk Down</t>
  </si>
  <si>
    <t>/title/60022056</t>
  </si>
  <si>
    <t>Drama, History, War</t>
  </si>
  <si>
    <t>Ridley Scott</t>
  </si>
  <si>
    <t>Josh Hartnett, Ewan McGregor, Tom Sizemore, Eric Bana</t>
  </si>
  <si>
    <t>tt0265086</t>
  </si>
  <si>
    <t>Prison Break: Season 1: "Flight"</t>
  </si>
  <si>
    <t>/title/70134018</t>
  </si>
  <si>
    <t>My Name Is Earl: Season 2: "Very Bad Things"</t>
  </si>
  <si>
    <t>/title/70133925</t>
  </si>
  <si>
    <t>TV-PG</t>
  </si>
  <si>
    <t>Jason Lee, Ethan Suplee, Jaime Pressly, Nadine Velazquez</t>
  </si>
  <si>
    <t>tt0460091</t>
  </si>
  <si>
    <t>My Name Is Earl</t>
  </si>
  <si>
    <t>Prison Break: Season 2: "Manhunt"</t>
  </si>
  <si>
    <t>/title/70134019</t>
  </si>
  <si>
    <t>Prison Break: Season 2: "Otis"</t>
  </si>
  <si>
    <t>/title/70134020</t>
  </si>
  <si>
    <t>Prison Break: Season 2: "Scan"</t>
  </si>
  <si>
    <t>/title/70134021</t>
  </si>
  <si>
    <t>Prison Break: Season 2: "First Down"</t>
  </si>
  <si>
    <t>/title/70134022</t>
  </si>
  <si>
    <t>Prison Break: Season 2: "Map 1213"</t>
  </si>
  <si>
    <t>/title/70134023</t>
  </si>
  <si>
    <t>Prison Break: Season 2: "Subdivision"</t>
  </si>
  <si>
    <t>/title/70134024</t>
  </si>
  <si>
    <t>Prison Break: Season 2: "Buried"</t>
  </si>
  <si>
    <t>/title/70134025</t>
  </si>
  <si>
    <t>Prison Break: Season 2: "Dead Fall"</t>
  </si>
  <si>
    <t>/title/70134026</t>
  </si>
  <si>
    <t>Prison Break: Season 2: "Unearthed"</t>
  </si>
  <si>
    <t>/title/70134027</t>
  </si>
  <si>
    <t>Prison Break: Season 2: "Rendezvous"</t>
  </si>
  <si>
    <t>/title/70134028</t>
  </si>
  <si>
    <t>Prison Break: Season 2: "Bolshoi Booze"</t>
  </si>
  <si>
    <t>/title/70134029</t>
  </si>
  <si>
    <t>Prison Break: Season 2: "Disconnect"</t>
  </si>
  <si>
    <t>/title/70134030</t>
  </si>
  <si>
    <t>Prison Break: Season 2: "The Killing Box"</t>
  </si>
  <si>
    <t>/title/70134031</t>
  </si>
  <si>
    <t>Prison Break: Season 2: "John Doe"</t>
  </si>
  <si>
    <t>/title/70134032</t>
  </si>
  <si>
    <t>Prison Break: Season 2: "The Message"</t>
  </si>
  <si>
    <t>/title/70134033</t>
  </si>
  <si>
    <t>Prison Break: Season 2: "Chicago"</t>
  </si>
  <si>
    <t>/title/70134034</t>
  </si>
  <si>
    <t>Prison Break: Season 2: "Bad Blood"</t>
  </si>
  <si>
    <t>/title/70134035</t>
  </si>
  <si>
    <t>Prison Break: Season 2: "Wash"</t>
  </si>
  <si>
    <t>/title/70134036</t>
  </si>
  <si>
    <t>Prison Break: Season 2: "Sweet Caroline"</t>
  </si>
  <si>
    <t>/title/70134037</t>
  </si>
  <si>
    <t>Prison Break: Season 2: "Panama"</t>
  </si>
  <si>
    <t>/title/70134038</t>
  </si>
  <si>
    <t>Prison Break: Season 2: "Fin del Camino"</t>
  </si>
  <si>
    <t>/title/70134039</t>
  </si>
  <si>
    <t>Prison Break: Season 2: "Sona"</t>
  </si>
  <si>
    <t>/title/70134040</t>
  </si>
  <si>
    <t>Prison Break: Season 3: "Orientaci√≥n"</t>
  </si>
  <si>
    <t>/title/70134041</t>
  </si>
  <si>
    <t>Prison Break: Season 3: "Fire / Water"</t>
  </si>
  <si>
    <t>/title/70134042</t>
  </si>
  <si>
    <t>Prison Break: Season 3: "Call Waiting"</t>
  </si>
  <si>
    <t>/title/70134043</t>
  </si>
  <si>
    <t>Prison Break: Season 3: "Good Fences"</t>
  </si>
  <si>
    <t>/title/70134044</t>
  </si>
  <si>
    <t>Prison Break: Season 3: "Interference"</t>
  </si>
  <si>
    <t>/title/70134045</t>
  </si>
  <si>
    <t>Prison Break: Season 3: "Photo Finish"</t>
  </si>
  <si>
    <t>/title/70134046</t>
  </si>
  <si>
    <t>Prison Break: Season 3: "Vamonos"</t>
  </si>
  <si>
    <t>/title/70134047</t>
  </si>
  <si>
    <t>Prison Break: Season 3: "Bang and Burn"</t>
  </si>
  <si>
    <t>/title/70134048</t>
  </si>
  <si>
    <t>Prison Break: Season 3: "Boxed In"</t>
  </si>
  <si>
    <t>/title/70134049</t>
  </si>
  <si>
    <t>Prison Break: Season 3: "Dirt Nap"</t>
  </si>
  <si>
    <t>/title/70134050</t>
  </si>
  <si>
    <t>Prison Break: Season 3: "Under &amp; Out"</t>
  </si>
  <si>
    <t>/title/70134051</t>
  </si>
  <si>
    <t>Prison Break: Season 3: "Hell or High Water"</t>
  </si>
  <si>
    <t>/title/70134052</t>
  </si>
  <si>
    <t>Prison Break: Season 3: "The Art of the Deal"</t>
  </si>
  <si>
    <t>/title/70134053</t>
  </si>
  <si>
    <t>Prison Break: Season 4: "Scylla"</t>
  </si>
  <si>
    <t>/title/70134054</t>
  </si>
  <si>
    <t>Prison Break: Season 4: "Breaking &amp; Entering"</t>
  </si>
  <si>
    <t>/title/70134055</t>
  </si>
  <si>
    <t>Prison Break: Season 4: "Shut Down"</t>
  </si>
  <si>
    <t>/title/70134056</t>
  </si>
  <si>
    <t>Prison Break: Season 4: "Eagles &amp; Angels"</t>
  </si>
  <si>
    <t>/title/70134057</t>
  </si>
  <si>
    <t>Prison Break: Season 4: "Safe &amp; Sound"</t>
  </si>
  <si>
    <t>/title/70134058</t>
  </si>
  <si>
    <t>Prison Break: Season 4: "Blow Out"</t>
  </si>
  <si>
    <t>/title/70134059</t>
  </si>
  <si>
    <t>Prison Break: Season 4: "Five the Hard Way"</t>
  </si>
  <si>
    <t>/title/70134060</t>
  </si>
  <si>
    <t>Prison Break: Season 4: "The Price"</t>
  </si>
  <si>
    <t>/title/70134061</t>
  </si>
  <si>
    <t>Prison Break: Season 4: "Greatness Achieved"</t>
  </si>
  <si>
    <t>/title/70134062</t>
  </si>
  <si>
    <t>Prison Break: Season 4: "The Legend"</t>
  </si>
  <si>
    <t>/title/70134063</t>
  </si>
  <si>
    <t>Prison Break: Season 4: "Quiet Riot"</t>
  </si>
  <si>
    <t>/title/70134064</t>
  </si>
  <si>
    <t>Prison Break: Season 4: "Selfless"</t>
  </si>
  <si>
    <t>/title/70134065</t>
  </si>
  <si>
    <t>Prison Break: Season 4: "Deal or No Deal"</t>
  </si>
  <si>
    <t>/title/70134066</t>
  </si>
  <si>
    <t>Prison Break: Season 4: "Just Business"</t>
  </si>
  <si>
    <t>/title/70134067</t>
  </si>
  <si>
    <t>Prison Break: Season 4: "Going Under"</t>
  </si>
  <si>
    <t>/title/70134068</t>
  </si>
  <si>
    <t>Prison Break: Season 4: "The Sunshine State"</t>
  </si>
  <si>
    <t>/title/70134069</t>
  </si>
  <si>
    <t>Prison Break: Season 4: "The Mother Lode"</t>
  </si>
  <si>
    <t>/title/70134070</t>
  </si>
  <si>
    <t>Prison Break: Season 4: "Versus"</t>
  </si>
  <si>
    <t>/title/70134071</t>
  </si>
  <si>
    <t>Prison Break: Season 4: "S.O.B."</t>
  </si>
  <si>
    <t>/title/70134072</t>
  </si>
  <si>
    <t>Prison Break: Season 4: "Cowboys &amp; Indians"</t>
  </si>
  <si>
    <t>/title/70134073</t>
  </si>
  <si>
    <t>Prison Break: Season 4: "Rate of Exchange"</t>
  </si>
  <si>
    <t>/title/70134074</t>
  </si>
  <si>
    <t>Prison Break: Season 4: "Killing Your Number"</t>
  </si>
  <si>
    <t>/title/70134075</t>
  </si>
  <si>
    <t>Prison Break: Season 4: "The Old Ball and Chain / Free"</t>
  </si>
  <si>
    <t>/title/70134076</t>
  </si>
  <si>
    <t>Step Brothers</t>
  </si>
  <si>
    <t>/title/70093991</t>
  </si>
  <si>
    <t>Adam McKay</t>
  </si>
  <si>
    <t>Will Ferrell, John C. Reilly, Mary Steenburgen, Richard Jenkins</t>
  </si>
  <si>
    <t>tt0838283</t>
  </si>
  <si>
    <t>Better Off Ted: Season 1: "Pilot"</t>
  </si>
  <si>
    <t>/title/70133193</t>
  </si>
  <si>
    <t>2009‚Äì2010</t>
  </si>
  <si>
    <t>Jay Harrington, Portia de Rossi, Andrea Anders, Jonathan Slavin</t>
  </si>
  <si>
    <t>tt1235547</t>
  </si>
  <si>
    <t>Better Off Ted</t>
  </si>
  <si>
    <t>Out Cold</t>
  </si>
  <si>
    <t>/title/60021886</t>
  </si>
  <si>
    <t>Comedy, Sport</t>
  </si>
  <si>
    <t>Brendan Malloy, Emmett Malloy</t>
  </si>
  <si>
    <t>Flex Alexander, A.J. Cook, David Denman, Caroline Dhavernas</t>
  </si>
  <si>
    <t>tt0253798</t>
  </si>
  <si>
    <t>SLC Punk</t>
  </si>
  <si>
    <t>/title/18958076</t>
  </si>
  <si>
    <t>James Merendino</t>
  </si>
  <si>
    <t>Matthew Lillard, Michael A. Goorjian, Annabeth Gish, Jennifer Lien</t>
  </si>
  <si>
    <t>tt0133189</t>
  </si>
  <si>
    <t>David Cross: Let America Laugh</t>
  </si>
  <si>
    <t>/title/60032405</t>
  </si>
  <si>
    <t>Comedy, Documentary</t>
  </si>
  <si>
    <t>Lance Bangs, David Cross</t>
  </si>
  <si>
    <t>David Cross, Bob Kaliban, Michelle Maryk, Meredith Lipson</t>
  </si>
  <si>
    <t>tt0378244</t>
  </si>
  <si>
    <t>David Cross</t>
  </si>
  <si>
    <t>Zach Galifianakis: Live at the Purple Onion</t>
  </si>
  <si>
    <t>/title/70039645</t>
  </si>
  <si>
    <t>2008‚Äì</t>
  </si>
  <si>
    <t>Comedy, Talk-Show</t>
  </si>
  <si>
    <t>Zach Galifianakis</t>
  </si>
  <si>
    <t>tt1535002</t>
  </si>
  <si>
    <t>Hot Shots!</t>
  </si>
  <si>
    <t>/title/60023455</t>
  </si>
  <si>
    <t>Action, Comedy</t>
  </si>
  <si>
    <t>Jim Abrahams</t>
  </si>
  <si>
    <t>Charlie Sheen, Cary Elwes, Valeria Golino, Lloyd Bridges</t>
  </si>
  <si>
    <t>tt0102059</t>
  </si>
  <si>
    <t>Jim Gaffigan: Beyond the Pale</t>
  </si>
  <si>
    <t>/title/70044256</t>
  </si>
  <si>
    <t>Michael Drumm</t>
  </si>
  <si>
    <t>Jim Gaffigan</t>
  </si>
  <si>
    <t>tt0815456</t>
  </si>
  <si>
    <t>Chappelle's Show: Season 1: "Episode 1"</t>
  </si>
  <si>
    <t>/title/70138013</t>
  </si>
  <si>
    <t>2003‚Äì2006</t>
  </si>
  <si>
    <t>Dave Chappelle, Donnell Rawlings, Rudy Rush, Charlie Murphy</t>
  </si>
  <si>
    <t>tt0353049</t>
  </si>
  <si>
    <t>Chappelle's Show</t>
  </si>
  <si>
    <t>South Park: Season 3: "Rainforest Schmainforest"</t>
  </si>
  <si>
    <t>/title/70116429</t>
  </si>
  <si>
    <t>1997‚Äì</t>
  </si>
  <si>
    <t>Animation, Comedy</t>
  </si>
  <si>
    <t>Trey Parker, Matt Stone, Mona Marshall, April Stewart</t>
  </si>
  <si>
    <t>tt0121955</t>
  </si>
  <si>
    <t>South Park</t>
  </si>
  <si>
    <t>King of the Hill: Season 4: "Peggy Hill: The Decline and Fall"</t>
  </si>
  <si>
    <t>/title/70133401</t>
  </si>
  <si>
    <t>1997‚Äì2010</t>
  </si>
  <si>
    <t>Animation, Comedy, Drama</t>
  </si>
  <si>
    <t>Mike Judge, Kathy Najimy, Pamela Adlon, Johnny Hardwick</t>
  </si>
  <si>
    <t>tt0118375</t>
  </si>
  <si>
    <t>King of the Hill</t>
  </si>
  <si>
    <t>Party Down: Season 1: "California College Conservatives Union Caucus"</t>
  </si>
  <si>
    <t>/title/70115138</t>
  </si>
  <si>
    <t>Adam Scott, Ken Marino, Ryan Hansen, Martin Starr</t>
  </si>
  <si>
    <t>tt1073507</t>
  </si>
  <si>
    <t>Party Down</t>
  </si>
  <si>
    <t>Party Down: Season 1: "Pepper McMasters Singles Seminar"</t>
  </si>
  <si>
    <t>/title/70115712</t>
  </si>
  <si>
    <t>Party Down: Season 1: "Investors Dinner"</t>
  </si>
  <si>
    <t>/title/70116840</t>
  </si>
  <si>
    <t>Party Down: Season 1: "Sin Say Shun Awards Afterparty"</t>
  </si>
  <si>
    <t>/title/70116705</t>
  </si>
  <si>
    <t>Party Down: Season 1: "Taylor Stiltskin's Sweet Sixteen Party"</t>
  </si>
  <si>
    <t>/title/70116841</t>
  </si>
  <si>
    <t>Party Down: Season 1: "Brandix Corporate Retreat"</t>
  </si>
  <si>
    <t>/title/70117237</t>
  </si>
  <si>
    <t>Party Down: Season 1: "James Rolf High School Twentieth Reunion"</t>
  </si>
  <si>
    <t>/title/70118412</t>
  </si>
  <si>
    <t>Brian Regan: The Epitome of Hyperbole</t>
  </si>
  <si>
    <t>/title/70103628</t>
  </si>
  <si>
    <t>Troy Miller</t>
  </si>
  <si>
    <t>Brian Regan</t>
  </si>
  <si>
    <t>tt1043434</t>
  </si>
  <si>
    <t>Pineapple Express</t>
  </si>
  <si>
    <t>/title/70098329</t>
  </si>
  <si>
    <t>David Gordon Green</t>
  </si>
  <si>
    <t>Seth Rogen, James Franco, Danny McBride, Kevin Corrigan</t>
  </si>
  <si>
    <t>tt0910936</t>
  </si>
  <si>
    <t>King of the Hill: Season 1: "Pilot"</t>
  </si>
  <si>
    <t>/title/70133336</t>
  </si>
  <si>
    <t>King of the Hill: Season 1: "Square Peg"</t>
  </si>
  <si>
    <t>/title/70133337</t>
  </si>
  <si>
    <t>Saturday Night Live: The Best of Will Ferrell: Vol. 2</t>
  </si>
  <si>
    <t>/title/70003006</t>
  </si>
  <si>
    <t>Saturday Night Live: The Best of Will Ferrell: Vol. 1</t>
  </si>
  <si>
    <t>/title/60028785</t>
  </si>
  <si>
    <t>The Proposal</t>
  </si>
  <si>
    <t>/title/70112727</t>
  </si>
  <si>
    <t>Comedy, Drama, Romance</t>
  </si>
  <si>
    <t>Anne Fletcher</t>
  </si>
  <si>
    <t>Sandra Bullock, Ryan Reynolds, Mary Steenburgen, Craig T. Nelson</t>
  </si>
  <si>
    <t>tt1041829</t>
  </si>
  <si>
    <t>Speed</t>
  </si>
  <si>
    <t>/title/988423</t>
  </si>
  <si>
    <t>Action, Adventure, Crime</t>
  </si>
  <si>
    <t>Jan de Bont</t>
  </si>
  <si>
    <t>Keanu Reeves, Dennis Hopper, Sandra Bullock, Joe Morton</t>
  </si>
  <si>
    <t>tt0111257</t>
  </si>
  <si>
    <t>Spartacus: Blood and Sand: "The Red Serpent"</t>
  </si>
  <si>
    <t>/title/70130421</t>
  </si>
  <si>
    <t>Roast of Bob Saget: Uncensored Extended</t>
  </si>
  <si>
    <t>/title/70106453</t>
  </si>
  <si>
    <t>Joel Gallen</t>
  </si>
  <si>
    <t>Bob Saget, John Stamos, Tony Besson, Lewis Black</t>
  </si>
  <si>
    <t>tt1276947</t>
  </si>
  <si>
    <t>Roast of Bob Saget</t>
  </si>
  <si>
    <t>Spartacus: Blood and Sand: "Sacramentum Gladiatorum"</t>
  </si>
  <si>
    <t>/title/70130422</t>
  </si>
  <si>
    <t>Rocky IV</t>
  </si>
  <si>
    <t>/title/916061</t>
  </si>
  <si>
    <t>tt0089927</t>
  </si>
  <si>
    <t>Better Off Ted: Season 1: "Heroes"</t>
  </si>
  <si>
    <t>/title/70133194</t>
  </si>
  <si>
    <t>Better Off Ted: Season 1: "Through Rose Colored HAZMAT Suits"</t>
  </si>
  <si>
    <t>/title/70133195</t>
  </si>
  <si>
    <t>Better Off Ted: Season 1: "Racial Sensitivity"</t>
  </si>
  <si>
    <t>/title/70133196</t>
  </si>
  <si>
    <t>Better Off Ted: Season 1: "Win Some, Dose Some"</t>
  </si>
  <si>
    <t>/title/70133197</t>
  </si>
  <si>
    <t>Better Off Ted: Season 1: "Goodbye, Mr. Chips"</t>
  </si>
  <si>
    <t>/title/70133198</t>
  </si>
  <si>
    <t>Better Off Ted: Season 1: "Get Happy"</t>
  </si>
  <si>
    <t>/title/70133199</t>
  </si>
  <si>
    <t>Better Off Ted: Season 1: "You Are the Boss of Me"</t>
  </si>
  <si>
    <t>/title/70133200</t>
  </si>
  <si>
    <t>Better Off Ted: Season 1: "Bioshuffle"</t>
  </si>
  <si>
    <t>/title/70133201</t>
  </si>
  <si>
    <t>Better Off Ted: Season 1: "Trust and Consequence"</t>
  </si>
  <si>
    <t>/title/70133202</t>
  </si>
  <si>
    <t>Better Off Ted: Season 1: "Father, Can You Hair Me?"</t>
  </si>
  <si>
    <t>/title/70133203</t>
  </si>
  <si>
    <t>Better Off Ted: Season 1: "Jabberwocky"</t>
  </si>
  <si>
    <t>/title/70133204</t>
  </si>
  <si>
    <t>Better Off Ted: Season 1: "Secrets and Lives"</t>
  </si>
  <si>
    <t>/title/70133205</t>
  </si>
  <si>
    <t>Party Down: Season 2: "Jackal Onassis Backstage Party"</t>
  </si>
  <si>
    <t>/title/70136060</t>
  </si>
  <si>
    <t>Party Down: Season 2: "Precious Lights Pre-School Auction"</t>
  </si>
  <si>
    <t>/title/70136061</t>
  </si>
  <si>
    <t>Party Down: Season 2: "Nick DiCinto's Orgy Night"</t>
  </si>
  <si>
    <t>/title/70138493</t>
  </si>
  <si>
    <t>Bones: Season 2: "The Titan on the Tracks"</t>
  </si>
  <si>
    <t>/title/70133300</t>
  </si>
  <si>
    <t>2005‚Äì</t>
  </si>
  <si>
    <t>Emily Deschanel, David Boreanaz, Michaela Conlin, T.J. Thyne</t>
  </si>
  <si>
    <t>tt0460627</t>
  </si>
  <si>
    <t>Bones</t>
  </si>
  <si>
    <t>Party Down: Season 2: "James Ellison Funeral"</t>
  </si>
  <si>
    <t>/title/70138641</t>
  </si>
  <si>
    <t>Bones: Season 2: "Mother and Child in the Bay"</t>
  </si>
  <si>
    <t>/title/70133301</t>
  </si>
  <si>
    <t>Party Down: Season 2: "Steve Guttenberg's Birthday"</t>
  </si>
  <si>
    <t>/title/70138673</t>
  </si>
  <si>
    <t>Corky Romano</t>
  </si>
  <si>
    <t>/title/60021638</t>
  </si>
  <si>
    <t>Comedy, Crime</t>
  </si>
  <si>
    <t>Rob Pritts</t>
  </si>
  <si>
    <t>Chris Kattan, Vinessa Shaw, Peter Falk, Peter Berg</t>
  </si>
  <si>
    <t>tt0250310</t>
  </si>
  <si>
    <t>Friday Night Lights: Season 1: "Full Hearts"</t>
  </si>
  <si>
    <t>/title/70080656</t>
  </si>
  <si>
    <t>Action, Drama, Sport</t>
  </si>
  <si>
    <t>Billy Bob Thornton, Lucas Black, Garrett Hedlund, Derek Luke</t>
  </si>
  <si>
    <t>tt0390022</t>
  </si>
  <si>
    <t>Friday Night Lights</t>
  </si>
  <si>
    <t>Friday Night Lights: Season 1: "It's Different for Girls"</t>
  </si>
  <si>
    <t>/title/70080660</t>
  </si>
  <si>
    <t>Friday Night Lights: Season 1: "Nevermind"</t>
  </si>
  <si>
    <t>/title/70080663</t>
  </si>
  <si>
    <t>Friday Night Lights: Season 1: "What to Do While You're Waiting"</t>
  </si>
  <si>
    <t>/title/70080666</t>
  </si>
  <si>
    <t>Friday Night Lights: Season 1: "Little Girl I Wanna Marry You"</t>
  </si>
  <si>
    <t>/title/70080661</t>
  </si>
  <si>
    <t>Friday Night Lights: Season 1: "Upping the Ante"</t>
  </si>
  <si>
    <t>/title/70080665</t>
  </si>
  <si>
    <t>Friday Night Lights: Season 1: "Blinders"</t>
  </si>
  <si>
    <t>/title/70080649</t>
  </si>
  <si>
    <t>Friday Night Lights: Season 1: "Black Eyes and Broken Hearts"</t>
  </si>
  <si>
    <t>/title/70080648</t>
  </si>
  <si>
    <t>Friday Night Lights: Season 1: "I Think We Should Have Sex"</t>
  </si>
  <si>
    <t>/title/70080659</t>
  </si>
  <si>
    <t>Friday Night Lights: Season 1: "Extended Families"</t>
  </si>
  <si>
    <t>/title/70080653</t>
  </si>
  <si>
    <t>Bones: Season 2: "The Boy in the Shroud"</t>
  </si>
  <si>
    <t>/title/70133302</t>
  </si>
  <si>
    <t>Bones: Season 2: "The Blonde in the Game"</t>
  </si>
  <si>
    <t>/title/70133303</t>
  </si>
  <si>
    <t>Friday Night Lights: Season 1: "Ch-ch-ch-ch-changes"</t>
  </si>
  <si>
    <t>/title/70080650</t>
  </si>
  <si>
    <t>Friday Night Lights: Season 1: "Mud Bowl"</t>
  </si>
  <si>
    <t>/title/70080662</t>
  </si>
  <si>
    <t>Friday Night Lights: Season 1: "Best Laid Plans"</t>
  </si>
  <si>
    <t>/title/70080647</t>
  </si>
  <si>
    <t>Friday Night Lights: Season 1: "State"</t>
  </si>
  <si>
    <t>/title/70080664</t>
  </si>
  <si>
    <t>Friday Night Lights: Season 2: "Bad Ideas"</t>
  </si>
  <si>
    <t>/title/70108673</t>
  </si>
  <si>
    <t>Friday Night Lights: Season 2: "Last Days of Summer"</t>
  </si>
  <si>
    <t>/title/70108672</t>
  </si>
  <si>
    <t>Friday Night Lights: Season 2: "Are You Ready for Friday Night?"</t>
  </si>
  <si>
    <t>/title/70108674</t>
  </si>
  <si>
    <t>Friday Night Lights: Season 2: "Backfire"</t>
  </si>
  <si>
    <t>/title/70108675</t>
  </si>
  <si>
    <t>Friday Night Lights: Season 2: "Let's Get It On"</t>
  </si>
  <si>
    <t>/title/70108676</t>
  </si>
  <si>
    <t>Friday Night Lights: Season 2: "How Did I Get Here"</t>
  </si>
  <si>
    <t>/title/70108677</t>
  </si>
  <si>
    <t>Friday Night Lights: Season 2: "Pantherama!"</t>
  </si>
  <si>
    <t>/title/70108678</t>
  </si>
  <si>
    <t>Friday Night Lights: Season 2: "Seeing Other People"</t>
  </si>
  <si>
    <t>/title/70108679</t>
  </si>
  <si>
    <t>Friday Night Lights: Season 2: "The Confession"</t>
  </si>
  <si>
    <t>/title/70108680</t>
  </si>
  <si>
    <t>Friday Night Lights: Season 2: "There Goes the Neighborhood"</t>
  </si>
  <si>
    <t>/title/70108681</t>
  </si>
  <si>
    <t>Friday Night Lights: Season 2: "Who Do You Think You Are?"</t>
  </si>
  <si>
    <t>/title/70108683</t>
  </si>
  <si>
    <t>Friday Night Lights: Season 2: "Humble Pie"</t>
  </si>
  <si>
    <t>/title/70108684</t>
  </si>
  <si>
    <t>Friday Night Lights: Season 2: "Jumping the Gun"</t>
  </si>
  <si>
    <t>/title/70108682</t>
  </si>
  <si>
    <t>Friday Night Lights: Season 2: "Leave No One Behind"</t>
  </si>
  <si>
    <t>/title/70108685</t>
  </si>
  <si>
    <t>Friday Night Lights: Season 2: "May the Best Man Win"</t>
  </si>
  <si>
    <t>/title/70108686</t>
  </si>
  <si>
    <t>Friday Night Lights: Season 3: "Tami Knows Best"</t>
  </si>
  <si>
    <t>/title/70126126</t>
  </si>
  <si>
    <t>Friday Night Lights: Season 3: "How the Other Half Lives"</t>
  </si>
  <si>
    <t>/title/70126127</t>
  </si>
  <si>
    <t>Friday Night Lights: Season 3: "Hello, Goodbye"</t>
  </si>
  <si>
    <t>/title/70126128</t>
  </si>
  <si>
    <t>Friday Night Lights: Season 3: "Every Rose Has Its Thorn"</t>
  </si>
  <si>
    <t>/title/70126129</t>
  </si>
  <si>
    <t>Friday Night Lights: Season 3: "It Ain't Easy Being J.D. McCoy"</t>
  </si>
  <si>
    <t>/title/70126130</t>
  </si>
  <si>
    <t>Friday Night Lights: Season 3: "Keeping Up Appearances"</t>
  </si>
  <si>
    <t>/title/70126131</t>
  </si>
  <si>
    <t>Friday Night Lights: Season 3: "New York, New York"</t>
  </si>
  <si>
    <t>/title/70126132</t>
  </si>
  <si>
    <t>Friday Night Lights: Season 3: "Game of the Week"</t>
  </si>
  <si>
    <t>/title/70126133</t>
  </si>
  <si>
    <t>Friday Night Lights: Season 3: "The Giving Tree"</t>
  </si>
  <si>
    <t>/title/70126134</t>
  </si>
  <si>
    <t>Friday Night Lights: Season 3: "I Knew You When"</t>
  </si>
  <si>
    <t>/title/70126125</t>
  </si>
  <si>
    <t>Friday Night Lights: Season 3: "A Hard Rain's Gonna Fall"</t>
  </si>
  <si>
    <t>/title/70126135</t>
  </si>
  <si>
    <t>Friday Night Lights: Season 3: "Underdogs"</t>
  </si>
  <si>
    <t>/title/70126136</t>
  </si>
  <si>
    <t>Friday Night Lights: Season 3: "Tomorrow Blues"</t>
  </si>
  <si>
    <t>/title/70126137</t>
  </si>
  <si>
    <t>SHOW: Comedy Central Presents: "Daniel Tosh"</t>
  </si>
  <si>
    <t>/title/70138149</t>
  </si>
  <si>
    <t>Peter Weir</t>
  </si>
  <si>
    <t>Jim Carrey, Laura Linney, Noah Emmerich, Natascha McElhone</t>
  </si>
  <si>
    <t>tt0120382</t>
  </si>
  <si>
    <t>SHOW</t>
  </si>
  <si>
    <t>Saturday Night Live: The Best of Christopher Walken</t>
  </si>
  <si>
    <t>/title/70003008</t>
  </si>
  <si>
    <t>Butch Cassidy and the Sundance Kid</t>
  </si>
  <si>
    <t>/title/26308213</t>
  </si>
  <si>
    <t>APPROVED</t>
  </si>
  <si>
    <t>Biography, Crime, Drama</t>
  </si>
  <si>
    <t>George Roy Hill</t>
  </si>
  <si>
    <t>Paul Newman, Robert Redford, Katharine Ross, Strother Martin</t>
  </si>
  <si>
    <t>tt0064115</t>
  </si>
  <si>
    <t>Rocko's Modern Life: Season 1: "Carnival Knowledge / Sand In Your Navel"</t>
  </si>
  <si>
    <t>/title/70136816</t>
  </si>
  <si>
    <t>1993‚Äì1996</t>
  </si>
  <si>
    <t>Animation, Comedy, Family</t>
  </si>
  <si>
    <t>Carlos Alazraqui, Tom Kenny, Charles Adler, Mr. Lawrence</t>
  </si>
  <si>
    <t>tt0106115</t>
  </si>
  <si>
    <t>Rocko's Modern Life</t>
  </si>
  <si>
    <t>Rocko's Modern Life: Season 1: "Sucker For the Suck-O-Matic / Canned"</t>
  </si>
  <si>
    <t>/title/70136817</t>
  </si>
  <si>
    <t>Rocko's Modern Life: Season 1: "Rocko's Happy Sack / Flu-In-U-Enza"</t>
  </si>
  <si>
    <t>/title/70136818</t>
  </si>
  <si>
    <t>Rocko's Modern Life: Season 1: "Who's For Dinner / Love Spanked"</t>
  </si>
  <si>
    <t>/title/70136819</t>
  </si>
  <si>
    <t>Rocko's Modern Life: Season 1: "Clean Lovin' / Unbalanced Load"</t>
  </si>
  <si>
    <t>/title/70136820</t>
  </si>
  <si>
    <t>The Mask</t>
  </si>
  <si>
    <t>/title/70027007</t>
  </si>
  <si>
    <t>Comedy, Fantasy</t>
  </si>
  <si>
    <t>Chuck Russell</t>
  </si>
  <si>
    <t>Jim Carrey, Peter Riegert, Peter Greene, Amy Yasbeck</t>
  </si>
  <si>
    <t>tt0110475</t>
  </si>
  <si>
    <t>Control Alt Delete</t>
  </si>
  <si>
    <t>/title/70137017</t>
  </si>
  <si>
    <t>Cameron Labine</t>
  </si>
  <si>
    <t>Tyler Labine, Sonja Bennett, Geoff Gustafson, Keith Dallas</t>
  </si>
  <si>
    <t>tt1031224</t>
  </si>
  <si>
    <t>Demetri Martin. Person.</t>
  </si>
  <si>
    <t>/title/70074109</t>
  </si>
  <si>
    <t>Documentary, Comedy, Music</t>
  </si>
  <si>
    <t>Jay Karas</t>
  </si>
  <si>
    <t>Demetri Martin, John Agrapides, Joseph Greca, Christene Martin</t>
  </si>
  <si>
    <t>tt0954327</t>
  </si>
  <si>
    <t>10 Things I Hate About You</t>
  </si>
  <si>
    <t>/title/21059770</t>
  </si>
  <si>
    <t>Gil Junger</t>
  </si>
  <si>
    <t>Heath Ledger, Julia Stiles, Joseph Gordon-Levitt, Larisa Oleynik</t>
  </si>
  <si>
    <t>tt0147800</t>
  </si>
  <si>
    <t>Demolition Man</t>
  </si>
  <si>
    <t>/title/433631</t>
  </si>
  <si>
    <t>Action, Crime, Sci-Fi</t>
  </si>
  <si>
    <t>Marco Brambilla</t>
  </si>
  <si>
    <t>Sylvester Stallone, Wesley Snipes, Sandra Bullock, Nigel Hawthorne</t>
  </si>
  <si>
    <t>tt0106697</t>
  </si>
  <si>
    <t>Zombieland</t>
  </si>
  <si>
    <t>/title/70123542</t>
  </si>
  <si>
    <t>Adventure, Comedy, Horror</t>
  </si>
  <si>
    <t>Ruben Fleischer</t>
  </si>
  <si>
    <t>Jesse Eisenberg, Woody Harrelson, Emma Stone, Abigail Breslin</t>
  </si>
  <si>
    <t>tt1156398</t>
  </si>
  <si>
    <t>Party Down: Season 2: "Not on Your Wife Opening Night"</t>
  </si>
  <si>
    <t>/title/70138832</t>
  </si>
  <si>
    <t>Party Down: Season 2: "Party Down Company Picnic"</t>
  </si>
  <si>
    <t>/title/70138845</t>
  </si>
  <si>
    <t>Party Down: Season 2: "Joel Munt's Big Deal Party"</t>
  </si>
  <si>
    <t>/title/70139029</t>
  </si>
  <si>
    <t>Party Down: Season 2: "Cole Landry's Draft Day Party"</t>
  </si>
  <si>
    <t>/title/70140813</t>
  </si>
  <si>
    <t>Party Down: Season 2: "Constance Carmell Wedding"</t>
  </si>
  <si>
    <t>/title/70140183</t>
  </si>
  <si>
    <t>District 9</t>
  </si>
  <si>
    <t>/title/70113005</t>
  </si>
  <si>
    <t>Action, Sci-Fi, Thriller</t>
  </si>
  <si>
    <t>Neill Blomkamp</t>
  </si>
  <si>
    <t>Sharlto Copley, Jason Cope, Nathalie Boltt, Sylvaine Strike</t>
  </si>
  <si>
    <t>tt1136608</t>
  </si>
  <si>
    <t>Party Down: Season 1: "Stennheiser-Pong Wedding Reception"</t>
  </si>
  <si>
    <t>/title/70118170</t>
  </si>
  <si>
    <t>Party Down: Season 1: "Willow Canyon Homeowners Annual Party"</t>
  </si>
  <si>
    <t>/title/70114511</t>
  </si>
  <si>
    <t>Futurama: Season 4: "A Tale of Two Santas"</t>
  </si>
  <si>
    <t>/title/70140727</t>
  </si>
  <si>
    <t>1999‚Äì2013</t>
  </si>
  <si>
    <t>Animation, Comedy, Romance</t>
  </si>
  <si>
    <t>Billy West, Katey Sagal, John DiMaggio, Tress MacNeille</t>
  </si>
  <si>
    <t>tt0149460</t>
  </si>
  <si>
    <t>Futurama</t>
  </si>
  <si>
    <t>Futurama: Season 3: "The Luck of the Fryrish"</t>
  </si>
  <si>
    <t>/title/70140728</t>
  </si>
  <si>
    <t>Futurama: Season 4: "Where the Buggalo Roam"</t>
  </si>
  <si>
    <t>/title/70140734</t>
  </si>
  <si>
    <t>Futurama: Season 5: "The Route of All Evil"</t>
  </si>
  <si>
    <t>/title/70140735</t>
  </si>
  <si>
    <t>Futurama: Season 3: "Bendin' in the Wind"</t>
  </si>
  <si>
    <t>/title/70140736</t>
  </si>
  <si>
    <t>Futurama: Season 3: "Time Keeps on Slipping"</t>
  </si>
  <si>
    <t>/title/70140737</t>
  </si>
  <si>
    <t>Futurama: Season 4: "A Leela of Her Own"</t>
  </si>
  <si>
    <t>/title/70140738</t>
  </si>
  <si>
    <t>Futurama: Season 4: "A Pharoah to Remember"</t>
  </si>
  <si>
    <t>/title/70140739</t>
  </si>
  <si>
    <t>Futurama: Season 4: "Godfellas"</t>
  </si>
  <si>
    <t>/title/70140740</t>
  </si>
  <si>
    <t>Hey Arnold!: Season 1: "Downtown as Fruits / Eugene's Bike"</t>
  </si>
  <si>
    <t>/title/70136584</t>
  </si>
  <si>
    <t>1994‚Äì2004</t>
  </si>
  <si>
    <t>TV-Y7</t>
  </si>
  <si>
    <t>Francesca Marie Smith, Jamil Walker Smith, Dan Castellaneta, Justin Shenkarow</t>
  </si>
  <si>
    <t>tt0115200</t>
  </si>
  <si>
    <t>Hey Arnold!</t>
  </si>
  <si>
    <t>Hey Arnold!: Season 1: "The Little Pink Book / Field Trip"</t>
  </si>
  <si>
    <t>/title/70136585</t>
  </si>
  <si>
    <t>Sex Drive</t>
  </si>
  <si>
    <t>/title/70104312</t>
  </si>
  <si>
    <t>Adventure, Comedy, Romance</t>
  </si>
  <si>
    <t>Sean Anders</t>
  </si>
  <si>
    <t>Josh Zuckerman, Amanda Crew, Clark Duke, James Marsden</t>
  </si>
  <si>
    <t>tt1135985</t>
  </si>
  <si>
    <t>Shark Week: Ocean of Fear: "Ocean Of Fear: Worst Shark Attack Ever"</t>
  </si>
  <si>
    <t>/title/70134865</t>
  </si>
  <si>
    <t>Action, Horror, Sci-Fi</t>
  </si>
  <si>
    <t>Christopher Ray</t>
  </si>
  <si>
    <t>Yancy Butler, Patrick Bergin, Joshua Michael Allen, Bart Baggett</t>
  </si>
  <si>
    <t>tt2292182</t>
  </si>
  <si>
    <t>Shark Week</t>
  </si>
  <si>
    <t>/title/70108779</t>
  </si>
  <si>
    <t>Roland Emmerich</t>
  </si>
  <si>
    <t>John Cusack, Amanda Peet, Chiwetel Ejiofor, Thandie Newton</t>
  </si>
  <si>
    <t>tt1190080</t>
  </si>
  <si>
    <t>Futurama: Season 3: "I Dated a Robot"</t>
  </si>
  <si>
    <t>/title/70140731</t>
  </si>
  <si>
    <t>Futurama: Season 3: "The Day the Earth Stood Stupid"</t>
  </si>
  <si>
    <t>/title/70140732</t>
  </si>
  <si>
    <t>Futurama: Season 3: "That's Lobstertainment!"</t>
  </si>
  <si>
    <t>/title/70140733</t>
  </si>
  <si>
    <t>Futurama: Season 5: "Kif Gets Knocked Up a Notch"</t>
  </si>
  <si>
    <t>/title/70140745</t>
  </si>
  <si>
    <t>Futurama: Bender's Game</t>
  </si>
  <si>
    <t>/title/70101369</t>
  </si>
  <si>
    <t>Futurama: Season 5: "Obsoletely Fabulous"</t>
  </si>
  <si>
    <t>/title/70140758</t>
  </si>
  <si>
    <t>Brian Regan: Standing Up</t>
  </si>
  <si>
    <t>/title/70072671</t>
  </si>
  <si>
    <t>Futurama: Season 4: "Love and Rocket"</t>
  </si>
  <si>
    <t>/title/70140747</t>
  </si>
  <si>
    <t>Futurama: Season 5: "Less Than Hero"</t>
  </si>
  <si>
    <t>/title/70140748</t>
  </si>
  <si>
    <t>Futurama: Season 5: "A Taste of Freedom"</t>
  </si>
  <si>
    <t>/title/70140749</t>
  </si>
  <si>
    <t>Futurama: Season 5: "Bender Should Not Be Allowed on TV"</t>
  </si>
  <si>
    <t>/title/70140750</t>
  </si>
  <si>
    <t>Futurama: Season 5: "Jurassic Bark"</t>
  </si>
  <si>
    <t>/title/70140751</t>
  </si>
  <si>
    <t>Futurama: Season 5: "Crimes of the Hot"</t>
  </si>
  <si>
    <t>/title/70140752</t>
  </si>
  <si>
    <t>Futurama: Season 5: "Teenage Mutant Leela's Hurdles"</t>
  </si>
  <si>
    <t>/title/70140753</t>
  </si>
  <si>
    <t>Futurama the Movie: Bender's Big Score</t>
  </si>
  <si>
    <t>/title/70082044</t>
  </si>
  <si>
    <t>Futurama: Into the Wild Green Yonder</t>
  </si>
  <si>
    <t>/title/70112371</t>
  </si>
  <si>
    <t>Futurama: Season 2: "The Lesser of Two Evils"</t>
  </si>
  <si>
    <t>/title/70140709</t>
  </si>
  <si>
    <t>Futurama: Season 2: "Why Must I Be a Crustacean in Love?"</t>
  </si>
  <si>
    <t>/title/70140708</t>
  </si>
  <si>
    <t>Futurama: Season 2: "A Bicyclops Built for Two"</t>
  </si>
  <si>
    <t>/title/70140712</t>
  </si>
  <si>
    <t>Futurama: Season 2: "A Clone of My Own"</t>
  </si>
  <si>
    <t>/title/70140713</t>
  </si>
  <si>
    <t>Futurama: Season 2: "How Hermes Requisitioned His Groove Back"</t>
  </si>
  <si>
    <t>/title/70140714</t>
  </si>
  <si>
    <t>Futurama: Season 2: "Bender Gets Made"</t>
  </si>
  <si>
    <t>/title/70140716</t>
  </si>
  <si>
    <t>Futurama: Season 2: "Mother's Day"</t>
  </si>
  <si>
    <t>/title/70140717</t>
  </si>
  <si>
    <t>Futurama: Season 2: "Anthology of Interest I"</t>
  </si>
  <si>
    <t>/title/70140719</t>
  </si>
  <si>
    <t>Futurama: Season 5: "The Farnsworth Parabox"</t>
  </si>
  <si>
    <t>/title/70140759</t>
  </si>
  <si>
    <t>Futurama: Season 5: "Three Hundred Big Boys"</t>
  </si>
  <si>
    <t>/title/70140760</t>
  </si>
  <si>
    <t>Futurama: Season 5: "Spanish Fry"</t>
  </si>
  <si>
    <t>/title/70140761</t>
  </si>
  <si>
    <t>Futurama: Season 5: "The Devil's Hands Are Idle Playthings"</t>
  </si>
  <si>
    <t>/title/70140762</t>
  </si>
  <si>
    <t>Paycheck</t>
  </si>
  <si>
    <t>/title/60031291</t>
  </si>
  <si>
    <t>Action, Mystery, Sci-Fi</t>
  </si>
  <si>
    <t>John Woo</t>
  </si>
  <si>
    <t>Ben Affleck, Aaron Eckhart, Uma Thurman, Paul Giamatti</t>
  </si>
  <si>
    <t>tt0338337</t>
  </si>
  <si>
    <t>Laguna Beach: Season 1: "A Black &amp; White Affair"</t>
  </si>
  <si>
    <t>/title/70137872</t>
  </si>
  <si>
    <t>2004‚Äì2006</t>
  </si>
  <si>
    <t>Drama, Reality-TV</t>
  </si>
  <si>
    <t>Kristin Cavallari, Talan Torriero, Stephen Colletti, Lauren Conrad</t>
  </si>
  <si>
    <t>tt0426738</t>
  </si>
  <si>
    <t>Laguna Beach</t>
  </si>
  <si>
    <t>Laguna Beach: Season 1: "The Bonfire"</t>
  </si>
  <si>
    <t>/title/70137873</t>
  </si>
  <si>
    <t>Bones: Season 4: "Yanks in the U.K.: Part 1"</t>
  </si>
  <si>
    <t>/title/70133206</t>
  </si>
  <si>
    <t>Bones: Season 2: "The Truth in the Lye"</t>
  </si>
  <si>
    <t>/title/70133304</t>
  </si>
  <si>
    <t>Bones: Season 2: "The Girl in Suite 2103"</t>
  </si>
  <si>
    <t>/title/70133305</t>
  </si>
  <si>
    <t>Bones: Season 2: "The Girl with the Curl"</t>
  </si>
  <si>
    <t>/title/70133306</t>
  </si>
  <si>
    <t>Bones: Season 2: "The Woman in the Sand"</t>
  </si>
  <si>
    <t>/title/70133307</t>
  </si>
  <si>
    <t>Bones: Season 2: "Aliens in a Spaceship"</t>
  </si>
  <si>
    <t>/title/70133308</t>
  </si>
  <si>
    <t>Family Guy: Season 6: "Back to the Woods"</t>
  </si>
  <si>
    <t>/title/70140671</t>
  </si>
  <si>
    <t>1999‚Äì</t>
  </si>
  <si>
    <t>Seth MacFarlane, Alex Borstein, Seth Green, Mila Kunis</t>
  </si>
  <si>
    <t>tt0182576</t>
  </si>
  <si>
    <t>Family Guy</t>
  </si>
  <si>
    <t>Live Nude Comedy: "Harris Wittels / Whitney Cummings"</t>
  </si>
  <si>
    <t>/title/70135564</t>
  </si>
  <si>
    <t>Shannon Elizabeth, Allison Kyler, Aurora Joly</t>
  </si>
  <si>
    <t>tt1473611</t>
  </si>
  <si>
    <t>Live Nude Comedy</t>
  </si>
  <si>
    <t>Iron Man</t>
  </si>
  <si>
    <t>/title/70080038</t>
  </si>
  <si>
    <t>Jon Favreau</t>
  </si>
  <si>
    <t>Robert Downey Jr., Terrence Howard, Jeff Bridges, Gwyneth Paltrow</t>
  </si>
  <si>
    <t>tt0371746</t>
  </si>
  <si>
    <t>Live Nude Comedy: "KT Tatara / Tig Notaro"</t>
  </si>
  <si>
    <t>/title/70135565</t>
  </si>
  <si>
    <t>The Goods: Live Hard, Sell Hard</t>
  </si>
  <si>
    <t>/title/70105132</t>
  </si>
  <si>
    <t>2001‚Äì2003</t>
  </si>
  <si>
    <t>Karen Von Hahn</t>
  </si>
  <si>
    <t>tt0398479</t>
  </si>
  <si>
    <t>The Goods</t>
  </si>
  <si>
    <t>G.I. Joe: The Rise of Cobra</t>
  </si>
  <si>
    <t>/title/70108987</t>
  </si>
  <si>
    <t>1985‚Äì1986</t>
  </si>
  <si>
    <t>Animation, Action, Adventure</t>
  </si>
  <si>
    <t>Jackson Beck, Chris Latta, Michael Bell, Neil Ross</t>
  </si>
  <si>
    <t>tt0086719</t>
  </si>
  <si>
    <t>G.I. Joe</t>
  </si>
  <si>
    <t>Good Will Hunting</t>
  </si>
  <si>
    <t>/title/17405997</t>
  </si>
  <si>
    <t>Gus Van Sant</t>
  </si>
  <si>
    <t>Matt Damon, Robin Williams, Ben Affleck, Stellan Skarsg√•rd</t>
  </si>
  <si>
    <t>tt0119217</t>
  </si>
  <si>
    <t>The Godfather</t>
  </si>
  <si>
    <t>/title/60011152</t>
  </si>
  <si>
    <t>Francis Ford Coppola</t>
  </si>
  <si>
    <t>Marlon Brando, Al Pacino, James Caan, Richard S. Castellano</t>
  </si>
  <si>
    <t>tt0068646</t>
  </si>
  <si>
    <t>Family Guy: Season 4: "Petarded"</t>
  </si>
  <si>
    <t>/title/70140618</t>
  </si>
  <si>
    <t>Bones: Season 2: "The Headless Witch in the Woods"</t>
  </si>
  <si>
    <t>/title/70133309</t>
  </si>
  <si>
    <t>Rudy</t>
  </si>
  <si>
    <t>/title/60002332</t>
  </si>
  <si>
    <t>Biography, Drama, Sport</t>
  </si>
  <si>
    <t>David Anspaugh</t>
  </si>
  <si>
    <t>Sean Astin, Jon Favreau, Ned Beatty, Greta Lind</t>
  </si>
  <si>
    <t>tt0108002</t>
  </si>
  <si>
    <t>30 Rock: Season 1: "The Rural Juror"</t>
  </si>
  <si>
    <t>/title/70080686</t>
  </si>
  <si>
    <t>30 Rock: Season 1: "The Head and the Hair"</t>
  </si>
  <si>
    <t>/title/70080681</t>
  </si>
  <si>
    <t>Planet 51</t>
  </si>
  <si>
    <t>/title/70109891</t>
  </si>
  <si>
    <t>Jorge Blanco, Javier Abad, Marcos Mart√≠nez</t>
  </si>
  <si>
    <t>Jessica Biel, John Cleese, Gary Oldman, Dwayne Johnson</t>
  </si>
  <si>
    <t>tt0762125</t>
  </si>
  <si>
    <t>The Men Who Stare at Goats</t>
  </si>
  <si>
    <t>/title/70117293</t>
  </si>
  <si>
    <t>Comedy, War</t>
  </si>
  <si>
    <t>Grant Heslov</t>
  </si>
  <si>
    <t>George Clooney, Ewan McGregor, Jeff Bridges, Kevin Spacey</t>
  </si>
  <si>
    <t>tt1234548</t>
  </si>
  <si>
    <t>Family Guy: Season 6: "Former Life of Brian"</t>
  </si>
  <si>
    <t>/title/70140673</t>
  </si>
  <si>
    <t>Family Guy: Season 6: "Long John Peter"</t>
  </si>
  <si>
    <t>/title/70140674</t>
  </si>
  <si>
    <t>Waterworld</t>
  </si>
  <si>
    <t>/title/17672132</t>
  </si>
  <si>
    <t>Kevin Reynolds</t>
  </si>
  <si>
    <t>Kevin Costner, Chaim Jeraffi, Rick Aviles, R.D. Call</t>
  </si>
  <si>
    <t>tt0114898</t>
  </si>
  <si>
    <t>Better Off Ted: Season 2: "Love Blurts"</t>
  </si>
  <si>
    <t>/title/70143992</t>
  </si>
  <si>
    <t>The Thin Red Line</t>
  </si>
  <si>
    <t>/title/18171134</t>
  </si>
  <si>
    <t>Drama, War</t>
  </si>
  <si>
    <t>Terrence Malick</t>
  </si>
  <si>
    <t>Nick Nolte, Jim Caviezel, Sean Penn, Elias Koteas</t>
  </si>
  <si>
    <t>tt0120863</t>
  </si>
  <si>
    <t>xXx</t>
  </si>
  <si>
    <t>/title/60023619</t>
  </si>
  <si>
    <t>Action, Adventure, Thriller</t>
  </si>
  <si>
    <t>Rob Cohen</t>
  </si>
  <si>
    <t>Vin Diesel, Asia Argento, Marton Csokas, Samuel L. Jackson</t>
  </si>
  <si>
    <t>tt0295701</t>
  </si>
  <si>
    <t>Nip/Tuck: Season 4: "Cindy Plumb"</t>
  </si>
  <si>
    <t>/title/70141030</t>
  </si>
  <si>
    <t>2003‚Äì2010</t>
  </si>
  <si>
    <t>Dylan Walsh, Julian McMahon, John Hensley, Joely Richardson</t>
  </si>
  <si>
    <t>tt0361217</t>
  </si>
  <si>
    <t>Nip/Tuck</t>
  </si>
  <si>
    <t>Nip/Tuck: Season 4: "Blu Mondae"</t>
  </si>
  <si>
    <t>/title/70141031</t>
  </si>
  <si>
    <t>Nip/Tuck: Season 4: "Monica Wilder"</t>
  </si>
  <si>
    <t>/title/70141032</t>
  </si>
  <si>
    <t>Nip/Tuck: Season 4: "Shari Noble"</t>
  </si>
  <si>
    <t>/title/70141033</t>
  </si>
  <si>
    <t>Nip/Tuck: Season 5: "Carly Summers"</t>
  </si>
  <si>
    <t>/title/70141045</t>
  </si>
  <si>
    <t>Nip/Tuck: Season 5: "Joyce &amp; Sharon Monroe"</t>
  </si>
  <si>
    <t>/title/70141046</t>
  </si>
  <si>
    <t>Nip/Tuck: Season 5: "Everett Poe"</t>
  </si>
  <si>
    <t>/title/70141047</t>
  </si>
  <si>
    <t>Family Guy: Season 7: "Love Blactually"</t>
  </si>
  <si>
    <t>/title/70140675</t>
  </si>
  <si>
    <t>Psych: Season 1: "Pilot"</t>
  </si>
  <si>
    <t>/title/70152101</t>
  </si>
  <si>
    <t>2006‚Äì2014</t>
  </si>
  <si>
    <t>Comedy, Crime, Mystery</t>
  </si>
  <si>
    <t>James Roday, Dul√© Hill, Timothy Omundson, Corbin Bernsen</t>
  </si>
  <si>
    <t>tt0491738</t>
  </si>
  <si>
    <t>Psych</t>
  </si>
  <si>
    <t>Big</t>
  </si>
  <si>
    <t>/title/303553</t>
  </si>
  <si>
    <t>Penny Marshall</t>
  </si>
  <si>
    <t>Tom Hanks, Elizabeth Perkins, Robert Loggia, John Heard</t>
  </si>
  <si>
    <t>tt0094737</t>
  </si>
  <si>
    <t>/title/525057</t>
  </si>
  <si>
    <t>F. Gary Gray</t>
  </si>
  <si>
    <t>Ice Cube, Chris Tucker, Nia Long, Tommy 'Tiny' Lister</t>
  </si>
  <si>
    <t>tt0113118</t>
  </si>
  <si>
    <t>Psych: Season 1: "The Spellingg Bee"</t>
  </si>
  <si>
    <t>/title/70152102</t>
  </si>
  <si>
    <t>Bones: Season 2: "Judas on a Pole"</t>
  </si>
  <si>
    <t>/title/70133310</t>
  </si>
  <si>
    <t>Bones: Season 2: "The Man in the Cell"</t>
  </si>
  <si>
    <t>/title/70133311</t>
  </si>
  <si>
    <t>Tenure</t>
  </si>
  <si>
    <t>/title/70129316</t>
  </si>
  <si>
    <t>Mike Million</t>
  </si>
  <si>
    <t>Luke Wilson, Gretchen Mol, David Koechner, Sasha Alexander</t>
  </si>
  <si>
    <t>tt1198408</t>
  </si>
  <si>
    <t>When in Rome</t>
  </si>
  <si>
    <t>/title/70113529</t>
  </si>
  <si>
    <t>Mark Steven Johnson</t>
  </si>
  <si>
    <t>Kristen Bell, Josh Duhamel, Anjelica Huston, Danny DeVito</t>
  </si>
  <si>
    <t>tt1185416</t>
  </si>
  <si>
    <t>Family Guy: Season 4: "You May Now Kiss the... Uh... Guy Who Receives"</t>
  </si>
  <si>
    <t>/title/70140637</t>
  </si>
  <si>
    <t>Code Monkeys: Season 1: "Super Prison Breakout"</t>
  </si>
  <si>
    <t>/title/70150239</t>
  </si>
  <si>
    <t>2007‚Äì</t>
  </si>
  <si>
    <t>Adam De La Pe√±a, Andy Sipes, Matt Mariska, Gretchen McNeil</t>
  </si>
  <si>
    <t>tt1068683</t>
  </si>
  <si>
    <t>Code Monkeys</t>
  </si>
  <si>
    <t>Code Monkeys: Season 1: "IPO"</t>
  </si>
  <si>
    <t>/title/70150243</t>
  </si>
  <si>
    <t>Code Monkeys: Season 1: "Todd Loses His Mind"</t>
  </si>
  <si>
    <t>/title/70150244</t>
  </si>
  <si>
    <t>Code Monkeys: Season 1: "Wrassle Mania"</t>
  </si>
  <si>
    <t>/title/70150246</t>
  </si>
  <si>
    <t>Code Monkeys: Season 1: "Vegas, Baby!"</t>
  </si>
  <si>
    <t>/title/70150247</t>
  </si>
  <si>
    <t>Code Monkeys: Season 2: "The Story of 420"</t>
  </si>
  <si>
    <t>/title/70150250</t>
  </si>
  <si>
    <t>Code Monkeys: Season 2: "The Kid Is Mine"</t>
  </si>
  <si>
    <t>/title/70150255</t>
  </si>
  <si>
    <t>30 Rock: Season 1: "Black Tie"</t>
  </si>
  <si>
    <t>/title/70080672</t>
  </si>
  <si>
    <t>Code Monkeys: Season 2: "Dean in Charge"</t>
  </si>
  <si>
    <t>/title/70150256</t>
  </si>
  <si>
    <t>Code Monkeys: Season 2: "Drunken Office Party"</t>
  </si>
  <si>
    <t>/title/70150257</t>
  </si>
  <si>
    <t>Code Monkeys: Season 2: "Trouble in the Middle East"</t>
  </si>
  <si>
    <t>/title/70150258</t>
  </si>
  <si>
    <t>Code Monkeys: Season 2: "Benny's Birthday"</t>
  </si>
  <si>
    <t>/title/70150259</t>
  </si>
  <si>
    <t>Maid in Sweden</t>
  </si>
  <si>
    <t>/title/70102522</t>
  </si>
  <si>
    <t>Dan Wolman</t>
  </si>
  <si>
    <t>Christina Lindberg, Monica Ekman, Krister Ekman, Leif Naeslund</t>
  </si>
  <si>
    <t>tt0064624</t>
  </si>
  <si>
    <t>I Am a Sex Addict</t>
  </si>
  <si>
    <t>/title/70052553</t>
  </si>
  <si>
    <t>Biography, Comedy, Romance</t>
  </si>
  <si>
    <t>Caveh Zahedi</t>
  </si>
  <si>
    <t>Caveh Zahedi, Christoff Colas, Rebecca Lord, Lindsey Tjian</t>
  </si>
  <si>
    <t>tt0428649</t>
  </si>
  <si>
    <t>Dagmar's Hot Pants, Inc.</t>
  </si>
  <si>
    <t>/title/70147083</t>
  </si>
  <si>
    <t>X</t>
  </si>
  <si>
    <t>Vernon P. Becker</t>
  </si>
  <si>
    <t>Diana Kj√¶r, Robert Strauss, Anne Grete Nissen, Ole S√∏ltoft</t>
  </si>
  <si>
    <t>tt0068443</t>
  </si>
  <si>
    <t>Striptease</t>
  </si>
  <si>
    <t>/title/1008681</t>
  </si>
  <si>
    <t>Andrew Bergman</t>
  </si>
  <si>
    <t>Demi Moore, Burt Reynolds, Armand Assante, Ving Rhames</t>
  </si>
  <si>
    <t>tt0117765</t>
  </si>
  <si>
    <t>Everyman's War</t>
  </si>
  <si>
    <t>/title/70134521</t>
  </si>
  <si>
    <t>Biography, Drama, War</t>
  </si>
  <si>
    <t>Thad T. Smith</t>
  </si>
  <si>
    <t>Cole Carson, Lauren Bair, Michael J. Prosser, Sean McGrath</t>
  </si>
  <si>
    <t>tt1209319</t>
  </si>
  <si>
    <t>Code Monkeys: Season 2: "Dave's Day Off"</t>
  </si>
  <si>
    <t>/title/70150261</t>
  </si>
  <si>
    <t>Code Monkeys: Season 2: "Car Robber Sunnyvale"</t>
  </si>
  <si>
    <t>/title/70150262</t>
  </si>
  <si>
    <t>Code Monkeys: Season 2: "Valley of the Silicon Dolls"</t>
  </si>
  <si>
    <t>/title/70150254</t>
  </si>
  <si>
    <t>The Hot Chick</t>
  </si>
  <si>
    <t>/title/60024937</t>
  </si>
  <si>
    <t>Tom Brady</t>
  </si>
  <si>
    <t>Rob Schneider, Anna Faris, Matthew Lawrence, Eric Christian Olsen</t>
  </si>
  <si>
    <t>tt0302640</t>
  </si>
  <si>
    <t>Nothing to Lose</t>
  </si>
  <si>
    <t>/title/1171797</t>
  </si>
  <si>
    <t>Steve Oedekerk</t>
  </si>
  <si>
    <t>Martin Lawrence, Tim Robbins, John C. McGinley, Giancarlo Esposito</t>
  </si>
  <si>
    <t>tt0119807</t>
  </si>
  <si>
    <t>Black Sheep</t>
  </si>
  <si>
    <t>/title/60023502</t>
  </si>
  <si>
    <t>Comedy, Horror, Sci-Fi</t>
  </si>
  <si>
    <t>Jonathan King</t>
  </si>
  <si>
    <t>Nathan Meister, Peter Feeney, Danielle Mason, Tammy Davis</t>
  </si>
  <si>
    <t>tt0779982</t>
  </si>
  <si>
    <t>All About the Benjamins</t>
  </si>
  <si>
    <t>/title/60022698</t>
  </si>
  <si>
    <t>Kevin Bray</t>
  </si>
  <si>
    <t>Ice Cube, Mike Epps, Tommy Flanagan, Carmen Chaplin</t>
  </si>
  <si>
    <t>tt0278295</t>
  </si>
  <si>
    <t>Code Monkeys: Season 1: "The Woz"</t>
  </si>
  <si>
    <t>/title/70150236</t>
  </si>
  <si>
    <t>Code Monkeys: Season 1: "E.T"</t>
  </si>
  <si>
    <t>/title/70150237</t>
  </si>
  <si>
    <t>Code Monkeys: Season 1: "Stonervision"</t>
  </si>
  <si>
    <t>/title/70150238</t>
  </si>
  <si>
    <t>Code Monkeys: Season 1: "Just One Of the Gamers"</t>
  </si>
  <si>
    <t>/title/70150240</t>
  </si>
  <si>
    <t>Code Monkeys: Season 1: "The Take Over"</t>
  </si>
  <si>
    <t>/title/70150241</t>
  </si>
  <si>
    <t>Code Monkeys: Season 1: "Larrity's Got Back"</t>
  </si>
  <si>
    <t>/title/70150242</t>
  </si>
  <si>
    <t>Code Monkeys: Season 1: "Third Reich's The Charm"</t>
  </si>
  <si>
    <t>/title/70150245</t>
  </si>
  <si>
    <t>Gamer</t>
  </si>
  <si>
    <t>/title/70111118</t>
  </si>
  <si>
    <t>Mark Neveldine, Brian Taylor</t>
  </si>
  <si>
    <t>Gerard Butler, Amber Valletta, Michael C. Hall, Kyra Sedgwick</t>
  </si>
  <si>
    <t>tt1034032</t>
  </si>
  <si>
    <t>Sleepless in Seattle</t>
  </si>
  <si>
    <t>/title/973331</t>
  </si>
  <si>
    <t>Nora Ephron</t>
  </si>
  <si>
    <t>Tom Hanks, Ross Malinger, Rita Wilson, Victor Garber</t>
  </si>
  <si>
    <t>tt0108160</t>
  </si>
  <si>
    <t>Spartacus: Blood and Sand: "Mark of the Brotherhood"</t>
  </si>
  <si>
    <t>/title/70133124</t>
  </si>
  <si>
    <t>Spartacus: Blood and Sand: "Whore"</t>
  </si>
  <si>
    <t>/title/70135221</t>
  </si>
  <si>
    <t>Spartacus: Blood and Sand: "Party Favors"</t>
  </si>
  <si>
    <t>/title/70135978</t>
  </si>
  <si>
    <t>Spartacus: Blood and Sand: "Old Wounds"</t>
  </si>
  <si>
    <t>/title/70135979</t>
  </si>
  <si>
    <t>Spartacus: Blood and Sand: "Revelations"</t>
  </si>
  <si>
    <t>/title/70135980</t>
  </si>
  <si>
    <t>Spartacus: Blood and Sand: "Kill Them All"</t>
  </si>
  <si>
    <t>/title/70137771</t>
  </si>
  <si>
    <t>The Bourne Identity</t>
  </si>
  <si>
    <t>/title/60022985</t>
  </si>
  <si>
    <t>Action, Mystery, Thriller</t>
  </si>
  <si>
    <t>Matt Damon, Franka Potente, Chris Cooper, Clive Owen</t>
  </si>
  <si>
    <t>tt0258463</t>
  </si>
  <si>
    <t>Spartacus: Gods of the Arena: "Past Transgressions"</t>
  </si>
  <si>
    <t>/title/70167130</t>
  </si>
  <si>
    <t>Spartacus: Gods of the Arena: "Missio"</t>
  </si>
  <si>
    <t>/title/70167131</t>
  </si>
  <si>
    <t>Spartacus: Gods of the Arena: "Paterfamilias"</t>
  </si>
  <si>
    <t>/title/70170886</t>
  </si>
  <si>
    <t>Family Guy: Season 5: "Prick Up Your Ears"</t>
  </si>
  <si>
    <t>/title/70140648</t>
  </si>
  <si>
    <t>Family Guy: Season 5: "Chick Cancer"</t>
  </si>
  <si>
    <t>/title/70140649</t>
  </si>
  <si>
    <t>Family Guy: Season 5: "Barely Legal"</t>
  </si>
  <si>
    <t>/title/70140650</t>
  </si>
  <si>
    <t>Family Guy: Season 5: "Road to Rupert"</t>
  </si>
  <si>
    <t>/title/70140651</t>
  </si>
  <si>
    <t>Family Guy: Season 5: "Peter's Two Dads"</t>
  </si>
  <si>
    <t>/title/70140652</t>
  </si>
  <si>
    <t>Family Guy: Season 5: "The Tan Aquatic with Steve Zissou"</t>
  </si>
  <si>
    <t>/title/70140653</t>
  </si>
  <si>
    <t>Family Guy: Season 5: "Airport '07"</t>
  </si>
  <si>
    <t>/title/70140654</t>
  </si>
  <si>
    <t>Family Guy: Season 5: "Bill and Peter's Bogus Journey"</t>
  </si>
  <si>
    <t>/title/70140655</t>
  </si>
  <si>
    <t>Family Guy: Season 4: "Model Misbehavior"</t>
  </si>
  <si>
    <t>/title/70140622</t>
  </si>
  <si>
    <t>Family Guy: Season 4: "The Perfect Castaway"</t>
  </si>
  <si>
    <t>/title/70140624</t>
  </si>
  <si>
    <t>Family Guy: Season 4: "8 Simple Rules for Buying My Teenage Daughter"</t>
  </si>
  <si>
    <t>/title/70140620</t>
  </si>
  <si>
    <t>Family Guy: Season 4: "Breaking Out Is Hard to Do"</t>
  </si>
  <si>
    <t>/title/70140621</t>
  </si>
  <si>
    <t>Family Guy: Season 4: "Patriot Games"</t>
  </si>
  <si>
    <t>/title/70140632</t>
  </si>
  <si>
    <t>Family Guy: Season 4: "I Take Thee, Quagmire"</t>
  </si>
  <si>
    <t>/title/70140633</t>
  </si>
  <si>
    <t>Family Guy: Season 5: "No Meals on Wheels"</t>
  </si>
  <si>
    <t>/title/70140656</t>
  </si>
  <si>
    <t>Family Guy: Season 5: "Boys Do Cry"</t>
  </si>
  <si>
    <t>/title/70140657</t>
  </si>
  <si>
    <t>Family Guy: Season 5: "No Chris Left Behind"</t>
  </si>
  <si>
    <t>/title/70140658</t>
  </si>
  <si>
    <t>Family Guy: Season 5: "It Takes a Village Idiot (and I Married One)"</t>
  </si>
  <si>
    <t>/title/70140659</t>
  </si>
  <si>
    <t>Family Guy: Season 5: "Meet the Quagmires"</t>
  </si>
  <si>
    <t>/title/70140660</t>
  </si>
  <si>
    <t>Family Guy: Season 6: "Blue Harvest"</t>
  </si>
  <si>
    <t>/title/70140661</t>
  </si>
  <si>
    <t>Family Guy: Season 6: "Movin' Out (Brian's Song)"</t>
  </si>
  <si>
    <t>/title/70140663</t>
  </si>
  <si>
    <t>Family Guy: Season 6: "Believe It or Not Joe's Walking on Air"</t>
  </si>
  <si>
    <t>/title/70140664</t>
  </si>
  <si>
    <t>Family Guy: Season 6: "100th Episode Special"</t>
  </si>
  <si>
    <t>/title/70140665</t>
  </si>
  <si>
    <t>Family Guy: Season 6: "Stewie Kills Lois: Part 1"</t>
  </si>
  <si>
    <t>/title/70140666</t>
  </si>
  <si>
    <t>Family Guy: Season 6: "Lois Kills Stewie: Part 2"</t>
  </si>
  <si>
    <t>/title/70140667</t>
  </si>
  <si>
    <t>Spartacus: Gods of the Arena: "Beneath the Mask"</t>
  </si>
  <si>
    <t>/title/70171779</t>
  </si>
  <si>
    <t>Spartacus: Gods of the Arena: "Reckoning"</t>
  </si>
  <si>
    <t>/title/70172503</t>
  </si>
  <si>
    <t>Nature: Wolverine: Chasing the Phantom</t>
  </si>
  <si>
    <t>/title/70155163</t>
  </si>
  <si>
    <t>1982‚Äì</t>
  </si>
  <si>
    <t>Documentary, Family</t>
  </si>
  <si>
    <t>F. Murray Abraham, Chris Morgan, George Page</t>
  </si>
  <si>
    <t>tt0083452</t>
  </si>
  <si>
    <t>Nature</t>
  </si>
  <si>
    <t>The IT Crowd: Series 3: "The Speech"</t>
  </si>
  <si>
    <t>/title/70124259</t>
  </si>
  <si>
    <t>Chris O'Dowd, Richard Ayoade, Katherine Parkinson, Matt Berry</t>
  </si>
  <si>
    <t>tt0487831</t>
  </si>
  <si>
    <t>The IT Crowd</t>
  </si>
  <si>
    <t>The IT Crowd: Series 3: "Friendface"</t>
  </si>
  <si>
    <t>/title/70124260</t>
  </si>
  <si>
    <t>The IT Crowd: Series 3: "Calendar Geeks"</t>
  </si>
  <si>
    <t>/title/70124261</t>
  </si>
  <si>
    <t>The Freebie</t>
  </si>
  <si>
    <t>/title/70129447</t>
  </si>
  <si>
    <t>Katie Aselton</t>
  </si>
  <si>
    <t>Katie Aselton, Dax Shepard, Marguerite Phillips, Joshua Leonard</t>
  </si>
  <si>
    <t>tt1474889</t>
  </si>
  <si>
    <t>Death at a Funeral</t>
  </si>
  <si>
    <t>/title/70118780</t>
  </si>
  <si>
    <t>Frank Oz</t>
  </si>
  <si>
    <t>Matthew Macfadyen, Keeley Hawes, Andy Nyman, Ewen Bremner</t>
  </si>
  <si>
    <t>tt0795368</t>
  </si>
  <si>
    <t>Mystery Team</t>
  </si>
  <si>
    <t>/title/70112464</t>
  </si>
  <si>
    <t>Dan Eckman</t>
  </si>
  <si>
    <t>Donald Glover, D.C. Pierson, Dominic Dierkes, Aubrey Plaza</t>
  </si>
  <si>
    <t>tt1237838</t>
  </si>
  <si>
    <t>Scrubs: Season 8: "My Last Words"</t>
  </si>
  <si>
    <t>/title/70160212</t>
  </si>
  <si>
    <t>2001‚Äì2010</t>
  </si>
  <si>
    <t>Donald Faison, John C. McGinley, Ken Jenkins, Zach Braff</t>
  </si>
  <si>
    <t>tt0285403</t>
  </si>
  <si>
    <t>Scrubs</t>
  </si>
  <si>
    <t>Scrubs: Season 8: "My ABC's"</t>
  </si>
  <si>
    <t>/title/70160215</t>
  </si>
  <si>
    <t>Scrubs: Season 8: "My Absence"</t>
  </si>
  <si>
    <t>/title/70160219</t>
  </si>
  <si>
    <t>Scrubs: Season 8: "My Comedy Show"</t>
  </si>
  <si>
    <t>/title/70160220</t>
  </si>
  <si>
    <t>Contract Killers</t>
  </si>
  <si>
    <t>/title/70110029</t>
  </si>
  <si>
    <t>Justin Rhodes</t>
  </si>
  <si>
    <t>Frida Farrell, Nick Mancuso, Rhett Giles, Christian Willis</t>
  </si>
  <si>
    <t>tt1001548</t>
  </si>
  <si>
    <t>Chaos Theory</t>
  </si>
  <si>
    <t>/title/70096733</t>
  </si>
  <si>
    <t>Marcos Siega</t>
  </si>
  <si>
    <t>Ryan Reynolds, Emily Mortimer, Stuart Townsend, Sarah Chalke</t>
  </si>
  <si>
    <t>tt0460745</t>
  </si>
  <si>
    <t>Louis C.K.: Chewed Up</t>
  </si>
  <si>
    <t>/title/70108425</t>
  </si>
  <si>
    <t>Louis C.K., Shannon Hartman</t>
  </si>
  <si>
    <t>Louis C.K.</t>
  </si>
  <si>
    <t>tt1190722</t>
  </si>
  <si>
    <t>X-Men</t>
  </si>
  <si>
    <t>/title/60000890</t>
  </si>
  <si>
    <t>Bryan Singer</t>
  </si>
  <si>
    <t>Hugh Jackman, Patrick Stewart, Ian McKellen, Famke Janssen</t>
  </si>
  <si>
    <t>tt0120903</t>
  </si>
  <si>
    <t>Kevin Smith: Too Fat for 40</t>
  </si>
  <si>
    <t>/title/70154976</t>
  </si>
  <si>
    <t>J.M. Kenny</t>
  </si>
  <si>
    <t>Kevin Smith, Jason Mewes, Scott Mosier, Anthony Snitzer</t>
  </si>
  <si>
    <t>tt0346952</t>
  </si>
  <si>
    <t>Kevin Smith</t>
  </si>
  <si>
    <t>Scrubs: Season 1: "My Mentor"</t>
  </si>
  <si>
    <t>/title/70160062</t>
  </si>
  <si>
    <t>Scrubs: Season 1: "My Best Friend's Mistake"</t>
  </si>
  <si>
    <t>/title/70160063</t>
  </si>
  <si>
    <t>Scrubs: Season 1: "My Old Lady"</t>
  </si>
  <si>
    <t>/title/70160064</t>
  </si>
  <si>
    <t>Scrubs: Season 1: "My Two Dads"</t>
  </si>
  <si>
    <t>/title/70160065</t>
  </si>
  <si>
    <t>Scrubs: Season 1: "My Day Off"</t>
  </si>
  <si>
    <t>/title/70160069</t>
  </si>
  <si>
    <t>That '70s Show: Season 7: "Time Is on My Side"</t>
  </si>
  <si>
    <t>/title/70165350</t>
  </si>
  <si>
    <t>1998‚Äì2006</t>
  </si>
  <si>
    <t>Mila Kunis, Danny Masterson, Laura Prepon, Wilmer Valderrama</t>
  </si>
  <si>
    <t>tt0165598</t>
  </si>
  <si>
    <t>That '70s Show</t>
  </si>
  <si>
    <t>That '70s Show: Season 1: "Pilot"</t>
  </si>
  <si>
    <t>/title/70165197</t>
  </si>
  <si>
    <t>That '70s Show: Season 1: "Eric's Buddy"</t>
  </si>
  <si>
    <t>/title/70165210</t>
  </si>
  <si>
    <t>That '70s Show: Season 1: "The Best Christmas Ever"</t>
  </si>
  <si>
    <t>/title/70165209</t>
  </si>
  <si>
    <t>That '70s Show: Season 1: "Ski Trip"</t>
  </si>
  <si>
    <t>/title/70165211</t>
  </si>
  <si>
    <t>That '70s Show: Season 1: "Stolen Car"</t>
  </si>
  <si>
    <t>/title/70165213</t>
  </si>
  <si>
    <t>That '70s Show: Season 1: "That Wrestling Show"</t>
  </si>
  <si>
    <t>/title/70165215</t>
  </si>
  <si>
    <t>That '70s Show: Season 1: "First Date"</t>
  </si>
  <si>
    <t>/title/70165212</t>
  </si>
  <si>
    <t>That '70s Show: Season 1: "The Pill"</t>
  </si>
  <si>
    <t>/title/70165214</t>
  </si>
  <si>
    <t>That '70s Show: Season 1: "Career Day"</t>
  </si>
  <si>
    <t>/title/70165207</t>
  </si>
  <si>
    <t>That '70s Show: Season 1: "Prom Night"</t>
  </si>
  <si>
    <t>/title/70165217</t>
  </si>
  <si>
    <t>Salt</t>
  </si>
  <si>
    <t>/title/70118402</t>
  </si>
  <si>
    <t>Action, Crime, Mystery</t>
  </si>
  <si>
    <t>Phillip Noyce</t>
  </si>
  <si>
    <t>Angelina Jolie, Liev Schreiber, Chiwetel Ejiofor, Daniel Olbrychski</t>
  </si>
  <si>
    <t>tt0944835</t>
  </si>
  <si>
    <t>Teen Wolf</t>
  </si>
  <si>
    <t>/title/70138984</t>
  </si>
  <si>
    <t>2011‚Äì</t>
  </si>
  <si>
    <t>Action, Comedy, Drama</t>
  </si>
  <si>
    <t>Tyler Posey, Holland Roden, Dylan O'Brien, Linden Ashby</t>
  </si>
  <si>
    <t>tt1567432</t>
  </si>
  <si>
    <t>Kick-Ass</t>
  </si>
  <si>
    <t>/title/70117290</t>
  </si>
  <si>
    <t>Matthew Vaughn</t>
  </si>
  <si>
    <t>Aaron Taylor-Johnson, Garrett M. Brown, Evan Peters, Deborah Twiss</t>
  </si>
  <si>
    <t>tt1250777</t>
  </si>
  <si>
    <t>The Other Guys</t>
  </si>
  <si>
    <t>/title/70127228</t>
  </si>
  <si>
    <t>Will Ferrell, Derek Jeter, Mark Wahlberg, Eva Mendes</t>
  </si>
  <si>
    <t>tt1386588</t>
  </si>
  <si>
    <t>Smokin' Aces 2: Assassins' Ball</t>
  </si>
  <si>
    <t>/title/70124262</t>
  </si>
  <si>
    <t>P.J. Pesce</t>
  </si>
  <si>
    <t>Tom Berenger, Clayne Crawford, Tommy Flanagan, Maury Sterling</t>
  </si>
  <si>
    <t>tt1319743</t>
  </si>
  <si>
    <t>Smokin' Aces 2</t>
  </si>
  <si>
    <t>The Naked Gun: From the Files of Police Squad!</t>
  </si>
  <si>
    <t>/title/60001807</t>
  </si>
  <si>
    <t>David Zucker</t>
  </si>
  <si>
    <t>Leslie Nielsen, Priscilla Presley, Ricardo Montalban, George Kennedy</t>
  </si>
  <si>
    <t>tt0095705</t>
  </si>
  <si>
    <t>The Naked Gun</t>
  </si>
  <si>
    <t>Scrubs: Season 1: "My Super Ego"</t>
  </si>
  <si>
    <t>/title/70160067</t>
  </si>
  <si>
    <t>Code Monkeys: Season 2: "The Great Recession"</t>
  </si>
  <si>
    <t>/title/70150260</t>
  </si>
  <si>
    <t>The IT Crowd: Series 4: "Something Happened"</t>
  </si>
  <si>
    <t>/title/70159088</t>
  </si>
  <si>
    <t>The IT Crowd: Series 4: "Italian for Beginners"</t>
  </si>
  <si>
    <t>/title/70159089</t>
  </si>
  <si>
    <t>The IT Crowd: Series 4: "Bad Boys"</t>
  </si>
  <si>
    <t>/title/70159090</t>
  </si>
  <si>
    <t>The IT Crowd: Series 3: "Tramps Like Us"</t>
  </si>
  <si>
    <t>/title/70124258</t>
  </si>
  <si>
    <t>The IT Crowd: Series 4: "Reynholm vs Reynholm"</t>
  </si>
  <si>
    <t>/title/70159091</t>
  </si>
  <si>
    <t>Code Monkeys: Season 2: "My Pal Jodie"</t>
  </si>
  <si>
    <t>/title/70150251</t>
  </si>
  <si>
    <t>Code Monkeys: Season 2: "Psychological Problems"</t>
  </si>
  <si>
    <t>/title/70150252</t>
  </si>
  <si>
    <t>Code Monkeys: Season 2: "Dave Gets Boobs"</t>
  </si>
  <si>
    <t>/title/70150253</t>
  </si>
  <si>
    <t>Nick Swardson: Seriously, Who Farted?</t>
  </si>
  <si>
    <t>/title/70122982</t>
  </si>
  <si>
    <t>Linda Mendoza</t>
  </si>
  <si>
    <t>Joel Clark Ackerman, Ruth Barrie, Alex Parlar, Nick Swardson</t>
  </si>
  <si>
    <t>tt1562392</t>
  </si>
  <si>
    <t>Nick Swardson</t>
  </si>
  <si>
    <t>The Crazies</t>
  </si>
  <si>
    <t>/title/70111794</t>
  </si>
  <si>
    <t>Horror, Thriller</t>
  </si>
  <si>
    <t>Breck Eisner</t>
  </si>
  <si>
    <t>Timothy Olyphant, Radha Mitchell, Joe Anderson, Danielle Panabaker</t>
  </si>
  <si>
    <t>tt0455407</t>
  </si>
  <si>
    <t>Futurama: Season 7: "The Mutants Are Revolting"</t>
  </si>
  <si>
    <t>/title/70170870</t>
  </si>
  <si>
    <t>Shutter Island</t>
  </si>
  <si>
    <t>/title/70095139</t>
  </si>
  <si>
    <t>Mystery, Thriller</t>
  </si>
  <si>
    <t>Leonardo DiCaprio, Mark Ruffalo, Ben Kingsley, Max von Sydow</t>
  </si>
  <si>
    <t>tt1130884</t>
  </si>
  <si>
    <t>Rampage</t>
  </si>
  <si>
    <t>/title/70138768</t>
  </si>
  <si>
    <t>Uwe Boll</t>
  </si>
  <si>
    <t>Brendan Fletcher, Shaun Sipos, Michael Par√©, Matt Frewer</t>
  </si>
  <si>
    <t>tt1337057</t>
  </si>
  <si>
    <t>Scrubs: Season 1: "My Sacrificial Clam"</t>
  </si>
  <si>
    <t>/title/70160081</t>
  </si>
  <si>
    <t>Futurama: Season 4: "Where No Fan Has Gone Before"</t>
  </si>
  <si>
    <t>/title/70140755</t>
  </si>
  <si>
    <t>Iron Man 2</t>
  </si>
  <si>
    <t>/title/70111470</t>
  </si>
  <si>
    <t>Robert Downey Jr., Gwyneth Paltrow, Don Cheadle, Scarlett Johansson</t>
  </si>
  <si>
    <t>tt1228705</t>
  </si>
  <si>
    <t>Killers</t>
  </si>
  <si>
    <t>/title/70120086</t>
  </si>
  <si>
    <t>Action, Comedy, Romance</t>
  </si>
  <si>
    <t>Ashton Kutcher, Katherine Heigl, Tom Selleck, Catherine O'Hara</t>
  </si>
  <si>
    <t>tt1103153</t>
  </si>
  <si>
    <t>Futurama: The Beast with a Billion Backs</t>
  </si>
  <si>
    <t>/title/70096914</t>
  </si>
  <si>
    <t>Futurama: Season 5: "Sting"</t>
  </si>
  <si>
    <t>/title/70140756</t>
  </si>
  <si>
    <t>Futurama: Season 5: "Bend Her"</t>
  </si>
  <si>
    <t>/title/70140757</t>
  </si>
  <si>
    <t>Reindeer Games</t>
  </si>
  <si>
    <t>/title/60000163</t>
  </si>
  <si>
    <t>John Frankenheimer</t>
  </si>
  <si>
    <t>Ben Affleck, James Frain, Dana Stubblefield, Mark Acheson</t>
  </si>
  <si>
    <t>tt0184858</t>
  </si>
  <si>
    <t>Glory Daze</t>
  </si>
  <si>
    <t>/title/60026359</t>
  </si>
  <si>
    <t>Rich Wilkes</t>
  </si>
  <si>
    <t>Ben Affleck, Sam Rockwell, Megan Ward, French Stewart</t>
  </si>
  <si>
    <t>tt0116422</t>
  </si>
  <si>
    <t>Star Trek</t>
  </si>
  <si>
    <t>/title/70101276</t>
  </si>
  <si>
    <t>J.J. Abrams</t>
  </si>
  <si>
    <t>Chris Pine, Zachary Quinto, Leonard Nimoy, Eric Bana</t>
  </si>
  <si>
    <t>tt0796366</t>
  </si>
  <si>
    <t>Law Abiding Citizen</t>
  </si>
  <si>
    <t>/title/70116679</t>
  </si>
  <si>
    <t>Jamie Foxx, Gerard Butler, Colm Meaney, Bruce McGill</t>
  </si>
  <si>
    <t>tt1197624</t>
  </si>
  <si>
    <t>Scrubs: Season 1: "My Bad"</t>
  </si>
  <si>
    <t>/title/70160066</t>
  </si>
  <si>
    <t>Scrubs: Season 1: "My Own Personal Jesus"</t>
  </si>
  <si>
    <t>/title/70160071</t>
  </si>
  <si>
    <t>The One</t>
  </si>
  <si>
    <t>/title/60021777</t>
  </si>
  <si>
    <t>James Wong</t>
  </si>
  <si>
    <t>Jet Li, Carla Gugino, Delroy Lindo, Jason Statham</t>
  </si>
  <si>
    <t>tt0267804</t>
  </si>
  <si>
    <t>Family Guy: Season 1: "Chitty Chitty Death Bang"</t>
  </si>
  <si>
    <t>/title/70140565</t>
  </si>
  <si>
    <t>Family Guy: Season 1: "Mind Over Murder"</t>
  </si>
  <si>
    <t>/title/70140566</t>
  </si>
  <si>
    <t>Family Guy: Season 1: "A Hero Sits Next Door"</t>
  </si>
  <si>
    <t>/title/70140567</t>
  </si>
  <si>
    <t>Family Guy: Season 1: "The Son Also Draws"</t>
  </si>
  <si>
    <t>/title/70140568</t>
  </si>
  <si>
    <t>Family Guy: Season 1: "Brian: Portrait of a Dog"</t>
  </si>
  <si>
    <t>/title/70140569</t>
  </si>
  <si>
    <t>Family Guy: Season 2: "Peter, Peter, Caviar Eater"</t>
  </si>
  <si>
    <t>/title/70140570</t>
  </si>
  <si>
    <t>Scrubs: Season 1: "My Fifteen Minutes"</t>
  </si>
  <si>
    <t>/title/70160068</t>
  </si>
  <si>
    <t>Scrubs: Season 1: "My Nickname"</t>
  </si>
  <si>
    <t>/title/70160070</t>
  </si>
  <si>
    <t>Scrubs: Season 9: "Our Drunk Friend"</t>
  </si>
  <si>
    <t>/title/70160231</t>
  </si>
  <si>
    <t>Tangled</t>
  </si>
  <si>
    <t>/title/70128681</t>
  </si>
  <si>
    <t>Nathan Greno, Byron Howard</t>
  </si>
  <si>
    <t>Mandy Moore, Zachary Levi, Donna Murphy, Ron Perlman</t>
  </si>
  <si>
    <t>tt0398286</t>
  </si>
  <si>
    <t>The Good Guys: Season 1: "Vacation"</t>
  </si>
  <si>
    <t>/title/70184639</t>
  </si>
  <si>
    <t>Bradley Whitford, Colin Hanks, Jenny Wade, Diana Maria Riva</t>
  </si>
  <si>
    <t>tt1567254</t>
  </si>
  <si>
    <t>The Good Guys</t>
  </si>
  <si>
    <t>Psych: Season 3: "Lassie Did a Bad, Bad Thing"</t>
  </si>
  <si>
    <t>/title/70152142</t>
  </si>
  <si>
    <t>Monk: Season 5: "Mr. Monk Can't See a Thing"</t>
  </si>
  <si>
    <t>/title/70151182</t>
  </si>
  <si>
    <t>2002‚Äì2009</t>
  </si>
  <si>
    <t>Tony Shalhoub, Jason Gray-Stanford, Ted Levine, Traylor Howard</t>
  </si>
  <si>
    <t>tt0312172</t>
  </si>
  <si>
    <t>Monk</t>
  </si>
  <si>
    <t>The City: Season 1: "Good Things Come in Threes"</t>
  </si>
  <si>
    <t>/title/70187840</t>
  </si>
  <si>
    <t>Reality-TV</t>
  </si>
  <si>
    <t>Whitney Port, Olivia Palermo, Roxy Olin, Erin Kaplan</t>
  </si>
  <si>
    <t>tt1346006</t>
  </si>
  <si>
    <t>The City</t>
  </si>
  <si>
    <t>The City: Season 1: "Boys Night Out"</t>
  </si>
  <si>
    <t>/title/70187841</t>
  </si>
  <si>
    <t>The City: Season 1: "He Never Said He Had a Girlfriend"</t>
  </si>
  <si>
    <t>/title/70187842</t>
  </si>
  <si>
    <t>The City: Season 1: "The Truth Hurts"</t>
  </si>
  <si>
    <t>/title/70187843</t>
  </si>
  <si>
    <t>The City: Season 1: "Mingling with the Commoners"</t>
  </si>
  <si>
    <t>/title/70187844</t>
  </si>
  <si>
    <t>The City: Season 1: "Unexpected Roommates"</t>
  </si>
  <si>
    <t>/title/70187845</t>
  </si>
  <si>
    <t>Austin Powers in Goldmember</t>
  </si>
  <si>
    <t>/title/60023608</t>
  </si>
  <si>
    <t>Jay Roach</t>
  </si>
  <si>
    <t>Mike Myers, Beyonc√© Knowles, Seth Green, Michael York</t>
  </si>
  <si>
    <t>tt0295178</t>
  </si>
  <si>
    <t>Pitch Black</t>
  </si>
  <si>
    <t>/title/60000414</t>
  </si>
  <si>
    <t>David Twohy</t>
  </si>
  <si>
    <t>Vin Diesel, Radha Mitchell, Cole Hauser, Keith David</t>
  </si>
  <si>
    <t>tt0134847</t>
  </si>
  <si>
    <t>The City: Season 1: "The Past Catches Up"</t>
  </si>
  <si>
    <t>/title/70187846</t>
  </si>
  <si>
    <t>The City: Season 1: "I'm Sorry Whit"</t>
  </si>
  <si>
    <t>/title/70187848</t>
  </si>
  <si>
    <t>The City: Season 1: "Mid-Season Finale"</t>
  </si>
  <si>
    <t>/title/70187849</t>
  </si>
  <si>
    <t>The City: Season 1: "Sleeping with the Frenemy"</t>
  </si>
  <si>
    <t>/title/70187850</t>
  </si>
  <si>
    <t>The City: Season 1: "Working Girls"</t>
  </si>
  <si>
    <t>/title/70187851</t>
  </si>
  <si>
    <t>The City: Season 1: "It's All Who You Know"</t>
  </si>
  <si>
    <t>/title/70187852</t>
  </si>
  <si>
    <t>The City: Season 1: "Meet The Fackelmayers"</t>
  </si>
  <si>
    <t>/title/70187853</t>
  </si>
  <si>
    <t>The City: Season 1: "Hit it And Quit it"</t>
  </si>
  <si>
    <t>/title/70187854</t>
  </si>
  <si>
    <t>The City: Season 1: "Weekend at Freddie's"</t>
  </si>
  <si>
    <t>/title/70187855</t>
  </si>
  <si>
    <t>The City: Season 1: "Friends and Foe-Workers"</t>
  </si>
  <si>
    <t>/title/70187856</t>
  </si>
  <si>
    <t>Wild Cherry</t>
  </si>
  <si>
    <t>/title/70178601</t>
  </si>
  <si>
    <t>Dana Lustig</t>
  </si>
  <si>
    <t>Rumer Willis, Tania Raymonde, Kristin Cavallari, Ryan Merriman</t>
  </si>
  <si>
    <t>tt1222329</t>
  </si>
  <si>
    <t>The City: Season 1: "If She Can Make it Here.."</t>
  </si>
  <si>
    <t>/title/70187837</t>
  </si>
  <si>
    <t>The City: Season 1: "The Truth Will Reveal Itself"</t>
  </si>
  <si>
    <t>/title/70187838</t>
  </si>
  <si>
    <t>The City: Season 1: "The L Word"</t>
  </si>
  <si>
    <t>/title/70187839</t>
  </si>
  <si>
    <t>The City: Season 1: "Forget About Boys"</t>
  </si>
  <si>
    <t>/title/70187857</t>
  </si>
  <si>
    <t>The City: Season 1: "If You Want Something Done Right.."</t>
  </si>
  <si>
    <t>/title/70187858</t>
  </si>
  <si>
    <t>The City: Season 1: "Everything on the Line"</t>
  </si>
  <si>
    <t>/title/70187859</t>
  </si>
  <si>
    <t>The City: Season 2: "Show 'Em What You Got"</t>
  </si>
  <si>
    <t>/title/70187793</t>
  </si>
  <si>
    <t>The City: Season 2: "Friends in High Places"</t>
  </si>
  <si>
    <t>/title/70187794</t>
  </si>
  <si>
    <t>The City: Season 2: "Professionally Dangerous"</t>
  </si>
  <si>
    <t>/title/70187795</t>
  </si>
  <si>
    <t>The City: Season 2: "Queen of Diamonds"</t>
  </si>
  <si>
    <t>/title/70187796</t>
  </si>
  <si>
    <t>The City: Season 2: "The Belle of Elle"</t>
  </si>
  <si>
    <t>/title/70187797</t>
  </si>
  <si>
    <t>Terry Jones: Ancient Inventions: Ancient Inventions: "Sex and Love"</t>
  </si>
  <si>
    <t>/title/70199865</t>
  </si>
  <si>
    <t>Documentary, History</t>
  </si>
  <si>
    <t>Terry Jones, Ronald Hutton, John Davies, Richard Moore-Colyer</t>
  </si>
  <si>
    <t>tt2017354</t>
  </si>
  <si>
    <t>Terry Jones</t>
  </si>
  <si>
    <t>The City: Season 2: "The British Are Coming"</t>
  </si>
  <si>
    <t>/title/70187799</t>
  </si>
  <si>
    <t>The City: Season 2: "Work Horses and Show Ponies"</t>
  </si>
  <si>
    <t>/title/70187800</t>
  </si>
  <si>
    <t>The City: Season 2: "One Girl's Trash.."</t>
  </si>
  <si>
    <t>/title/70187801</t>
  </si>
  <si>
    <t>The City: Season 2: "Roommate Wanted"</t>
  </si>
  <si>
    <t>/title/70187802</t>
  </si>
  <si>
    <t>The City: Season 2: "Lost in Translation"</t>
  </si>
  <si>
    <t>/title/70187803</t>
  </si>
  <si>
    <t>Scrubs: Season 8: "My Cookie Pants"</t>
  </si>
  <si>
    <t>/title/70160216</t>
  </si>
  <si>
    <t>Scrubs: Season 9: "Our New Girl-Bro"</t>
  </si>
  <si>
    <t>/title/70160235</t>
  </si>
  <si>
    <t>The Good Guys: Season 1: "Don't Tase Me, Bro"</t>
  </si>
  <si>
    <t>/title/70184638</t>
  </si>
  <si>
    <t>The Good Guys: Season 1: "Common Enemies"</t>
  </si>
  <si>
    <t>/title/70184640</t>
  </si>
  <si>
    <t>The Good Guys: Season 1: "Little Things"</t>
  </si>
  <si>
    <t>/title/70184641</t>
  </si>
  <si>
    <t>The Good Guys: Season 1: "Dan on the Run"</t>
  </si>
  <si>
    <t>/title/70184642</t>
  </si>
  <si>
    <t>Scrubs: Season 8: "My Jerks"</t>
  </si>
  <si>
    <t>/title/70160211</t>
  </si>
  <si>
    <t>Scrubs: Season 7: "My Princess"</t>
  </si>
  <si>
    <t>/title/70160210</t>
  </si>
  <si>
    <t>The Good Guys: Season 1: "Old Dogs"</t>
  </si>
  <si>
    <t>/title/70184643</t>
  </si>
  <si>
    <t>The Good Guys: Season 1: "The Whistleblower"</t>
  </si>
  <si>
    <t>/title/70184644</t>
  </si>
  <si>
    <t>The Good Guys: Season 1: "Silence of the Dan"</t>
  </si>
  <si>
    <t>/title/70184645</t>
  </si>
  <si>
    <t>The Good Guys: Season 1: "Supercops"</t>
  </si>
  <si>
    <t>/title/70184647</t>
  </si>
  <si>
    <t>The Good Guys: Season 1: "The Getaway"</t>
  </si>
  <si>
    <t>/title/70184646</t>
  </si>
  <si>
    <t>The Good Guys: Season 1: "Cop Killer"</t>
  </si>
  <si>
    <t>/title/70184648</t>
  </si>
  <si>
    <t>The Usual Suspects</t>
  </si>
  <si>
    <t>/title/1084379</t>
  </si>
  <si>
    <t>Stephen Baldwin, Gabriel Byrne, Benicio Del Toro, Kevin Pollak</t>
  </si>
  <si>
    <t>tt0114814</t>
  </si>
  <si>
    <t>The Good Guys: Season 1: "Partners"</t>
  </si>
  <si>
    <t>/title/70184649</t>
  </si>
  <si>
    <t>Wedding Daze</t>
  </si>
  <si>
    <t>/title/70074303</t>
  </si>
  <si>
    <t>Michael Ian Black</t>
  </si>
  <si>
    <t>Jason Biggs, Isla Fisher, Michael Weston, Ebon Moss-Bachrach</t>
  </si>
  <si>
    <t>tt0484877</t>
  </si>
  <si>
    <t>Buried</t>
  </si>
  <si>
    <t>/title/70125621</t>
  </si>
  <si>
    <t>Drama, Mystery, Thriller</t>
  </si>
  <si>
    <t>Rodrigo Cort√©s</t>
  </si>
  <si>
    <t>Ryan Reynolds, Jos√© Luis Garc√≠a P√©rez, Robert Paterson, Stephen Tobolowsky</t>
  </si>
  <si>
    <t>tt1462758</t>
  </si>
  <si>
    <t>Psych: Season 2: "Black and Tan: A Crime of Fashion"</t>
  </si>
  <si>
    <t>/title/70152130</t>
  </si>
  <si>
    <t>Scrubs: Season 7: "My Waste of Time"</t>
  </si>
  <si>
    <t>/title/70160209</t>
  </si>
  <si>
    <t>Scrubs: Season 8: "My New Role"</t>
  </si>
  <si>
    <t>/title/70160217</t>
  </si>
  <si>
    <t>Scrubs: Season 8: "My Nah Nah Nah"</t>
  </si>
  <si>
    <t>/title/70160221</t>
  </si>
  <si>
    <t>Scrubs: Season 8: "Their Story II"</t>
  </si>
  <si>
    <t>/title/70160222</t>
  </si>
  <si>
    <t>Scrubs: Season 8: "My Lawyer's in Love"</t>
  </si>
  <si>
    <t>/title/70160218</t>
  </si>
  <si>
    <t>Scrubs: Season 8: "My Soul on Fire: Part 1"</t>
  </si>
  <si>
    <t>/title/70160224</t>
  </si>
  <si>
    <t>Scrubs: Season 8: "My Soul on Fire: Part 2"</t>
  </si>
  <si>
    <t>/title/70160225</t>
  </si>
  <si>
    <t>Scrubs: Season 8: "My Cuz"</t>
  </si>
  <si>
    <t>/title/70160226</t>
  </si>
  <si>
    <t>The Man with Two Brains</t>
  </si>
  <si>
    <t>/title/736968</t>
  </si>
  <si>
    <t>Carl Reiner</t>
  </si>
  <si>
    <t>Steve Martin, Kathleen Turner, David Warner, Paul Benedict</t>
  </si>
  <si>
    <t>tt0085894</t>
  </si>
  <si>
    <t>Babies</t>
  </si>
  <si>
    <t>/title/70129309</t>
  </si>
  <si>
    <t>Documentary</t>
  </si>
  <si>
    <t>Thomas Balm√®s</t>
  </si>
  <si>
    <t>Bayar, Hattie, Mari, Ponijao</t>
  </si>
  <si>
    <t>tt1020938</t>
  </si>
  <si>
    <t>Scrubs: Season 7: "My Dumb Luck"</t>
  </si>
  <si>
    <t>/title/70160208</t>
  </si>
  <si>
    <t>Psych: Season 2: "Gus' Dad May Have Killed an Old Guy"</t>
  </si>
  <si>
    <t>/title/70152125</t>
  </si>
  <si>
    <t>Psych: Season 2: "Bounty Hunters!"</t>
  </si>
  <si>
    <t>/title/70152124</t>
  </si>
  <si>
    <t>Psych: Season 2: "Rob-A-Bye Baby"</t>
  </si>
  <si>
    <t>/title/70152123</t>
  </si>
  <si>
    <t>Psych: Season 2: "If You're So Smart Then Why Are You Dead"</t>
  </si>
  <si>
    <t>/title/70152122</t>
  </si>
  <si>
    <t>Psych: Season 2: "Dis-Lodged"</t>
  </si>
  <si>
    <t>/title/70152129</t>
  </si>
  <si>
    <t>Mad Men: Season 1: "5G"</t>
  </si>
  <si>
    <t>/title/70143383</t>
  </si>
  <si>
    <t>2007‚Äì2015</t>
  </si>
  <si>
    <t>Jon Hamm, Elisabeth Moss, Vincent Kartheiser, January Jones</t>
  </si>
  <si>
    <t>tt0804503</t>
  </si>
  <si>
    <t>Mad Men</t>
  </si>
  <si>
    <t>Mad Men: Season 1: "Babylon"</t>
  </si>
  <si>
    <t>/title/70143384</t>
  </si>
  <si>
    <t>Mad Men: Season 1: "Red in the Face"</t>
  </si>
  <si>
    <t>/title/70143385</t>
  </si>
  <si>
    <t>Mad Men: Season 1: "The Hobo Code"</t>
  </si>
  <si>
    <t>/title/70143386</t>
  </si>
  <si>
    <t>Mad Men: Season 1: "Shoot"</t>
  </si>
  <si>
    <t>/title/70143387</t>
  </si>
  <si>
    <t>Mad Men: Season 1: "Long Weekend"</t>
  </si>
  <si>
    <t>/title/70143388</t>
  </si>
  <si>
    <t>Mad Men: Season 1: "Indian Summer"</t>
  </si>
  <si>
    <t>/title/70143389</t>
  </si>
  <si>
    <t>Scrubs: Season 8: "My Happy Place"</t>
  </si>
  <si>
    <t>/title/70160214</t>
  </si>
  <si>
    <t>Scrubs: Season 8: "My Saving Grace"</t>
  </si>
  <si>
    <t>/title/70160213</t>
  </si>
  <si>
    <t>Scrubs: Season 8: "My Full Moon"</t>
  </si>
  <si>
    <t>/title/70160223</t>
  </si>
  <si>
    <t>Psych: Season 4: "High Noon-ish"</t>
  </si>
  <si>
    <t>/title/70152150</t>
  </si>
  <si>
    <t>Dollhouse: Season 1: "Echoes"</t>
  </si>
  <si>
    <t>/title/70133238</t>
  </si>
  <si>
    <t>Drama, Mystery, Sci-Fi</t>
  </si>
  <si>
    <t>Eliza Dushku, Harry Lennix, Fran Kranz, Tahmoh Penikett</t>
  </si>
  <si>
    <t>tt1135300</t>
  </si>
  <si>
    <t>Dollhouse</t>
  </si>
  <si>
    <t>Mad Men: Season 1: "Nixon vs. Kennedy"</t>
  </si>
  <si>
    <t>/title/70143390</t>
  </si>
  <si>
    <t>Mad Men: Season 1: "The Wheel"</t>
  </si>
  <si>
    <t>/title/70143391</t>
  </si>
  <si>
    <t>Psych: Season 4: "You Can't Handle this Episode"</t>
  </si>
  <si>
    <t>/title/70152157</t>
  </si>
  <si>
    <t>Mad Men: Season 2: "For Those Who Think Young"</t>
  </si>
  <si>
    <t>/title/70143392</t>
  </si>
  <si>
    <t>Mad Men: Season 2: "Flight 1"</t>
  </si>
  <si>
    <t>/title/70143393</t>
  </si>
  <si>
    <t>Mad Men: Season 2: "The Benefactor"</t>
  </si>
  <si>
    <t>/title/70143394</t>
  </si>
  <si>
    <t>Mad Men: Season 2: "Three Sundays"</t>
  </si>
  <si>
    <t>/title/70143395</t>
  </si>
  <si>
    <t>Mad Men: Season 2: "The New Girl"</t>
  </si>
  <si>
    <t>/title/70143396</t>
  </si>
  <si>
    <t>Mad Men: Season 2: "Maidenform"</t>
  </si>
  <si>
    <t>/title/70143397</t>
  </si>
  <si>
    <t>Mad Men: Season 2: "The Gold Violin"</t>
  </si>
  <si>
    <t>/title/70143398</t>
  </si>
  <si>
    <t>Mad Men: Season 2: "A Night to Remember"</t>
  </si>
  <si>
    <t>/title/70143400</t>
  </si>
  <si>
    <t>Mad Men: Season 2: "Six-Month Leave"</t>
  </si>
  <si>
    <t>/title/70143399</t>
  </si>
  <si>
    <t>Mad Men: Season 2: "The Inheritance"</t>
  </si>
  <si>
    <t>/title/70143401</t>
  </si>
  <si>
    <t>Mad Men: Season 2: "The Jet Set"</t>
  </si>
  <si>
    <t>/title/70143402</t>
  </si>
  <si>
    <t>Mad Men: Season 2: "The Mountain King"</t>
  </si>
  <si>
    <t>/title/70143403</t>
  </si>
  <si>
    <t>Mad Men: Season 2: "Meditations in an Emergency"</t>
  </si>
  <si>
    <t>/title/70143404</t>
  </si>
  <si>
    <t>Mad Men: Season 3: "Out of Town"</t>
  </si>
  <si>
    <t>/title/70143405</t>
  </si>
  <si>
    <t>Scrubs: Season 8: "My Chief Concern"</t>
  </si>
  <si>
    <t>/title/70160227</t>
  </si>
  <si>
    <t>Mad Men: Season 3: "Love Among the Ruins"</t>
  </si>
  <si>
    <t>/title/70143406</t>
  </si>
  <si>
    <t>Mad Men: Season 3: "My Old Kentucky Home"</t>
  </si>
  <si>
    <t>/title/70143407</t>
  </si>
  <si>
    <t>Scrubs: Season 1: "My Tuscaloosa Heart"</t>
  </si>
  <si>
    <t>/title/70160078</t>
  </si>
  <si>
    <t>Scrubs: Season 1: "My Way or the Highway"</t>
  </si>
  <si>
    <t>/title/70160080</t>
  </si>
  <si>
    <t>Mad Men: Season 3: "The Arrangements"</t>
  </si>
  <si>
    <t>/title/70143408</t>
  </si>
  <si>
    <t>Mad Men: Season 3: "The Fog"</t>
  </si>
  <si>
    <t>/title/70143409</t>
  </si>
  <si>
    <t>Thumbelina</t>
  </si>
  <si>
    <t>/title/60035618</t>
  </si>
  <si>
    <t>Animation, Family, Fantasy</t>
  </si>
  <si>
    <t>Don Bluth, Gary Goldman</t>
  </si>
  <si>
    <t>Gino Conforti, Barbara Cook, Jodi Benson, Will Ryan</t>
  </si>
  <si>
    <t>tt0111419</t>
  </si>
  <si>
    <t>Mad Men: Season 3: "Guy Walks into an Advertising Agency"</t>
  </si>
  <si>
    <t>/title/70143410</t>
  </si>
  <si>
    <t>Scrubs: Season 1: "My Blind Date"</t>
  </si>
  <si>
    <t>/title/70160072</t>
  </si>
  <si>
    <t>Scrubs: Season 1: "My Drug Buddy"</t>
  </si>
  <si>
    <t>/title/70160074</t>
  </si>
  <si>
    <t>Mad Men: Season 3: "Seven Twenty Three"</t>
  </si>
  <si>
    <t>/title/70143411</t>
  </si>
  <si>
    <t>Mad Men: Season 3: "Souvenir"</t>
  </si>
  <si>
    <t>/title/70143412</t>
  </si>
  <si>
    <t>Mad Men: Season 3: "Wee Small Hours"</t>
  </si>
  <si>
    <t>/title/70143413</t>
  </si>
  <si>
    <t>Scrubs: Season 1: "My Heavy Meddle"</t>
  </si>
  <si>
    <t>/title/70160076</t>
  </si>
  <si>
    <t>Mad Men: Season 3: "The Color Blue"</t>
  </si>
  <si>
    <t>/title/70143414</t>
  </si>
  <si>
    <t>Scrubs: Season 1: "My Student"</t>
  </si>
  <si>
    <t>/title/70160077</t>
  </si>
  <si>
    <t>Ugly Americans: Season 1: "Pilot"</t>
  </si>
  <si>
    <t>/title/70211780</t>
  </si>
  <si>
    <t>2010‚Äì</t>
  </si>
  <si>
    <t>Animation, Comedy, Horror</t>
  </si>
  <si>
    <t>Matt Oberg, Natasha Leggero, Kurt Metzger, Randy Pearlstein</t>
  </si>
  <si>
    <t>tt1621748</t>
  </si>
  <si>
    <t>Ugly Americans</t>
  </si>
  <si>
    <t>Ugly Americans: Season 1: "Demon Baby"</t>
  </si>
  <si>
    <t>/title/70211781</t>
  </si>
  <si>
    <t>Ugly Americans: Season 1: "An American Werewolf in America"</t>
  </si>
  <si>
    <t>/title/70211782</t>
  </si>
  <si>
    <t>Mad Men: Season 3: "The Gypsy and the Hobo"</t>
  </si>
  <si>
    <t>/title/70143415</t>
  </si>
  <si>
    <t>Mad Men: Season 3: "The Grown Ups"</t>
  </si>
  <si>
    <t>/title/70143416</t>
  </si>
  <si>
    <t>Mad Men: Season 3: "Shut the Door. Have a Seat."</t>
  </si>
  <si>
    <t>/title/70143417</t>
  </si>
  <si>
    <t>Mad Men: Season 4: "Public Relations"</t>
  </si>
  <si>
    <t>/title/70143419</t>
  </si>
  <si>
    <t>Mad Men: Season 4: "Christmas Comes but Once a Year"</t>
  </si>
  <si>
    <t>/title/70143420</t>
  </si>
  <si>
    <t>Ugly Americans: Season 1: "Blob Gets Job"</t>
  </si>
  <si>
    <t>/title/70211783</t>
  </si>
  <si>
    <t>Mad Men: Season 4: "The Good News"</t>
  </si>
  <si>
    <t>/title/70143421</t>
  </si>
  <si>
    <t>Mad Men: Season 4: "The Rejected"</t>
  </si>
  <si>
    <t>/title/70143422</t>
  </si>
  <si>
    <t>Mad Men: Season 4: "The Chrysanthemum and the Sword"</t>
  </si>
  <si>
    <t>/title/70143423</t>
  </si>
  <si>
    <t>Scrubs: Season 1: "My Bed Banter &amp; Beyond"</t>
  </si>
  <si>
    <t>/title/70160075</t>
  </si>
  <si>
    <t>Scrubs: Season 1: "My Hero"</t>
  </si>
  <si>
    <t>/title/70160083</t>
  </si>
  <si>
    <t>Mad Men: Season 4: "Waldorf Stories"</t>
  </si>
  <si>
    <t>/title/70143424</t>
  </si>
  <si>
    <t>Psych: Season 5: "Romeo and Juliet and Juliet"</t>
  </si>
  <si>
    <t>/title/70152164</t>
  </si>
  <si>
    <t>Psych: Season 5: "Not Even Close, Encounters"</t>
  </si>
  <si>
    <t>/title/70152166</t>
  </si>
  <si>
    <t>From Dusk Till Dawn</t>
  </si>
  <si>
    <t>/title/526264</t>
  </si>
  <si>
    <t>Action, Crime, Horror</t>
  </si>
  <si>
    <t>Robert Rodriguez</t>
  </si>
  <si>
    <t>George Clooney, Quentin Tarantino, Harvey Keitel, Juliette Lewis</t>
  </si>
  <si>
    <t>tt0116367</t>
  </si>
  <si>
    <t>Psych: Season 3: "Tuesday the 17th"</t>
  </si>
  <si>
    <t>/title/70152146</t>
  </si>
  <si>
    <t>Psych: Season 5: "Feet, Don't Kill Me Now"</t>
  </si>
  <si>
    <t>/title/70152165</t>
  </si>
  <si>
    <t>Mad Men: Season 4: "The Suitcase"</t>
  </si>
  <si>
    <t>/title/70143425</t>
  </si>
  <si>
    <t>Psych: Season 5: "Viagra Falls"</t>
  </si>
  <si>
    <t>/title/70152169</t>
  </si>
  <si>
    <t>Psych: Season 3: "Earth, Wind and...Wait for It.."</t>
  </si>
  <si>
    <t>/title/70152143</t>
  </si>
  <si>
    <t>Psych: Season 3: "Any Given Friday Night At 10PM, 9PM Central"</t>
  </si>
  <si>
    <t>/title/70152144</t>
  </si>
  <si>
    <t>Psych: Season 3: "Truer Lies"</t>
  </si>
  <si>
    <t>/title/70152145</t>
  </si>
  <si>
    <t>Mad Men: Season 4: "The Summer Man"</t>
  </si>
  <si>
    <t>/title/70143426</t>
  </si>
  <si>
    <t>Mad Men: Season 4: "The Beautiful Girls"</t>
  </si>
  <si>
    <t>/title/70143427</t>
  </si>
  <si>
    <t>Psych: Season 1: "From the Earth to the Starbucks"</t>
  </si>
  <si>
    <t>/title/70152110</t>
  </si>
  <si>
    <t>Psych: Season 3: "Greatest Adventure in the History of Basic Cable"</t>
  </si>
  <si>
    <t>/title/70152135</t>
  </si>
  <si>
    <t>Psych: Season 2: "Psy vs. Psy"</t>
  </si>
  <si>
    <t>/title/70152118</t>
  </si>
  <si>
    <t>Psych: Season 3: "Christmas Joy"</t>
  </si>
  <si>
    <t>/title/70152140</t>
  </si>
  <si>
    <t>Psych: Season 5: "Shawn 2.0"</t>
  </si>
  <si>
    <t>/title/70152171</t>
  </si>
  <si>
    <t>Psych: Season 1: "Poker? I Barely Know Her"</t>
  </si>
  <si>
    <t>/title/70152114</t>
  </si>
  <si>
    <t>Fred: The Movie</t>
  </si>
  <si>
    <t>/title/70143743</t>
  </si>
  <si>
    <t>Lucas Cruikshank</t>
  </si>
  <si>
    <t>tt1234506</t>
  </si>
  <si>
    <t>Fred</t>
  </si>
  <si>
    <t>Father of the Bride: Part II</t>
  </si>
  <si>
    <t>/title/495541</t>
  </si>
  <si>
    <t>Comedy, Family, Romance</t>
  </si>
  <si>
    <t>Charles Shyer</t>
  </si>
  <si>
    <t>Steve Martin, Diane Keaton, Kimberly Williams-Paisley, Kieran Culkin</t>
  </si>
  <si>
    <t>tt0101862</t>
  </si>
  <si>
    <t>Father of the Bride</t>
  </si>
  <si>
    <t>History's Mysteries: Secret Societies</t>
  </si>
  <si>
    <t>/title/70108149</t>
  </si>
  <si>
    <t>1998‚Äì2011</t>
  </si>
  <si>
    <t>History, Mystery</t>
  </si>
  <si>
    <t>David Ackroyd, Arthur Kent</t>
  </si>
  <si>
    <t>tt1229946</t>
  </si>
  <si>
    <t>History's Mysteries</t>
  </si>
  <si>
    <t>Disney Parks: Undiscovered Disney Parks</t>
  </si>
  <si>
    <t>/title/70135922</t>
  </si>
  <si>
    <t>TV-G</t>
  </si>
  <si>
    <t>Alex Pels</t>
  </si>
  <si>
    <t>tt2301257</t>
  </si>
  <si>
    <t>Disney Parks</t>
  </si>
  <si>
    <t>How the Universe Works: Season 1: "Big Bang"</t>
  </si>
  <si>
    <t>/title/70208976</t>
  </si>
  <si>
    <t>Richard Lintern, Phil Plait, Mike Rowe, Michelle Thaller</t>
  </si>
  <si>
    <t>tt1832668</t>
  </si>
  <si>
    <t>How the Universe Works</t>
  </si>
  <si>
    <t>Mad Men: Season 4: "Hands and Knees"</t>
  </si>
  <si>
    <t>/title/70143428</t>
  </si>
  <si>
    <t>Psych: Season 1: "Scary Sherry: Bianca's Toast"</t>
  </si>
  <si>
    <t>/title/70152115</t>
  </si>
  <si>
    <t>Mad Men: Season 4: "Chinese Wall"</t>
  </si>
  <si>
    <t>/title/70143429</t>
  </si>
  <si>
    <t>Mad Men: Season 4: "Blowing Smoke"</t>
  </si>
  <si>
    <t>/title/70143430</t>
  </si>
  <si>
    <t>Mad Men: Season 4: "Tomorrowland"</t>
  </si>
  <si>
    <t>/title/70143431</t>
  </si>
  <si>
    <t>Scrubs: Season 1: "My Old Man"</t>
  </si>
  <si>
    <t>/title/70160079</t>
  </si>
  <si>
    <t>Scrubs: Season 1: "My Occurrence"</t>
  </si>
  <si>
    <t>/title/70160082</t>
  </si>
  <si>
    <t>Scrubs: Season 1: "My Last Day"</t>
  </si>
  <si>
    <t>/title/70160084</t>
  </si>
  <si>
    <t>Roast of Charlie Sheen</t>
  </si>
  <si>
    <t>/title/70211794</t>
  </si>
  <si>
    <t>Charlie Sheen, Seth MacFarlane, Kate Walsh, Jeffrey Ross</t>
  </si>
  <si>
    <t>tt1985970</t>
  </si>
  <si>
    <t>Psych: Season 1: "Forget Me Not"</t>
  </si>
  <si>
    <t>/title/70152109</t>
  </si>
  <si>
    <t>Scrubs: Season 1: "My Balancing Act"</t>
  </si>
  <si>
    <t>/title/70160073</t>
  </si>
  <si>
    <t>Psych: Season 1: "Shawn Vs. the Red Phantom"</t>
  </si>
  <si>
    <t>/title/70152108</t>
  </si>
  <si>
    <t>How It's Made: Season 5: "Padlocks, Hair Clippers, Wooden Shoes, and Synthetic Leather"</t>
  </si>
  <si>
    <t>/title/70210042</t>
  </si>
  <si>
    <t>2001‚Äì</t>
  </si>
  <si>
    <t>Brooks T. Moore</t>
  </si>
  <si>
    <t>tt0835010</t>
  </si>
  <si>
    <t>How It's Made</t>
  </si>
  <si>
    <t>How It's Made: Season 5: "Umbrellas, Outboard Motors, Silver Cutlery, and Tape Measures"</t>
  </si>
  <si>
    <t>/title/70210046</t>
  </si>
  <si>
    <t>Raising Hope: Season 1: "Dead Tooth"</t>
  </si>
  <si>
    <t>/title/70202157</t>
  </si>
  <si>
    <t>2010‚Äì2014</t>
  </si>
  <si>
    <t>Lucas Neff, Martha Plimpton, Garret Dillahunt, Shannon Woodward</t>
  </si>
  <si>
    <t>tt1615919</t>
  </si>
  <si>
    <t>Raising Hope</t>
  </si>
  <si>
    <t>Raising Hope: Season 1: "Dream Hoarders"</t>
  </si>
  <si>
    <t>/title/70202158</t>
  </si>
  <si>
    <t>Raising Hope: Season 1: "Say Cheese"</t>
  </si>
  <si>
    <t>/title/70202159</t>
  </si>
  <si>
    <t>Raising Hope: Season 1: "Meet the Grandparents"</t>
  </si>
  <si>
    <t>/title/70202164</t>
  </si>
  <si>
    <t>Raising Hope: Season 1: "A Germ of a Story"</t>
  </si>
  <si>
    <t>/title/70202168</t>
  </si>
  <si>
    <t>Raising Hope: Season 1: "What Up, Cuz?"</t>
  </si>
  <si>
    <t>/title/70202169</t>
  </si>
  <si>
    <t>10 Items or Less: Season 1: "The New Boss"</t>
  </si>
  <si>
    <t>/title/70151564</t>
  </si>
  <si>
    <t>Brad Silberling</t>
  </si>
  <si>
    <t>Morgan Freeman, Paz Vega, Jonah Hill, Anne Dudek</t>
  </si>
  <si>
    <t>tt0499603</t>
  </si>
  <si>
    <t>10 Items or Less</t>
  </si>
  <si>
    <t>10 Items or Less: Season 1: "Miracle Worker"</t>
  </si>
  <si>
    <t>/title/70151565</t>
  </si>
  <si>
    <t>Running Wilde: Season 1: "Pilot: Wilde's Kingdom"</t>
  </si>
  <si>
    <t>/title/70153217</t>
  </si>
  <si>
    <t>Will Arnett, Keri Russell, Stefania LaVie Owen, Mel Rodriguez</t>
  </si>
  <si>
    <t>tt1615926</t>
  </si>
  <si>
    <t>Running Wilde</t>
  </si>
  <si>
    <t>Running Wilde: Season 1: "Into the Wilde"</t>
  </si>
  <si>
    <t>/title/70153218</t>
  </si>
  <si>
    <t>Running Wilde: Season 1: "Oil &amp; Water"</t>
  </si>
  <si>
    <t>/title/70153219</t>
  </si>
  <si>
    <t>Running Wilde: Season 1: "The Junior Affair"</t>
  </si>
  <si>
    <t>/title/70153220</t>
  </si>
  <si>
    <t>Running Wilde: Season 1: "The Party"</t>
  </si>
  <si>
    <t>/title/70153221</t>
  </si>
  <si>
    <t>Running Wilde: Season 1: "Best Man"</t>
  </si>
  <si>
    <t>/title/70153222</t>
  </si>
  <si>
    <t>Running Wilde: Season 1: "Mental Flaws"</t>
  </si>
  <si>
    <t>/title/70153223</t>
  </si>
  <si>
    <t>Running Wilde: Season 1: "It's a Trade Off"</t>
  </si>
  <si>
    <t>/title/70153224</t>
  </si>
  <si>
    <t>Running Wilde: Season 1: "One Step Forward"</t>
  </si>
  <si>
    <t>/title/70153225</t>
  </si>
  <si>
    <t>Running Wilde: Season 1: "Jack's Back"</t>
  </si>
  <si>
    <t>/title/70153226</t>
  </si>
  <si>
    <t>Running Wilde: Season 1: "Alienated"</t>
  </si>
  <si>
    <t>/title/70153227</t>
  </si>
  <si>
    <t>Running Wilde: Season 1: "The Pre-nup"</t>
  </si>
  <si>
    <t>/title/70153228</t>
  </si>
  <si>
    <t>Running Wilde: Season 1: "Basket Cases"</t>
  </si>
  <si>
    <t>/title/70153229</t>
  </si>
  <si>
    <t>GoldenEye</t>
  </si>
  <si>
    <t>/title/22040803</t>
  </si>
  <si>
    <t>Martin Campbell</t>
  </si>
  <si>
    <t>Pierce Brosnan, Sean Bean, Izabella Scorupco, Famke Janssen</t>
  </si>
  <si>
    <t>tt0113189</t>
  </si>
  <si>
    <t>30 Rock: Season 1: "The Source Awards"</t>
  </si>
  <si>
    <t>/title/70080687</t>
  </si>
  <si>
    <t>Better Off Ted: Season 2: "The Lawyer, The Lemur &amp; The Little Listener"</t>
  </si>
  <si>
    <t>/title/70143993</t>
  </si>
  <si>
    <t>A Christmas Carol</t>
  </si>
  <si>
    <t>/title/70109890</t>
  </si>
  <si>
    <t>Animation, Drama, Family</t>
  </si>
  <si>
    <t>Robert Zemeckis</t>
  </si>
  <si>
    <t>Jim Carrey, Steve Valentine, Daryl Sabara, Sage Ryan</t>
  </si>
  <si>
    <t>tt1067106</t>
  </si>
  <si>
    <t>Better Off Ted: Season 2: "Battle of the Bulbs"</t>
  </si>
  <si>
    <t>/title/70143994</t>
  </si>
  <si>
    <t>Better Off Ted: Season 2: "It's Nothing Business, It's Just Personal"</t>
  </si>
  <si>
    <t>/title/70143995</t>
  </si>
  <si>
    <t>Jetsons: The Movie</t>
  </si>
  <si>
    <t>/title/70113043</t>
  </si>
  <si>
    <t>1962‚Äì1963</t>
  </si>
  <si>
    <t>George O'Hanlon, Penny Singleton, Daws Butler, Janet Waldo</t>
  </si>
  <si>
    <t>tt0055683</t>
  </si>
  <si>
    <t>Jetsons</t>
  </si>
  <si>
    <t>Alice in Wonderland</t>
  </si>
  <si>
    <t>/title/19609400</t>
  </si>
  <si>
    <t>Adventure, Family, Fantasy</t>
  </si>
  <si>
    <t>Tim Burton</t>
  </si>
  <si>
    <t>Johnny Depp, Mia Wasikowska, Helena Bonham Carter, Anne Hathaway</t>
  </si>
  <si>
    <t>tt1014759</t>
  </si>
  <si>
    <t>Morning Glory</t>
  </si>
  <si>
    <t>/title/70122644</t>
  </si>
  <si>
    <t>Roger Michell</t>
  </si>
  <si>
    <t>Rachel McAdams, Noah Bean, Jack Davidson, Vanessa Aspillaga</t>
  </si>
  <si>
    <t>tt1126618</t>
  </si>
  <si>
    <t>Better Off Ted: Season 2: "The Great Repression"</t>
  </si>
  <si>
    <t>/title/70143996</t>
  </si>
  <si>
    <t>Better Off Ted: Season 2: "Beating a Dead Workforce"</t>
  </si>
  <si>
    <t>/title/70143997</t>
  </si>
  <si>
    <t>Better Off Ted: Season 2: "Change We Can't Believe In"</t>
  </si>
  <si>
    <t>/title/70143998</t>
  </si>
  <si>
    <t>Better Off Ted: Season 2: "The Impertence of Communicationizing"</t>
  </si>
  <si>
    <t>/title/70143999</t>
  </si>
  <si>
    <t>Better Off Ted: Season 2: "The Long and Winding High Road"</t>
  </si>
  <si>
    <t>/title/70144000</t>
  </si>
  <si>
    <t>Better Off Ted: Season 2: "Lust in Translation"</t>
  </si>
  <si>
    <t>/title/70144001</t>
  </si>
  <si>
    <t>Better Off Ted: Season 2: "Mess of a Salesman"</t>
  </si>
  <si>
    <t>/title/70144002</t>
  </si>
  <si>
    <t>Better Off Ted: Season 2: "Swag the Dog"</t>
  </si>
  <si>
    <t>/title/70144003</t>
  </si>
  <si>
    <t>Scrubs: Season 1: "My First Day"</t>
  </si>
  <si>
    <t>/title/70160061</t>
  </si>
  <si>
    <t>The Expendables</t>
  </si>
  <si>
    <t>/title/70117698</t>
  </si>
  <si>
    <t>Sylvester Stallone, Jason Statham, Jet Li, Dolph Lundgren</t>
  </si>
  <si>
    <t>tt1320253</t>
  </si>
  <si>
    <t>Two Weeks in Hell: "Part 1"</t>
  </si>
  <si>
    <t>/title/70209129</t>
  </si>
  <si>
    <t>Bobby Williams</t>
  </si>
  <si>
    <t>tt1570978</t>
  </si>
  <si>
    <t>Two Weeks in Hell</t>
  </si>
  <si>
    <t>10 Items or Less: Season 1: "Health Insurance"</t>
  </si>
  <si>
    <t>/title/70151566</t>
  </si>
  <si>
    <t>10 Items or Less: Season 1: "What Women Want"</t>
  </si>
  <si>
    <t>/title/70151567</t>
  </si>
  <si>
    <t>10 Items or Less: Season 1: "Bag It"</t>
  </si>
  <si>
    <t>/title/70151568</t>
  </si>
  <si>
    <t>10 Items or Less: Season 2: "Dollar Day Afternoon"</t>
  </si>
  <si>
    <t>/title/70151571</t>
  </si>
  <si>
    <t>Futurama: Season 7: "Holiday Spectacular"</t>
  </si>
  <si>
    <t>/title/70170871</t>
  </si>
  <si>
    <t>Futurama: Season 7: "Attack of the Killer App"</t>
  </si>
  <si>
    <t>/title/70170861</t>
  </si>
  <si>
    <t>Futurama: Season 7: "Proposition Infinity"</t>
  </si>
  <si>
    <t>/title/70170862</t>
  </si>
  <si>
    <t>Futurama: Season 7: "The Duh-Vinci Code"</t>
  </si>
  <si>
    <t>/title/70170863</t>
  </si>
  <si>
    <t>Futurama: Season 7: "Lethal Inspection"</t>
  </si>
  <si>
    <t>/title/70170864</t>
  </si>
  <si>
    <t>10 Items or Less: Season 2: "Forever Young"</t>
  </si>
  <si>
    <t>/title/70151573</t>
  </si>
  <si>
    <t>10 Items or Less: Season 2: "To Heir Is Human"</t>
  </si>
  <si>
    <t>/title/70151569</t>
  </si>
  <si>
    <t>10 Items or Less: Season 2: "First Time"</t>
  </si>
  <si>
    <t>/title/70151570</t>
  </si>
  <si>
    <t>10 Items or Less: Season 2: "The Bromance"</t>
  </si>
  <si>
    <t>/title/70151572</t>
  </si>
  <si>
    <t>10 Items or Less: Season 2: "Amy Strikes Back"</t>
  </si>
  <si>
    <t>/title/70151574</t>
  </si>
  <si>
    <t>10 Items or Less: Season 2: "Illegal Alien"</t>
  </si>
  <si>
    <t>/title/70151575</t>
  </si>
  <si>
    <t>10 Items or Less: Season 2: "The Ren Fair"</t>
  </si>
  <si>
    <t>/title/70151576</t>
  </si>
  <si>
    <t>10 Items or Less: Season 3: "Turkey Bowling"</t>
  </si>
  <si>
    <t>/title/70151577</t>
  </si>
  <si>
    <t>10 Items or Less: Season 3: "Sesquicentennial"</t>
  </si>
  <si>
    <t>/title/70151578</t>
  </si>
  <si>
    <t>10 Items or Less: Season 3: "Star Trok"</t>
  </si>
  <si>
    <t>/title/70151579</t>
  </si>
  <si>
    <t>The Santa Clause 2</t>
  </si>
  <si>
    <t>/title/60024920</t>
  </si>
  <si>
    <t>Michael Lembeck</t>
  </si>
  <si>
    <t>Tim Allen, Elizabeth Mitchell, David Krumholtz, Eric Lloyd</t>
  </si>
  <si>
    <t>tt0304669</t>
  </si>
  <si>
    <t>Christmas Cupid</t>
  </si>
  <si>
    <t>/title/70216134</t>
  </si>
  <si>
    <t>Christina Milian, Ashley Benson, Jack√©e Harry, Burgess Jenkins</t>
  </si>
  <si>
    <t>tt1699746</t>
  </si>
  <si>
    <t>Look Who's Talking Now</t>
  </si>
  <si>
    <t>/title/60023246</t>
  </si>
  <si>
    <t>Tom Ropelewski</t>
  </si>
  <si>
    <t>John Travolta, Kirstie Alley, David Gallagher, Tabitha Lupien</t>
  </si>
  <si>
    <t>tt0107438</t>
  </si>
  <si>
    <t>No Strings Attached</t>
  </si>
  <si>
    <t>/title/70159317</t>
  </si>
  <si>
    <t>Natalie Portman, Ashton Kutcher, Kevin Kline, Cary Elwes</t>
  </si>
  <si>
    <t>tt1411238</t>
  </si>
  <si>
    <t>Limitless</t>
  </si>
  <si>
    <t>/title/70142827</t>
  </si>
  <si>
    <t>Mystery, Sci-Fi, Thriller</t>
  </si>
  <si>
    <t>Neil Burger</t>
  </si>
  <si>
    <t>Bradley Cooper, Robert De Niro, Abbie Cornish, Andrew Howard</t>
  </si>
  <si>
    <t>tt1219289</t>
  </si>
  <si>
    <t>Waiting for Forever</t>
  </si>
  <si>
    <t>/title/70117579</t>
  </si>
  <si>
    <t>Drama, Romance</t>
  </si>
  <si>
    <t>James Keach</t>
  </si>
  <si>
    <t>Rachel Bilson, Tom Sturridge, Richard Jenkins, Blythe Danner</t>
  </si>
  <si>
    <t>tt1296898</t>
  </si>
  <si>
    <t>Hot Tub Time Machine</t>
  </si>
  <si>
    <t>/title/70118951</t>
  </si>
  <si>
    <t>Comedy, Sci-Fi</t>
  </si>
  <si>
    <t>Steve Pink</t>
  </si>
  <si>
    <t>John Cusack, Clark Duke, Craig Robinson, Rob Corddry</t>
  </si>
  <si>
    <t>tt1231587</t>
  </si>
  <si>
    <t>Outsourced</t>
  </si>
  <si>
    <t>/title/70068703</t>
  </si>
  <si>
    <t>2010‚Äì2011</t>
  </si>
  <si>
    <t>Ben Rappaport, Anisha Nagarajan, Diedrich Bader, Parvesh Cheena</t>
  </si>
  <si>
    <t>tt1593756</t>
  </si>
  <si>
    <t>Portlandia: Season 1: "Farm"</t>
  </si>
  <si>
    <t>/title/70222162</t>
  </si>
  <si>
    <t>Fred Armisen, Carrie Brownstein</t>
  </si>
  <si>
    <t>tt1780441</t>
  </si>
  <si>
    <t>Portlandia</t>
  </si>
  <si>
    <t>Portlandia: Season 1: "A Song for Portland"</t>
  </si>
  <si>
    <t>/title/70222163</t>
  </si>
  <si>
    <t>America's Funniest Home Videos: Season 19: "A Musical Tribute to Seniors and People Getting Waxed"</t>
  </si>
  <si>
    <t>/title/70213558</t>
  </si>
  <si>
    <t>1989‚Äì</t>
  </si>
  <si>
    <t>Comedy, Family, Reality-TV</t>
  </si>
  <si>
    <t>Tom Bergeron, Jess Harnell, Bob Saget, Ernie Anderson</t>
  </si>
  <si>
    <t>tt0098740</t>
  </si>
  <si>
    <t>America's Funniest Home Videos</t>
  </si>
  <si>
    <t>The Spy Next Door</t>
  </si>
  <si>
    <t>/title/70116682</t>
  </si>
  <si>
    <t>Action, Comedy, Family</t>
  </si>
  <si>
    <t>Brian Levant</t>
  </si>
  <si>
    <t>Jackie Chan, Amber Valletta, Madeline Carroll, Will Shadley</t>
  </si>
  <si>
    <t>tt1273678</t>
  </si>
  <si>
    <t>Portlandia: Season 1: "Aimee"</t>
  </si>
  <si>
    <t>/title/70222164</t>
  </si>
  <si>
    <t>Portlandia: Season 1: "Mayor Is Missing"</t>
  </si>
  <si>
    <t>/title/70222165</t>
  </si>
  <si>
    <t>Portlandia: Season 1: "Blunderbuss"</t>
  </si>
  <si>
    <t>/title/70222166</t>
  </si>
  <si>
    <t>Portlandia: Season 1: "Baseball"</t>
  </si>
  <si>
    <t>/title/70222167</t>
  </si>
  <si>
    <t>America's Funniest Home Videos: Season 19: "Raspberry Blowing Babies Versus Guys Getting Hit in the Undercarriage"</t>
  </si>
  <si>
    <t>/title/70213560</t>
  </si>
  <si>
    <t>Dirty Deeds</t>
  </si>
  <si>
    <t>/title/70038786</t>
  </si>
  <si>
    <t>David Kendall</t>
  </si>
  <si>
    <t>Milo Ventimiglia, Lacey Chabert, Tom Amandes, Matthew Carey</t>
  </si>
  <si>
    <t>tt0407732</t>
  </si>
  <si>
    <t>Bulletproof</t>
  </si>
  <si>
    <t>/title/338872</t>
  </si>
  <si>
    <t>Ernest R. Dickerson</t>
  </si>
  <si>
    <t>Damon Wayans, Adam Sandler, James Caan, Jeep Swenson</t>
  </si>
  <si>
    <t>tt0115783</t>
  </si>
  <si>
    <t>Bait</t>
  </si>
  <si>
    <t>/title/60001365</t>
  </si>
  <si>
    <t>Kimble Rendall</t>
  </si>
  <si>
    <t>Richard Brancatisano, Xavier Samuel, Chris Betts, Sharni Vinson</t>
  </si>
  <si>
    <t>tt1438173</t>
  </si>
  <si>
    <t>America's Funniest Home Videos: Season 19: "29 Monkeys in 38 Seconds and Spot the Schlub"</t>
  </si>
  <si>
    <t>/title/70213561</t>
  </si>
  <si>
    <t>My Name Is Earl: Season 1: "Pilot"</t>
  </si>
  <si>
    <t>/title/70133901</t>
  </si>
  <si>
    <t>How Beer Saved the World</t>
  </si>
  <si>
    <t>/title/70222666</t>
  </si>
  <si>
    <t>Henry Strozier, George Armelagos, Charlie Bamforth, Kyria Boundy-Mills</t>
  </si>
  <si>
    <t>tt1832368</t>
  </si>
  <si>
    <t>Exit Through the Gift Shop</t>
  </si>
  <si>
    <t>/title/70132200</t>
  </si>
  <si>
    <t>Documentary, Comedy, Crime</t>
  </si>
  <si>
    <t>Banksy</t>
  </si>
  <si>
    <t>Banksy, Mr. Brainwash, Debora Guetta, Space Invader</t>
  </si>
  <si>
    <t>tt1587707</t>
  </si>
  <si>
    <t>Best Worst Movie</t>
  </si>
  <si>
    <t>/title/70114973</t>
  </si>
  <si>
    <t>Michael Stephenson</t>
  </si>
  <si>
    <t>George Hardy, Lily Hardy, Pita Ray, Micki Knox</t>
  </si>
  <si>
    <t>tt1144539</t>
  </si>
  <si>
    <t>My Name Is Earl: Season 1: "Quit Smoking"</t>
  </si>
  <si>
    <t>/title/70133902</t>
  </si>
  <si>
    <t>My Name Is Earl: Season 1: "Randy's Touchdown"</t>
  </si>
  <si>
    <t>/title/70133903</t>
  </si>
  <si>
    <t>My Name Is Earl: Season 1: "Faked My Own Death"</t>
  </si>
  <si>
    <t>/title/70133904</t>
  </si>
  <si>
    <t>My Name Is Earl: Season 1: "Teacher Earl"</t>
  </si>
  <si>
    <t>/title/70133905</t>
  </si>
  <si>
    <t>High Hopes</t>
  </si>
  <si>
    <t>/title/70116044</t>
  </si>
  <si>
    <t>Mike Leigh</t>
  </si>
  <si>
    <t>Phil Davis, Ruth Sheen, Edna Dor√©, Philip Jackson</t>
  </si>
  <si>
    <t>tt0095302</t>
  </si>
  <si>
    <t>My Name Is Earl: Season 1: "Broke Joy's Fancy Figurine"</t>
  </si>
  <si>
    <t>/title/70133906</t>
  </si>
  <si>
    <t>My Name Is Earl: Season 1: "Stole Beer from a Golfer"</t>
  </si>
  <si>
    <t>/title/70133907</t>
  </si>
  <si>
    <t>My Name Is Earl: Season 1: "Joy's Wedding"</t>
  </si>
  <si>
    <t>/title/70133908</t>
  </si>
  <si>
    <t>My Name Is Earl: Season 1: "Cost Dad the Election"</t>
  </si>
  <si>
    <t>/title/70133909</t>
  </si>
  <si>
    <t>My Name Is Earl: Season 1: "White Lie Christmas"</t>
  </si>
  <si>
    <t>/title/70133910</t>
  </si>
  <si>
    <t>My Name Is Earl: Season 1: "Barn Burner"</t>
  </si>
  <si>
    <t>/title/70133911</t>
  </si>
  <si>
    <t>My Name Is Earl: Season 1: "O Karma, Where Art Thou?"</t>
  </si>
  <si>
    <t>/title/70133912</t>
  </si>
  <si>
    <t>My Name Is Earl: Season 1: "Stole P's HD Cart"</t>
  </si>
  <si>
    <t>/title/70133913</t>
  </si>
  <si>
    <t>My Name Is Earl: Season 1: "Monkeys in Space"</t>
  </si>
  <si>
    <t>/title/70133914</t>
  </si>
  <si>
    <t>My Name Is Earl: Season 1: "Something to Live For"</t>
  </si>
  <si>
    <t>/title/70133915</t>
  </si>
  <si>
    <t>My Name Is Earl: Season 1: "The Professor"</t>
  </si>
  <si>
    <t>/title/70133916</t>
  </si>
  <si>
    <t>My Name Is Earl: Season 1: "Didn't Pay Taxes"</t>
  </si>
  <si>
    <t>/title/70133917</t>
  </si>
  <si>
    <t>My Name Is Earl: Season 1: "Dad's Car"</t>
  </si>
  <si>
    <t>/title/70133918</t>
  </si>
  <si>
    <t>My Name Is Earl: Season 1: "Y2K"</t>
  </si>
  <si>
    <t>/title/70133919</t>
  </si>
  <si>
    <t>My Name Is Earl: Season 1: "Boogeyman"</t>
  </si>
  <si>
    <t>/title/70133920</t>
  </si>
  <si>
    <t>My Name Is Earl: Season 1: "The Bounty Hunter"</t>
  </si>
  <si>
    <t>/title/70133921</t>
  </si>
  <si>
    <t>My Name Is Earl: Season 1: "Stole a Badge"</t>
  </si>
  <si>
    <t>/title/70133922</t>
  </si>
  <si>
    <t>My Name Is Earl: Season 1: "BB"</t>
  </si>
  <si>
    <t>/title/70133923</t>
  </si>
  <si>
    <t>My Name Is Earl: Season 1: "Number One"</t>
  </si>
  <si>
    <t>/title/70133924</t>
  </si>
  <si>
    <t>My Name Is Earl: Season 2: "Jump for Joy"</t>
  </si>
  <si>
    <t>/title/70133926</t>
  </si>
  <si>
    <t>My Name Is Earl: Season 2: "South of the Border: Part Uno"</t>
  </si>
  <si>
    <t>/title/70133934</t>
  </si>
  <si>
    <t>My Name Is Earl: Season 2: "South of the Border: Part Dos"</t>
  </si>
  <si>
    <t>/title/70133935</t>
  </si>
  <si>
    <t>My Name Is Earl: Season 2: "Our 'Cops' Is On!"</t>
  </si>
  <si>
    <t>/title/70133936</t>
  </si>
  <si>
    <t>My Name Is Earl: Season 2: "Buried Treasure"</t>
  </si>
  <si>
    <t>/title/70133937</t>
  </si>
  <si>
    <t>Stealing Harvard</t>
  </si>
  <si>
    <t>/title/60024511</t>
  </si>
  <si>
    <t>Bruce McCulloch</t>
  </si>
  <si>
    <t>Jason Lee, Tom Green, Leslie Mann, Megan Mullally</t>
  </si>
  <si>
    <t>tt0265808</t>
  </si>
  <si>
    <t>The Juche Idea</t>
  </si>
  <si>
    <t>/title/70140905</t>
  </si>
  <si>
    <t>Jim Finn</t>
  </si>
  <si>
    <t>Jung Yoon Lee, Daniela Kostova, Sung Kim, Oleg Mavromatti</t>
  </si>
  <si>
    <t>tt1233599</t>
  </si>
  <si>
    <t>National Geographic: Inside North Korea</t>
  </si>
  <si>
    <t>/title/70061970</t>
  </si>
  <si>
    <t>tt1810711</t>
  </si>
  <si>
    <t>National Geographic</t>
  </si>
  <si>
    <t>My Name Is Earl: Season 2: "Foreign Exchange Student"</t>
  </si>
  <si>
    <t>/title/70133939</t>
  </si>
  <si>
    <t>My Name Is Earl: Season 2: "The Birthday Party"</t>
  </si>
  <si>
    <t>/title/70133941</t>
  </si>
  <si>
    <t>My Name Is Earl: Season 2: "Guess Who's Coming Out of Joy"</t>
  </si>
  <si>
    <t>/title/70133942</t>
  </si>
  <si>
    <t>Cracking the Maya Code</t>
  </si>
  <si>
    <t>/title/70099023</t>
  </si>
  <si>
    <t>Kidnap &amp; Rescue: Season 1: "Hostage Rescue Team"</t>
  </si>
  <si>
    <t>/title/70210082</t>
  </si>
  <si>
    <t>Sanjay Gadhvi</t>
  </si>
  <si>
    <t>Sanjay Dutt, Imran Khan, Minissha Lamba, Vidya Malvade</t>
  </si>
  <si>
    <t>tt1034449</t>
  </si>
  <si>
    <t>Kidnap &amp; Rescue</t>
  </si>
  <si>
    <t>Cool It</t>
  </si>
  <si>
    <t>/title/70150999</t>
  </si>
  <si>
    <t>Ondi Timoner</t>
  </si>
  <si>
    <t>Bj√∏rn Lomborg, Hashem Akbari, Joe Barton, Ed Begley Jr.</t>
  </si>
  <si>
    <t>tt1694015</t>
  </si>
  <si>
    <t>My Name Is Earl: Season 2: "Harassed a Reporter"</t>
  </si>
  <si>
    <t>/title/70133943</t>
  </si>
  <si>
    <t>My Name Is Earl: Season 2: "Two Balls, Two Strikes"</t>
  </si>
  <si>
    <t>/title/70133946</t>
  </si>
  <si>
    <t>My Name Is Earl: Season 2: "G.E.D."</t>
  </si>
  <si>
    <t>/title/70133944</t>
  </si>
  <si>
    <t>Shameless: Series 1: "Episode 1"</t>
  </si>
  <si>
    <t>/title/70216526</t>
  </si>
  <si>
    <t>William H. Macy, Emmy Rossum, Ethan Cutkosky, Shanola Hampton</t>
  </si>
  <si>
    <t>tt1586680</t>
  </si>
  <si>
    <t>Shameless</t>
  </si>
  <si>
    <t>The Defenders: Season 1: "Pilot"</t>
  </si>
  <si>
    <t>/title/70190817</t>
  </si>
  <si>
    <t>Jim Belushi, Jerry O'Connell, Jurnee Smollett-Bell, Tanya Fischer</t>
  </si>
  <si>
    <t>tt1592254</t>
  </si>
  <si>
    <t>The Defenders</t>
  </si>
  <si>
    <t>The Defenders: Season 1: "Las vegas v. Reid"</t>
  </si>
  <si>
    <t>/title/70190818</t>
  </si>
  <si>
    <t>The Defenders: Season 1: "Nevada v. Carter"</t>
  </si>
  <si>
    <t>/title/70190819</t>
  </si>
  <si>
    <t>The Defenders: Season 1: "Nevada v. Cerrato"</t>
  </si>
  <si>
    <t>/title/70190820</t>
  </si>
  <si>
    <t>My Name Is Earl: Season 2: "Get a Real Job"</t>
  </si>
  <si>
    <t>/title/70133945</t>
  </si>
  <si>
    <t>My Name Is Earl: Season 2: "The Trial"</t>
  </si>
  <si>
    <t>/title/70133947</t>
  </si>
  <si>
    <t>My Name Is Earl: Season 3: "My Name Is Inmate #28301-016: Part 1"</t>
  </si>
  <si>
    <t>/title/70133948</t>
  </si>
  <si>
    <t>My Name Is Earl: Season 3: "My Name Is Inmate #28301-016: Part 2"</t>
  </si>
  <si>
    <t>/title/70133949</t>
  </si>
  <si>
    <t>The Defenders: Season 1: "Nevada v. Senator Harper"</t>
  </si>
  <si>
    <t>/title/70190821</t>
  </si>
  <si>
    <t>My Name Is Earl: Season 3: "The Gangs of Camden County"</t>
  </si>
  <si>
    <t>/title/70133952</t>
  </si>
  <si>
    <t>My Name Is Earl: Season 3: "The Frank Factor"</t>
  </si>
  <si>
    <t>/title/70133951</t>
  </si>
  <si>
    <t>The Defenders: Season 1: "Nevada v. Rodgers"</t>
  </si>
  <si>
    <t>/title/70190822</t>
  </si>
  <si>
    <t>The Defenders: Season 1: "Las Vegas v. Johnson"</t>
  </si>
  <si>
    <t>/title/70190823</t>
  </si>
  <si>
    <t>Justin Bieber: Never Say Never</t>
  </si>
  <si>
    <t>/title/70169918</t>
  </si>
  <si>
    <t>Documentary, Music</t>
  </si>
  <si>
    <t>Justin Bieber, Boyz II Men, Miley Cyrus, Sean Kingston</t>
  </si>
  <si>
    <t>tt1702443</t>
  </si>
  <si>
    <t>Justin Bieber</t>
  </si>
  <si>
    <t>The Defenders: Season 1: "Nevada v. Killa Diz"</t>
  </si>
  <si>
    <t>/title/70190824</t>
  </si>
  <si>
    <t>The Defenders: Season 1: "Whitten v. Fenlee"</t>
  </si>
  <si>
    <t>/title/70190825</t>
  </si>
  <si>
    <t>Super High Me</t>
  </si>
  <si>
    <t>/title/70078063</t>
  </si>
  <si>
    <t>Brian Unger, Gary Cohan, Robert Gore, Sean Tabibian</t>
  </si>
  <si>
    <t>tt1111833</t>
  </si>
  <si>
    <t>The Defenders: Season 1: "Nevada v. Dennis"</t>
  </si>
  <si>
    <t>/title/70190826</t>
  </si>
  <si>
    <t>My Name Is Earl: Season 3: "Creative Writing"</t>
  </si>
  <si>
    <t>/title/70133950</t>
  </si>
  <si>
    <t>Mars Needs Moms!</t>
  </si>
  <si>
    <t>/title/70138617</t>
  </si>
  <si>
    <t>Animation, Adventure, Family</t>
  </si>
  <si>
    <t>Simon Wells</t>
  </si>
  <si>
    <t>Seth Green, Dan Fogler, Joan Cusack, Elisabeth Harnois</t>
  </si>
  <si>
    <t>tt1305591</t>
  </si>
  <si>
    <t>Blue Mountain State: Season 2: "The Badger"</t>
  </si>
  <si>
    <t>/title/70154553</t>
  </si>
  <si>
    <t>Darin Brooks, Alan Ritchson, Chris Romano, Ed Marinaro</t>
  </si>
  <si>
    <t>tt1344204</t>
  </si>
  <si>
    <t>Blue Mountain State</t>
  </si>
  <si>
    <t>Blue Mountain State: Season 2: "Hockey"</t>
  </si>
  <si>
    <t>/title/70154558</t>
  </si>
  <si>
    <t>Blue Mountain State: Season 2: "Drunk Tank"</t>
  </si>
  <si>
    <t>/title/70154554</t>
  </si>
  <si>
    <t>The Defenders: Season 1: "Nevada v. Riley"</t>
  </si>
  <si>
    <t>/title/70190827</t>
  </si>
  <si>
    <t>Blue Mountain State: Season 2: "Riot"</t>
  </si>
  <si>
    <t>/title/70154560</t>
  </si>
  <si>
    <t>2012: Mayan Prophecy and the Shift of the Ages</t>
  </si>
  <si>
    <t>/title/70124032</t>
  </si>
  <si>
    <t>Boomerang</t>
  </si>
  <si>
    <t>/title/60024337</t>
  </si>
  <si>
    <t>Reginald Hudlin</t>
  </si>
  <si>
    <t>Eddie Murphy, Robin Givens, Halle Berry, David Alan Grier</t>
  </si>
  <si>
    <t>tt0103859</t>
  </si>
  <si>
    <t>My Name Is Earl: Season 3: "Frank's Girl"</t>
  </si>
  <si>
    <t>/title/70133953</t>
  </si>
  <si>
    <t>My Name Is Earl: Season 3: "Our Other 'Cops' Is On!: Part 1"</t>
  </si>
  <si>
    <t>/title/70133955</t>
  </si>
  <si>
    <t>Blue Mountain State: Season 3: "Training Day"</t>
  </si>
  <si>
    <t>/title/70225740</t>
  </si>
  <si>
    <t>Blue Mountain State: Season 3: "Blackout"</t>
  </si>
  <si>
    <t>/title/70225741</t>
  </si>
  <si>
    <t>Blue Mountain State: Season 3: "Superstition"</t>
  </si>
  <si>
    <t>/title/70225742</t>
  </si>
  <si>
    <t>Mallrats</t>
  </si>
  <si>
    <t>/title/731595</t>
  </si>
  <si>
    <t>Shannen Doherty, Jeremy London, Jason Lee, Claire Forlani</t>
  </si>
  <si>
    <t>tt0113749</t>
  </si>
  <si>
    <t>My Name Is Earl: Season 3: "Our Other 'Cops' Is On!: Part 2"</t>
  </si>
  <si>
    <t>/title/70133956</t>
  </si>
  <si>
    <t>Saturday Night Live: The 2010s: Season 36: "Robert De Niro, December 4, 2010"</t>
  </si>
  <si>
    <t>/title/70152419</t>
  </si>
  <si>
    <t>My Name Is Earl: Season 3: "Randy in Charge: Of Our Days and Our Nights"</t>
  </si>
  <si>
    <t>/title/70133957</t>
  </si>
  <si>
    <t>My Name Is Earl: Season 3: "Midnight Bun"</t>
  </si>
  <si>
    <t>/title/70133958</t>
  </si>
  <si>
    <t>Howard the Duck</t>
  </si>
  <si>
    <t>/title/60035964</t>
  </si>
  <si>
    <t>Willard Huyck</t>
  </si>
  <si>
    <t>Lea Thompson, Jeffrey Jones, Tim Robbins, Ed Gale</t>
  </si>
  <si>
    <t>tt0091225</t>
  </si>
  <si>
    <t>Billy Madison</t>
  </si>
  <si>
    <t>/title/70000782</t>
  </si>
  <si>
    <t>Tamra Davis</t>
  </si>
  <si>
    <t>Adam Sandler, Darren McGavin, Bridgette Wilson-Sampras, Bradley Whitford</t>
  </si>
  <si>
    <t>tt0112508</t>
  </si>
  <si>
    <t>Blue Mountain State: Season 3: "Fun Facts"</t>
  </si>
  <si>
    <t>/title/70225743</t>
  </si>
  <si>
    <t>Blue Mountain State: Season 3: "The C-Word"</t>
  </si>
  <si>
    <t>/title/70225744</t>
  </si>
  <si>
    <t>Blue Mountain State: Season 3: "One Week"</t>
  </si>
  <si>
    <t>/title/70225745</t>
  </si>
  <si>
    <t>The Defenders: Season 1: "Nevada v. Wayne"</t>
  </si>
  <si>
    <t>/title/70190828</t>
  </si>
  <si>
    <t>My Name Is Earl: Season 3: "Burn Victim"</t>
  </si>
  <si>
    <t>/title/70133959</t>
  </si>
  <si>
    <t>My Name Is Earl: Season 3: "Early Release"</t>
  </si>
  <si>
    <t>/title/70133960</t>
  </si>
  <si>
    <t>My Name Is Earl: Season 3: "Bad Earl"</t>
  </si>
  <si>
    <t>/title/70133954</t>
  </si>
  <si>
    <t>My Name Is Earl: Season 3: "I Won't Die with a Little Help from My Friends: Part 1"</t>
  </si>
  <si>
    <t>/title/70133961</t>
  </si>
  <si>
    <t>My Name Is Earl: Season 3: "I Won't Die with a Little Help from My Friends: Part 2"</t>
  </si>
  <si>
    <t>/title/70133962</t>
  </si>
  <si>
    <t>The Defenders: Season 1: "Nevada v. Donnie the Numbers Guy"</t>
  </si>
  <si>
    <t>/title/70190829</t>
  </si>
  <si>
    <t>My Name Is Earl: Season 3: "Stole a Motorcycle"</t>
  </si>
  <si>
    <t>/title/70133963</t>
  </si>
  <si>
    <t>My Name Is Earl: Season 3: "No Heads and a Duffle Bag"</t>
  </si>
  <si>
    <t>/title/70133964</t>
  </si>
  <si>
    <t>My Name Is Earl: Season 3: "Killerball"</t>
  </si>
  <si>
    <t>/title/70133965</t>
  </si>
  <si>
    <t>My Name Is Earl: Season 3: "Love Octagon"</t>
  </si>
  <si>
    <t>/title/70133966</t>
  </si>
  <si>
    <t>My Name Is Earl: Season 3: "Girl Earl"</t>
  </si>
  <si>
    <t>/title/70133967</t>
  </si>
  <si>
    <t>Aaahh!!! Real Monsters: Season 1: "Where Have All the Monsters Gone?"</t>
  </si>
  <si>
    <t>/title/70136223</t>
  </si>
  <si>
    <t>1994‚Äì1997</t>
  </si>
  <si>
    <t>TV-Y</t>
  </si>
  <si>
    <t>Charles Adler, Christine Cavanaugh, David Eccles, Gregg Berger</t>
  </si>
  <si>
    <t>tt0108684</t>
  </si>
  <si>
    <t>Aaahh!!! Real Monsters</t>
  </si>
  <si>
    <t>Rocko's Modern Life: Season 1: "Leap Frogs / Bedfellows"</t>
  </si>
  <si>
    <t>/title/70136821</t>
  </si>
  <si>
    <t>Rocko's Modern Life: Season 1: "No Pain, No Gain / Who Gives A Buck"</t>
  </si>
  <si>
    <t>/title/70136822</t>
  </si>
  <si>
    <t>Rocko's Modern Life: Season 1: "Jetscream / Dirty Dog"</t>
  </si>
  <si>
    <t>/title/70136823</t>
  </si>
  <si>
    <t>My Name Is Earl: Season 3: "Camdenites: Part 1"</t>
  </si>
  <si>
    <t>/title/70133968</t>
  </si>
  <si>
    <t>My Name Is Earl: Season 3: "Camdenites: Part 2"</t>
  </si>
  <si>
    <t>/title/70133969</t>
  </si>
  <si>
    <t>My Name Is Earl: Season 4: "The Magic Hour"</t>
  </si>
  <si>
    <t>/title/70133970</t>
  </si>
  <si>
    <t>911: In Plane Site</t>
  </si>
  <si>
    <t>/title/70084598</t>
  </si>
  <si>
    <t>1991‚Äì</t>
  </si>
  <si>
    <t>Shelley Cook</t>
  </si>
  <si>
    <t>tt0161123</t>
  </si>
  <si>
    <t>My Name Is Earl: Season 4: "Monkeys Take a Bath"</t>
  </si>
  <si>
    <t>/title/70133971</t>
  </si>
  <si>
    <t>My Name Is Earl: Season 4: "Joy in a Bubble"</t>
  </si>
  <si>
    <t>/title/70133972</t>
  </si>
  <si>
    <t>My Name Is Earl: Season 4: "Stole an RV"</t>
  </si>
  <si>
    <t>/title/70133973</t>
  </si>
  <si>
    <t>My Name Is Earl: Season 4: "Sweet Johnny"</t>
  </si>
  <si>
    <t>/title/70133974</t>
  </si>
  <si>
    <t>My Name Is Earl: Season 4: "We've Got Spirit"</t>
  </si>
  <si>
    <t>/title/70133975</t>
  </si>
  <si>
    <t>My Name Is Earl: Season 4: "Quit Your Snitchin'"</t>
  </si>
  <si>
    <t>/title/70133976</t>
  </si>
  <si>
    <t>Weird, True &amp; Freaky: Season 1: "Mutants"</t>
  </si>
  <si>
    <t>/title/70209361</t>
  </si>
  <si>
    <t>Jill Helms, Cynthia Stringfield, Sophia Yin, Karen Bales</t>
  </si>
  <si>
    <t>tt1298827</t>
  </si>
  <si>
    <t>Weird, True &amp; Freaky</t>
  </si>
  <si>
    <t>Modern Marvels: Las Vegas</t>
  </si>
  <si>
    <t>/title/70033567</t>
  </si>
  <si>
    <t>1993‚Äì</t>
  </si>
  <si>
    <t>Lloyd Sherr</t>
  </si>
  <si>
    <t>tt0199248</t>
  </si>
  <si>
    <t>Modern Marvels</t>
  </si>
  <si>
    <t>Tron: Legacy</t>
  </si>
  <si>
    <t>/title/70124805</t>
  </si>
  <si>
    <t>Steven Lisberger</t>
  </si>
  <si>
    <t>Jeff Bridges, Bruce Boxleitner, David Warner, Cindy Morgan</t>
  </si>
  <si>
    <t>tt0084827</t>
  </si>
  <si>
    <t>Tron</t>
  </si>
  <si>
    <t>My Name Is Earl: Season 4: "Sold a Guy a Lemon Car"</t>
  </si>
  <si>
    <t>/title/70133978</t>
  </si>
  <si>
    <t>My Name Is Earl: Season 4: "Earl and Joy's Anniversary"</t>
  </si>
  <si>
    <t>/title/70133979</t>
  </si>
  <si>
    <t>Breaking the Maya Code</t>
  </si>
  <si>
    <t>/title/70103857</t>
  </si>
  <si>
    <t>Documentary, Mystery</t>
  </si>
  <si>
    <t>David Lebrun</t>
  </si>
  <si>
    <t>Michael D. Coe, Ian Graham, Nikolai Grube, Peter Mathews</t>
  </si>
  <si>
    <t>tt0496253</t>
  </si>
  <si>
    <t>My Name Is Earl: Season 4: "Nature's Game Show"</t>
  </si>
  <si>
    <t>/title/70133980</t>
  </si>
  <si>
    <t>My Name Is Earl: Season 4: "Reading Is a Fundamental Case"</t>
  </si>
  <si>
    <t>/title/70133981</t>
  </si>
  <si>
    <t>My Name Is Earl: Season 4: "Orphan Earl"</t>
  </si>
  <si>
    <t>/title/70133982</t>
  </si>
  <si>
    <t>My Name Is Earl: Season 4: "Got the Babysitter Pregnant"</t>
  </si>
  <si>
    <t>/title/70133983</t>
  </si>
  <si>
    <t>My Name Is Earl: Season 4: "Little Bad Voodoo Brother"</t>
  </si>
  <si>
    <t>/title/70133977</t>
  </si>
  <si>
    <t>My Name Is Earl: Season 4: "Darnell Outed: Part 1"</t>
  </si>
  <si>
    <t>/title/70133984</t>
  </si>
  <si>
    <t>My Name Is Earl: Season 4: "Darnell Outed: Part 2"</t>
  </si>
  <si>
    <t>/title/70133985</t>
  </si>
  <si>
    <t>My Name Is Earl: Season 4: "Randy's List Item"</t>
  </si>
  <si>
    <t>/title/70133986</t>
  </si>
  <si>
    <t>My Name Is Earl: Season 4: "Friends with Benefits"</t>
  </si>
  <si>
    <t>/title/70133987</t>
  </si>
  <si>
    <t>My Name Is Earl: Season 4: "My Name Is Alias"</t>
  </si>
  <si>
    <t>/title/70133988</t>
  </si>
  <si>
    <t>My Name Is Earl: Season 4: "Chaz Dalton's Space Academy"</t>
  </si>
  <si>
    <t>/title/70133989</t>
  </si>
  <si>
    <t>My Name Is Earl: Season 4: "Witch Lady"</t>
  </si>
  <si>
    <t>/title/70133990</t>
  </si>
  <si>
    <t>My Name Is Earl: Season 4: "Pinky"</t>
  </si>
  <si>
    <t>/title/70133991</t>
  </si>
  <si>
    <t>My Name Is Earl: Season 4: "Bullies"</t>
  </si>
  <si>
    <t>/title/70133992</t>
  </si>
  <si>
    <t>My Name Is Earl: Season 4: "Gospel"</t>
  </si>
  <si>
    <t>/title/70133993</t>
  </si>
  <si>
    <t>My Name Is Earl: Season 4: "Inside Probe: Part 1"</t>
  </si>
  <si>
    <t>/title/70133994</t>
  </si>
  <si>
    <t>My Name Is Earl: Season 4: "Inside Probe: Part 2"</t>
  </si>
  <si>
    <t>/title/70133995</t>
  </si>
  <si>
    <t>The Defenders: Season 1: "Nevada v. Doug the Mule"</t>
  </si>
  <si>
    <t>/title/70190830</t>
  </si>
  <si>
    <t>The Defenders: Season 1: "Nevada v. Hunter"</t>
  </si>
  <si>
    <t>/title/70190831</t>
  </si>
  <si>
    <t>The Defenders: Season 1: "Nevada v. Galloway Pharmeceuticals"</t>
  </si>
  <si>
    <t>/title/70190832</t>
  </si>
  <si>
    <t>The Defenders: Season 1: "Nevada v. Green"</t>
  </si>
  <si>
    <t>/title/70190833</t>
  </si>
  <si>
    <t>The Defenders: Season 1: "Morelli v. Kaczmarek"</t>
  </si>
  <si>
    <t>/title/70190834</t>
  </si>
  <si>
    <t>My Name Is Earl: Season 4: "Dodge's Dad"</t>
  </si>
  <si>
    <t>/title/70133996</t>
  </si>
  <si>
    <t>Hoarders: Season 1: "Jennifer &amp; Ron / Jill"</t>
  </si>
  <si>
    <t>/title/70145184</t>
  </si>
  <si>
    <t>Cory Chalmers, Matt Paxton, Geralin Thomas</t>
  </si>
  <si>
    <t>tt1497563</t>
  </si>
  <si>
    <t>Hoarders</t>
  </si>
  <si>
    <t>I Love You Phillip Morris</t>
  </si>
  <si>
    <t>/title/70112491</t>
  </si>
  <si>
    <t>Biography, Comedy, Crime</t>
  </si>
  <si>
    <t>Glenn Ficarra, John Requa</t>
  </si>
  <si>
    <t>Jim Carrey, Ewan McGregor, Leslie Mann, Rodrigo Santoro</t>
  </si>
  <si>
    <t>tt1045772</t>
  </si>
  <si>
    <t>The Beverly Hillbillies</t>
  </si>
  <si>
    <t>/title/70018796</t>
  </si>
  <si>
    <t>Penelope Spheeris</t>
  </si>
  <si>
    <t>Jim Varney, Diedrich Bader, Erika Eleniak, Cloris Leachman</t>
  </si>
  <si>
    <t>tt0106400</t>
  </si>
  <si>
    <t>America's Funniest Home Videos: Season 19: "Nincompoop Corner and Tom's Home Movies"</t>
  </si>
  <si>
    <t>/title/70213562</t>
  </si>
  <si>
    <t>Todd Margaret: Season 1: "A Plan Is Hatched and a Date Is Not a Date"</t>
  </si>
  <si>
    <t>/title/70222157</t>
  </si>
  <si>
    <t>Sharon Horgan, Will Arnett, David Cross, Blake Harrison</t>
  </si>
  <si>
    <t>tt1695989</t>
  </si>
  <si>
    <t>Todd Margaret</t>
  </si>
  <si>
    <t>Todd Margaret: Season 1: "The Snooker Player, the Black Canadian, the Turkish Terrorist and the Peanut"</t>
  </si>
  <si>
    <t>/title/70222158</t>
  </si>
  <si>
    <t>Todd Margaret: Season 1: "In Which Brent Wilts Arrives and Things Take a Turn for the Worse"</t>
  </si>
  <si>
    <t>/title/70222159</t>
  </si>
  <si>
    <t>Todd Margaret: Season 1: "Where Todd and Brent Misjudge the Mood of a Solemn Day"</t>
  </si>
  <si>
    <t>/title/70222160</t>
  </si>
  <si>
    <t>Flashpoint: Season 1: "Scorpio"</t>
  </si>
  <si>
    <t>/title/70175441</t>
  </si>
  <si>
    <t>2008‚Äì2012</t>
  </si>
  <si>
    <t>Hugh Dillon, Amy Jo Johnson, David Paetkau, Sergio Di Zio</t>
  </si>
  <si>
    <t>tt1059475</t>
  </si>
  <si>
    <t>Flashpoint</t>
  </si>
  <si>
    <t>My Name Is Earl: Season 2: "B.L.O.W."</t>
  </si>
  <si>
    <t>/title/70133940</t>
  </si>
  <si>
    <t>My Name Is Earl: Season 2: "Kept a Guy Locked in a Truck"</t>
  </si>
  <si>
    <t>/title/70133938</t>
  </si>
  <si>
    <t>My Name Is Earl: Season 2: "Sticks &amp; Stones"</t>
  </si>
  <si>
    <t>/title/70133927</t>
  </si>
  <si>
    <t>My Name Is Earl: Season 2: "Made a Lady Think I Was God"</t>
  </si>
  <si>
    <t>/title/70133930</t>
  </si>
  <si>
    <t>Designers, Fashions &amp; Runways: Season 1: "Episode 1"</t>
  </si>
  <si>
    <t>/title/70188683</t>
  </si>
  <si>
    <t>2004‚Äì</t>
  </si>
  <si>
    <t>tt0443367</t>
  </si>
  <si>
    <t>Designers, Fashions &amp; Runways</t>
  </si>
  <si>
    <t>The September Issue</t>
  </si>
  <si>
    <t>/title/70112749</t>
  </si>
  <si>
    <t>R.J. Cutler</t>
  </si>
  <si>
    <t>Thakoon Panichgul, Andr√© Leon Talley, Grace Coddington, Anna Wintour</t>
  </si>
  <si>
    <t>tt1331025</t>
  </si>
  <si>
    <t>Unzipped</t>
  </si>
  <si>
    <t>/title/60032960</t>
  </si>
  <si>
    <t>Douglas Keeve</t>
  </si>
  <si>
    <t>Roseanne Barr, Sandra Bernhard, Robert Best, Natane Boudreau</t>
  </si>
  <si>
    <t>tt0114805</t>
  </si>
  <si>
    <t>My Name Is Earl: Season 2: "Mailbox"</t>
  </si>
  <si>
    <t>/title/70133931</t>
  </si>
  <si>
    <t>My Name Is Earl: Season 2: "Robbed a Stoner Blind"</t>
  </si>
  <si>
    <t>/title/70133932</t>
  </si>
  <si>
    <t>Weeds: Season 2: "Mrs. Botwin's Neighborhood"</t>
  </si>
  <si>
    <t>/title/70094497</t>
  </si>
  <si>
    <t>2005‚Äì2012</t>
  </si>
  <si>
    <t>Mary-Louise Parker, Hunter Parrish, Alexander Gould, Kevin Nealon</t>
  </si>
  <si>
    <t>tt0439100</t>
  </si>
  <si>
    <t>Weeds</t>
  </si>
  <si>
    <t>Revenge of the Nerds</t>
  </si>
  <si>
    <t>/title/70104202</t>
  </si>
  <si>
    <t>Jeff Kanew</t>
  </si>
  <si>
    <t>Robert Carradine, Anthony Edwards, Timothy Busfield, Andrew Cassese</t>
  </si>
  <si>
    <t>tt0088000</t>
  </si>
  <si>
    <t>The Hard Times of RJ Berger: Season 1: "Yes We Can't"</t>
  </si>
  <si>
    <t>/title/70187805</t>
  </si>
  <si>
    <t>Paul Iacono, Jareb Dauplaise, Kara Taitz, Amber Lancaster</t>
  </si>
  <si>
    <t>tt1451387</t>
  </si>
  <si>
    <t>The Hard Times of RJ Berger</t>
  </si>
  <si>
    <t>The Hard Times of RJ Berger: Season 1: "The Berger Cometh"</t>
  </si>
  <si>
    <t>/title/70187806</t>
  </si>
  <si>
    <t>The Hard Times of RJ Berger: Season 1: "Here's to You, Mrs. Robbins"</t>
  </si>
  <si>
    <t>/title/70187807</t>
  </si>
  <si>
    <t>National Geographic: Stonehenge Decoded</t>
  </si>
  <si>
    <t>/title/70099408</t>
  </si>
  <si>
    <t>The Hard Times of RJ Berger: Season 1: "The Rebound"</t>
  </si>
  <si>
    <t>/title/70187808</t>
  </si>
  <si>
    <t>My Name Is Earl: Season 2: "Born a Gamblin' Man"</t>
  </si>
  <si>
    <t>/title/70133933</t>
  </si>
  <si>
    <t>The Hard Times of RJ Berger: Season 1: "Over the Rainblow"</t>
  </si>
  <si>
    <t>/title/70187809</t>
  </si>
  <si>
    <t>The Hard Times of RJ Berger: Season 1: "Tell and Kiss"</t>
  </si>
  <si>
    <t>/title/70187810</t>
  </si>
  <si>
    <t>The Hard Times of RJ Berger: Season 1: "Nerds Gone Wild"</t>
  </si>
  <si>
    <t>/title/70187811</t>
  </si>
  <si>
    <t>The Hard Times of RJ Berger: Season 1: "It's All About the Hamiltons"</t>
  </si>
  <si>
    <t>/title/70187812</t>
  </si>
  <si>
    <t>The Buried Life: Season 1: "#6 Attend a Party at the Playboy Mansion"</t>
  </si>
  <si>
    <t>/title/70187889</t>
  </si>
  <si>
    <t>Documentary, Reality-TV</t>
  </si>
  <si>
    <t>Dave Lingwood, Ben Nemtin, Duncan Penn, Jonnie Penn</t>
  </si>
  <si>
    <t>tt1151910</t>
  </si>
  <si>
    <t>The Buried Life</t>
  </si>
  <si>
    <t>The Buried Life: Season 1: "#41 Make a Toast at a Stranger's Wedding"</t>
  </si>
  <si>
    <t>/title/70187888</t>
  </si>
  <si>
    <t>The Hard Times of RJ Berger: Season 1: "Behind Enemy Lines"</t>
  </si>
  <si>
    <t>/title/70187813</t>
  </si>
  <si>
    <t>The Hard Times of RJ Berger: Season 1: "Lily Pad"</t>
  </si>
  <si>
    <t>/title/70187814</t>
  </si>
  <si>
    <t>My Name Is Earl: Season 2: "Larceny of a Kitty Cat"</t>
  </si>
  <si>
    <t>/title/70133928</t>
  </si>
  <si>
    <t>The Hard Times of RJ Berger: Season 1: "The Right Thing"</t>
  </si>
  <si>
    <t>/title/70187815</t>
  </si>
  <si>
    <t>The Hard Times of RJ Berger: Season 2: "RJ's Choice"</t>
  </si>
  <si>
    <t>/title/70187827</t>
  </si>
  <si>
    <t>The Buried Life: Season 1: "#59 Ask Out the Girl of Your Dreams"</t>
  </si>
  <si>
    <t>/title/70187887</t>
  </si>
  <si>
    <t>The Buried Life: Season 1: "#74 Help Deliver a Baby"</t>
  </si>
  <si>
    <t>/title/70187886</t>
  </si>
  <si>
    <t>The Buried Life: Season 1: "#33 Compete in a Krump Competition"</t>
  </si>
  <si>
    <t>/title/70187885</t>
  </si>
  <si>
    <t>The Buried Life: Season 1: "#95 Play Basketball with Obama"</t>
  </si>
  <si>
    <t>/title/70187884</t>
  </si>
  <si>
    <t>The Hard Times of RJ Berger: Season 2: "The Lock-In"</t>
  </si>
  <si>
    <t>/title/70187825</t>
  </si>
  <si>
    <t>The Hard Times of RJ Berger: Season 2: "Deadliest Crotch"</t>
  </si>
  <si>
    <t>/title/70187823</t>
  </si>
  <si>
    <t>The Hard Times of RJ Berger: Season 2: "Saving Dick"</t>
  </si>
  <si>
    <t>/title/70187822</t>
  </si>
  <si>
    <t>The Hard Times of RJ Berger: Season 2: "You, Me and Weezer"</t>
  </si>
  <si>
    <t>/title/70187821</t>
  </si>
  <si>
    <t>The Buried Life: Season 1: "#18 Tell a Joke on Late Night"</t>
  </si>
  <si>
    <t>/title/70187883</t>
  </si>
  <si>
    <t>The Buried Life: Season 1: "#85 Throw the Most Badass Party in the World"</t>
  </si>
  <si>
    <t>/title/70187882</t>
  </si>
  <si>
    <t>The Buried Life: Season 2: "#50 Streak and Get Away With It"</t>
  </si>
  <si>
    <t>/title/70188996</t>
  </si>
  <si>
    <t>The Buried Life: Season 2: "#59 Ask out the Girl of Your Dreams (Part 2)"</t>
  </si>
  <si>
    <t>/title/70188997</t>
  </si>
  <si>
    <t>The Buried Life: Season 2: "#91 Get Married in Vegas"</t>
  </si>
  <si>
    <t>/title/70188998</t>
  </si>
  <si>
    <t>The Buried Life: Season 2: "Capture a Fugitive"</t>
  </si>
  <si>
    <t>/title/70188999</t>
  </si>
  <si>
    <t>The Buried Life: Season 2: "Accept a Dare (Steal a Lock of Robert Pattinson's Hair)"</t>
  </si>
  <si>
    <t>/title/70189000</t>
  </si>
  <si>
    <t>The Buried Life: Season 2: "Escape from a Deserted Island"</t>
  </si>
  <si>
    <t>/title/70189001</t>
  </si>
  <si>
    <t>The Hard Times of RJ Berger: Season 2: "Cousin Vinny"</t>
  </si>
  <si>
    <t>/title/70187826</t>
  </si>
  <si>
    <t>The Hard Times of RJ Berger: Season 2: "Give Me a P"</t>
  </si>
  <si>
    <t>/title/70187820</t>
  </si>
  <si>
    <t>The Hard Times of RJ Berger: Season 2: "Ugly Jenny"</t>
  </si>
  <si>
    <t>/title/70187824</t>
  </si>
  <si>
    <t>The Hard Times of RJ Berger: Season 2: "Hunkeez"</t>
  </si>
  <si>
    <t>/title/70187819</t>
  </si>
  <si>
    <t>The Buried Life: Season 2: "Get in a Fight"</t>
  </si>
  <si>
    <t>/title/70189002</t>
  </si>
  <si>
    <t>The Buried Life: Season 2: "Crash a Parade"</t>
  </si>
  <si>
    <t>/title/70189003</t>
  </si>
  <si>
    <t>The Buried Life: Season 2: "Make a Million Dollar - Part I"</t>
  </si>
  <si>
    <t>/title/70189004</t>
  </si>
  <si>
    <t>The Buried Life: Season 2: "Make a Million Dollar - Part II"</t>
  </si>
  <si>
    <t>/title/70189005</t>
  </si>
  <si>
    <t>The Hard Times of RJ Berger: Season 2: "Sex. Teen. Candles"</t>
  </si>
  <si>
    <t>/title/70187818</t>
  </si>
  <si>
    <t>The Hard Times of RJ Berger: Season 2: "Steamy Surprise"</t>
  </si>
  <si>
    <t>/title/70187817</t>
  </si>
  <si>
    <t>The Hard Times of RJ Berger: Season 2: "The Better Man"</t>
  </si>
  <si>
    <t>/title/70187816</t>
  </si>
  <si>
    <t>Junior</t>
  </si>
  <si>
    <t>/title/661883</t>
  </si>
  <si>
    <t>Arnold Schwarzenegger, Danny DeVito, Emma Thompson, Frank Langella</t>
  </si>
  <si>
    <t>tt0110216</t>
  </si>
  <si>
    <t>Meet Bill</t>
  </si>
  <si>
    <t>/title/70094768</t>
  </si>
  <si>
    <t>Bernie Goldmann, Melisa Wallack</t>
  </si>
  <si>
    <t>Aaron Eckhart, Jessica Alba, Elizabeth Banks, Logan Lerman</t>
  </si>
  <si>
    <t>tt0790623</t>
  </si>
  <si>
    <t>Conan O'Brien Can't Stop</t>
  </si>
  <si>
    <t>/title/70180007</t>
  </si>
  <si>
    <t>Rodman Flender</t>
  </si>
  <si>
    <t>Conan O'Brien, Andy Richter, Jimmy Vivino, Scott Healy</t>
  </si>
  <si>
    <t>tt1864288</t>
  </si>
  <si>
    <t>Blue Mountain State: Season 3: "The Corn Field: Part 1"</t>
  </si>
  <si>
    <t>/title/70225747</t>
  </si>
  <si>
    <t>Blue Mountain State: Season 3: "The Corn Field: Part 2"</t>
  </si>
  <si>
    <t>/title/70225748</t>
  </si>
  <si>
    <t>Futurama: Season 7: "The Late Philip J. Fry"</t>
  </si>
  <si>
    <t>/title/70170865</t>
  </si>
  <si>
    <t>Futurama: Season 7: "That Darn Katz!"</t>
  </si>
  <si>
    <t>/title/70170866</t>
  </si>
  <si>
    <t>Futurama: Season 7: "A Clockwork Origin"</t>
  </si>
  <si>
    <t>/title/70170867</t>
  </si>
  <si>
    <t>Futurama: Season 7: "The Prisoner of Benda"</t>
  </si>
  <si>
    <t>/title/70170868</t>
  </si>
  <si>
    <t>Trollhunter</t>
  </si>
  <si>
    <t>/title/70170065</t>
  </si>
  <si>
    <t>Drama, Fantasy, Horror</t>
  </si>
  <si>
    <t>Andr√© √òvredal</t>
  </si>
  <si>
    <t>Otto Jespersen, Glenn Erland Tosterud, Johanna M√∏rck, Tomas Alf Larsen</t>
  </si>
  <si>
    <t>tt1740707</t>
  </si>
  <si>
    <t>CNBC Originals: Cruise Inc.: Big Money on the High Seas</t>
  </si>
  <si>
    <t>/title/70218640</t>
  </si>
  <si>
    <t>2003‚Äì</t>
  </si>
  <si>
    <t>David Faber</t>
  </si>
  <si>
    <t>tt2759626</t>
  </si>
  <si>
    <t>CNBC Originals</t>
  </si>
  <si>
    <t>Archer: Season 2: "The Double Deuce"</t>
  </si>
  <si>
    <t>/title/70225768</t>
  </si>
  <si>
    <t>Animation, Action, Comedy</t>
  </si>
  <si>
    <t>H. Jon Benjamin, Judy Greer, Amber Nash, Chris Parnell</t>
  </si>
  <si>
    <t>tt1486217</t>
  </si>
  <si>
    <t>Archer</t>
  </si>
  <si>
    <t>Archer: Season 2: "Movie Star"</t>
  </si>
  <si>
    <t>/title/70225770</t>
  </si>
  <si>
    <t>Archer: Season 2: "Stage Two"</t>
  </si>
  <si>
    <t>/title/70225771</t>
  </si>
  <si>
    <t>Archer: Season 2: "Placebo Effect"</t>
  </si>
  <si>
    <t>/title/70225772</t>
  </si>
  <si>
    <t>Archer: Season 2: "El Secuestro"</t>
  </si>
  <si>
    <t>/title/70225773</t>
  </si>
  <si>
    <t>Archer: Season 2: "Jeu Mon√©gasque"</t>
  </si>
  <si>
    <t>/title/70225774</t>
  </si>
  <si>
    <t>Archer: Season 2: "White Nights"</t>
  </si>
  <si>
    <t>/title/70225776</t>
  </si>
  <si>
    <t>Archer: Season 2: "Double Trouble"</t>
  </si>
  <si>
    <t>/title/70225778</t>
  </si>
  <si>
    <t>Workaholics: Season 1: "Piss &amp; S**t"</t>
  </si>
  <si>
    <t>/title/70188409</t>
  </si>
  <si>
    <t>Blake Anderson, Adam Devine, Anders Holm, Maribeth Monroe</t>
  </si>
  <si>
    <t>tt1610527</t>
  </si>
  <si>
    <t>Workaholics</t>
  </si>
  <si>
    <t>Workaholics: Season 1: "The Strike"</t>
  </si>
  <si>
    <t>/title/70188413</t>
  </si>
  <si>
    <t>Workaholics: Season 1: "Straight Up Juggahos"</t>
  </si>
  <si>
    <t>/title/70227171</t>
  </si>
  <si>
    <t>Louis C.K.: Hilarious</t>
  </si>
  <si>
    <t>/title/70129452</t>
  </si>
  <si>
    <t>Futurama: Season 7: "Lrrreconcilable Ndndifferences"</t>
  </si>
  <si>
    <t>/title/70170869</t>
  </si>
  <si>
    <t>Futurama: Season 5: "The Why of Fry"</t>
  </si>
  <si>
    <t>/title/70140754</t>
  </si>
  <si>
    <t>Futurama: Season 8: "Mobius Dick"</t>
  </si>
  <si>
    <t>/title/70228161</t>
  </si>
  <si>
    <t>Breakout Kings: Season 1: "Pilot"</t>
  </si>
  <si>
    <t>/title/70229111</t>
  </si>
  <si>
    <t>2011‚Äì2012</t>
  </si>
  <si>
    <t>Domenick Lombardozzi, Brooke Nevin, Malcolm Goodwin, Jimmi Simpson</t>
  </si>
  <si>
    <t>tt1590961</t>
  </si>
  <si>
    <t>Breakout Kings</t>
  </si>
  <si>
    <t>Futurama: Season 8: "Cold Warriors"</t>
  </si>
  <si>
    <t>/title/70228170</t>
  </si>
  <si>
    <t>CNBC Originals: Marijuana USA</t>
  </si>
  <si>
    <t>/title/70218652</t>
  </si>
  <si>
    <t>Overboard</t>
  </si>
  <si>
    <t>/title/836786</t>
  </si>
  <si>
    <t>Garry Marshall</t>
  </si>
  <si>
    <t>Goldie Hawn, Kurt Russell, Edward Herrmann, Katherine Helmond</t>
  </si>
  <si>
    <t>tt0093693</t>
  </si>
  <si>
    <t>Futurama: Season 8: "Overclockwise"</t>
  </si>
  <si>
    <t>/title/70228171</t>
  </si>
  <si>
    <t>BASEketball</t>
  </si>
  <si>
    <t>/title/16914787</t>
  </si>
  <si>
    <t>Trey Parker, Matt Stone, Dian Bachar, Yasmine Bleeth</t>
  </si>
  <si>
    <t>tt0131857</t>
  </si>
  <si>
    <t>The Puck Hogs</t>
  </si>
  <si>
    <t>/title/70148711</t>
  </si>
  <si>
    <t>Futurama: Season 2: "When Aliens Attack"</t>
  </si>
  <si>
    <t>/title/70140702</t>
  </si>
  <si>
    <t>I'm Reed Fish</t>
  </si>
  <si>
    <t>/title/70058894</t>
  </si>
  <si>
    <t>Zackary Adler</t>
  </si>
  <si>
    <t>Jay Baruchel, Alexis Bledel, Victor Rasuk, Schuyler Fisk</t>
  </si>
  <si>
    <t>tt0464061</t>
  </si>
  <si>
    <t>Futurama: Season 2: "Fry and the Slurm Factory"</t>
  </si>
  <si>
    <t>/title/70140703</t>
  </si>
  <si>
    <t>Futurama: Season 2: "I Second That Emotion"</t>
  </si>
  <si>
    <t>/title/70140704</t>
  </si>
  <si>
    <t>Futurama: Season 2: "Brannigan, Begin Again"</t>
  </si>
  <si>
    <t>/title/70140705</t>
  </si>
  <si>
    <t>The Next Three Days</t>
  </si>
  <si>
    <t>/title/70135743</t>
  </si>
  <si>
    <t>Crime, Drama, Romance</t>
  </si>
  <si>
    <t>Paul Haggis</t>
  </si>
  <si>
    <t>Russell Crowe, Elizabeth Banks, Michael Buie, Moran Atias</t>
  </si>
  <si>
    <t>tt1458175</t>
  </si>
  <si>
    <t>Futurama: Season 2: "A Head in the Polls"</t>
  </si>
  <si>
    <t>/title/70140706</t>
  </si>
  <si>
    <t>Futurama: Season 2: "Xmas Story"</t>
  </si>
  <si>
    <t>/title/70140707</t>
  </si>
  <si>
    <t>Futurama: Season 2: "Put Your Head on My Shoulder"</t>
  </si>
  <si>
    <t>/title/70140710</t>
  </si>
  <si>
    <t>Futurama: Season 2: "Raging Bender"</t>
  </si>
  <si>
    <t>/title/70140711</t>
  </si>
  <si>
    <t>Futurama: Season 2: "The Deep South"</t>
  </si>
  <si>
    <t>/title/70140715</t>
  </si>
  <si>
    <t>Futurama: Season 2: "The Problem with Popplers"</t>
  </si>
  <si>
    <t>/title/70140718</t>
  </si>
  <si>
    <t>MythBusters: Collection 7: "Mini Myth Mayhem"</t>
  </si>
  <si>
    <t>/title/70208992</t>
  </si>
  <si>
    <t>Documentary, Mystery, Reality-TV</t>
  </si>
  <si>
    <t>Jamie Hyneman, Adam Savage, Robert Lee, Kari Byron</t>
  </si>
  <si>
    <t>tt0383126</t>
  </si>
  <si>
    <t>MythBusters</t>
  </si>
  <si>
    <t>MythBusters: Collection 7: "Soda Cup Killer"</t>
  </si>
  <si>
    <t>/title/70208998</t>
  </si>
  <si>
    <t>Futurama: Season 3: "War Is the H-Word"</t>
  </si>
  <si>
    <t>/title/70140720</t>
  </si>
  <si>
    <t>Tomcats</t>
  </si>
  <si>
    <t>/title/60020245</t>
  </si>
  <si>
    <t>Gregory Poirier</t>
  </si>
  <si>
    <t>Jerry O'Connell, Shannon Elizabeth, Jake Busey, Horatio Sanz</t>
  </si>
  <si>
    <t>tt0246989</t>
  </si>
  <si>
    <t>Management</t>
  </si>
  <si>
    <t>/title/70098609</t>
  </si>
  <si>
    <t>Stephen Belber</t>
  </si>
  <si>
    <t>Jennifer Aniston, Steve Zahn, Margo Martindale, Fred Ward</t>
  </si>
  <si>
    <t>tt1082853</t>
  </si>
  <si>
    <t>New York, I Love You</t>
  </si>
  <si>
    <t>/title/70109141</t>
  </si>
  <si>
    <t>Fatih Akin, Yvan Attal, Randall Balsmeyer, Allen Hughes, Shunji Iwai, Wen Jiang, Shekhar Kapur, Joshua Marston, Mira Nair, Natalie Portman, Brett Ratner</t>
  </si>
  <si>
    <t>Hayden Christensen, Andy Garcia, Rachel Bilson, Natalie Portman</t>
  </si>
  <si>
    <t>tt0808399</t>
  </si>
  <si>
    <t>Mr. Deeds</t>
  </si>
  <si>
    <t>/title/60022992</t>
  </si>
  <si>
    <t>Steven Brill</t>
  </si>
  <si>
    <t>Adam Sandler, Winona Ryder, John Turturro, Allen Covert</t>
  </si>
  <si>
    <t>tt0280590</t>
  </si>
  <si>
    <t>MythBusters: Collection 4: "Viewer Special"</t>
  </si>
  <si>
    <t>/title/70127760</t>
  </si>
  <si>
    <t>Futurama: Season 3: "The Honking"</t>
  </si>
  <si>
    <t>/title/70140721</t>
  </si>
  <si>
    <t>Futurama: Season 3: "The Cryonic Woman"</t>
  </si>
  <si>
    <t>/title/70140722</t>
  </si>
  <si>
    <t>Futurama: Season 3: "Parasites Lost"</t>
  </si>
  <si>
    <t>/title/70140723</t>
  </si>
  <si>
    <t>Futurama: Season 3: "Amazon Women in the Mood"</t>
  </si>
  <si>
    <t>/title/70140724</t>
  </si>
  <si>
    <t>Futurama: Season 3: "Bendless Love"</t>
  </si>
  <si>
    <t>/title/70140725</t>
  </si>
  <si>
    <t>Futurama: Season 3: "The Birdbot of Ice-catraz"</t>
  </si>
  <si>
    <t>/title/70140726</t>
  </si>
  <si>
    <t>Louie: Season 1: "Dentist/Tarese"</t>
  </si>
  <si>
    <t>/title/70153454</t>
  </si>
  <si>
    <t>Louis C.K., Hadley Delany, Ursula Parker</t>
  </si>
  <si>
    <t>tt1492966</t>
  </si>
  <si>
    <t>Louie</t>
  </si>
  <si>
    <t>Louie: Season 1: "God"</t>
  </si>
  <si>
    <t>/title/70153455</t>
  </si>
  <si>
    <t>Louie: Season 1: "Gym"</t>
  </si>
  <si>
    <t>/title/70153456</t>
  </si>
  <si>
    <t>Louie: Season 1: "Night Out"</t>
  </si>
  <si>
    <t>/title/70153457</t>
  </si>
  <si>
    <t>Louie: Season 1: "Dr. Ben/Nick"</t>
  </si>
  <si>
    <t>/title/70153447</t>
  </si>
  <si>
    <t>Louie: Season 1: "So Old/Playdate"</t>
  </si>
  <si>
    <t>/title/70153448</t>
  </si>
  <si>
    <t>MythBusters: Collection 4: "Airplane on a Conveyor Belt"</t>
  </si>
  <si>
    <t>/title/70127763</t>
  </si>
  <si>
    <t>MythBusters: Collection 4: "MacGyver Myths"</t>
  </si>
  <si>
    <t>/title/70127764</t>
  </si>
  <si>
    <t>MythBusters: Collection 4: "NASA Moon Landing"</t>
  </si>
  <si>
    <t>/title/70127765</t>
  </si>
  <si>
    <t>Futurama: Season 3: "The Cyber House Rules"</t>
  </si>
  <si>
    <t>/title/70140729</t>
  </si>
  <si>
    <t>Futurama: Season 3: "Insane in the Mainframe"</t>
  </si>
  <si>
    <t>/title/70140730</t>
  </si>
  <si>
    <t>MythBusters: Collection 4: "Viral Hour"</t>
  </si>
  <si>
    <t>/title/70127766</t>
  </si>
  <si>
    <t>Raising Hope: Season 1: "Happy Halloween"</t>
  </si>
  <si>
    <t>/title/70202160</t>
  </si>
  <si>
    <t>MythBusters: Collection 5: "Motorcycle Flip"</t>
  </si>
  <si>
    <t>/title/70135371</t>
  </si>
  <si>
    <t>MythBusters: Collection 5: "Alaska Special"</t>
  </si>
  <si>
    <t>/title/70135366</t>
  </si>
  <si>
    <t>Lost: Season 1: "Pilot: Part 1"</t>
  </si>
  <si>
    <t>/title/70122768</t>
  </si>
  <si>
    <t>2004‚Äì2010</t>
  </si>
  <si>
    <t>Adventure, Drama, Fantasy</t>
  </si>
  <si>
    <t>Jorge Garcia, Josh Holloway, Yunjin Kim, Evangeline Lilly</t>
  </si>
  <si>
    <t>tt0411008</t>
  </si>
  <si>
    <t>Lost</t>
  </si>
  <si>
    <t>Lost: Season 1: "Pilot: Part 2"</t>
  </si>
  <si>
    <t>/title/70122769</t>
  </si>
  <si>
    <t>Lost: Season 1: "Tabula Rasa"</t>
  </si>
  <si>
    <t>/title/70122770</t>
  </si>
  <si>
    <t>Lost: Season 1: "Walkabout"</t>
  </si>
  <si>
    <t>/title/70122771</t>
  </si>
  <si>
    <t>Lost: Season 1: "House of the Rising Sun"</t>
  </si>
  <si>
    <t>/title/70122773</t>
  </si>
  <si>
    <t>Lost: Season 1: "Confidence Man"</t>
  </si>
  <si>
    <t>/title/70122775</t>
  </si>
  <si>
    <t>Lost: Season 1: "Solitary"</t>
  </si>
  <si>
    <t>/title/70122776</t>
  </si>
  <si>
    <t>Lost: Season 1: "Raised by Another"</t>
  </si>
  <si>
    <t>/title/70122777</t>
  </si>
  <si>
    <t>Lost: Season 1: "All the Best Cowboys Have Daddy Issues"</t>
  </si>
  <si>
    <t>/title/70122778</t>
  </si>
  <si>
    <t>Lost: Season 1: "Whatever the Case May Be"</t>
  </si>
  <si>
    <t>/title/70122779</t>
  </si>
  <si>
    <t>Lost: Season 1: "Hearts and Minds"</t>
  </si>
  <si>
    <t>/title/70122780</t>
  </si>
  <si>
    <t>Lost: Season 1: "Special"</t>
  </si>
  <si>
    <t>/title/70122781</t>
  </si>
  <si>
    <t>Lost: Season 1: "Homecoming"</t>
  </si>
  <si>
    <t>/title/70122782</t>
  </si>
  <si>
    <t>Lost: Season 1: "Outlaws"</t>
  </si>
  <si>
    <t>/title/70122783</t>
  </si>
  <si>
    <t>Lost: Season 1: "...In Translation"</t>
  </si>
  <si>
    <t>/title/70122784</t>
  </si>
  <si>
    <t>Lost: Season 1: "Numbers"</t>
  </si>
  <si>
    <t>/title/70122785</t>
  </si>
  <si>
    <t>Lost: Season 1: "Deus Ex Machina"</t>
  </si>
  <si>
    <t>/title/70122786</t>
  </si>
  <si>
    <t>Lost: Season 1: "Do No Harm"</t>
  </si>
  <si>
    <t>/title/70122787</t>
  </si>
  <si>
    <t>Lost: Season 1: "The Greater Good"</t>
  </si>
  <si>
    <t>/title/70122788</t>
  </si>
  <si>
    <t>America's Sweethearts</t>
  </si>
  <si>
    <t>/title/60020782</t>
  </si>
  <si>
    <t>Joe Roth</t>
  </si>
  <si>
    <t>Julia Roberts, Billy Crystal, Catherine Zeta-Jones, John Cusack</t>
  </si>
  <si>
    <t>tt0265029</t>
  </si>
  <si>
    <t>Lost: Season 1: "Exodus: Part 1"</t>
  </si>
  <si>
    <t>/title/70122790</t>
  </si>
  <si>
    <t>Lost: Season 1: "Exodus: Part 2"</t>
  </si>
  <si>
    <t>/title/70122791</t>
  </si>
  <si>
    <t>Lost: Season 1: "Exodus: Part 3"</t>
  </si>
  <si>
    <t>/title/70122792</t>
  </si>
  <si>
    <t>Lost: Season 2: "Man of Science, Man of Faith"</t>
  </si>
  <si>
    <t>/title/70122793</t>
  </si>
  <si>
    <t>Lost: Season 2: "Adrift"</t>
  </si>
  <si>
    <t>/title/70122794</t>
  </si>
  <si>
    <t>Lost: Season 2: "Orientation"</t>
  </si>
  <si>
    <t>/title/70122795</t>
  </si>
  <si>
    <t>Lost: Season 2: "Everybody Hates Hugo"</t>
  </si>
  <si>
    <t>/title/70122796</t>
  </si>
  <si>
    <t>Lost: Season 2: "...And Found"</t>
  </si>
  <si>
    <t>/title/70122797</t>
  </si>
  <si>
    <t>Lost: Season 2: "Abandoned"</t>
  </si>
  <si>
    <t>/title/70122798</t>
  </si>
  <si>
    <t>Lost: Season 2: "The Other 48 Days"</t>
  </si>
  <si>
    <t>/title/70122799</t>
  </si>
  <si>
    <t>Lost: Season 2: "Collision"</t>
  </si>
  <si>
    <t>/title/70122800</t>
  </si>
  <si>
    <t>Lost: Season 2: "What Kate Did"</t>
  </si>
  <si>
    <t>/title/70122801</t>
  </si>
  <si>
    <t>Lost: Season 2: "The 23rd Psalm"</t>
  </si>
  <si>
    <t>/title/70122802</t>
  </si>
  <si>
    <t>Lost: Season 2: "Fire + Water"</t>
  </si>
  <si>
    <t>/title/70122804</t>
  </si>
  <si>
    <t>30 Rock: Season 3: "The Funcooker"</t>
  </si>
  <si>
    <t>/title/70126116</t>
  </si>
  <si>
    <t>Lost: Season 2: "The Long Con"</t>
  </si>
  <si>
    <t>/title/70122805</t>
  </si>
  <si>
    <t>30 Rock: Season 3: "The Bubble"</t>
  </si>
  <si>
    <t>/title/70126117</t>
  </si>
  <si>
    <t>Lost: Season 2: "The Hunting Party"</t>
  </si>
  <si>
    <t>/title/70122803</t>
  </si>
  <si>
    <t>30 Rock: Season 3: "The Ones"</t>
  </si>
  <si>
    <t>/title/70126121</t>
  </si>
  <si>
    <t>Lost: Season 2: "One of Them"</t>
  </si>
  <si>
    <t>/title/70122806</t>
  </si>
  <si>
    <t>Lost: Season 2: "The Whole Truth"</t>
  </si>
  <si>
    <t>/title/70122808</t>
  </si>
  <si>
    <t>Lost: Season 2: "Lockdown"</t>
  </si>
  <si>
    <t>/title/70122809</t>
  </si>
  <si>
    <t>Lost: Season 2: "Dave"</t>
  </si>
  <si>
    <t>/title/70122810</t>
  </si>
  <si>
    <t>Lost: Season 2: "S.O.S."</t>
  </si>
  <si>
    <t>/title/70122811</t>
  </si>
  <si>
    <t>Lost: Season 2: "Two for the Road"</t>
  </si>
  <si>
    <t>/title/70122812</t>
  </si>
  <si>
    <t>Lost: Season 2: "?"</t>
  </si>
  <si>
    <t>/title/70122813</t>
  </si>
  <si>
    <t>Lost: Season 2: "Three Minutes"</t>
  </si>
  <si>
    <t>/title/70122815</t>
  </si>
  <si>
    <t>Lost: Season 2: "Live Together, Die Alone: Part 1"</t>
  </si>
  <si>
    <t>/title/70122816</t>
  </si>
  <si>
    <t>Lost: Season 2: "Live Together, Die Alone: Part 2"</t>
  </si>
  <si>
    <t>/title/70122817</t>
  </si>
  <si>
    <t>Lost: Season 3: "A Tale of Two Cities"</t>
  </si>
  <si>
    <t>/title/70122818</t>
  </si>
  <si>
    <t>Raising Hope: Season 1: "Blue Dots"</t>
  </si>
  <si>
    <t>/title/70202163</t>
  </si>
  <si>
    <t>Lost: Season 3: "The Glass Ballerina"</t>
  </si>
  <si>
    <t>/title/70122819</t>
  </si>
  <si>
    <t>Lost: Season 3: "Further Instructions"</t>
  </si>
  <si>
    <t>/title/70122820</t>
  </si>
  <si>
    <t>Lost: Season 3: "Every Man for Himself"</t>
  </si>
  <si>
    <t>/title/70122821</t>
  </si>
  <si>
    <t>Lost: Season 3: "The Cost of Living"</t>
  </si>
  <si>
    <t>/title/70122822</t>
  </si>
  <si>
    <t>Lost: Season 3: "I Do"</t>
  </si>
  <si>
    <t>/title/70122823</t>
  </si>
  <si>
    <t>Lost: Season 3: "Not in Portland"</t>
  </si>
  <si>
    <t>/title/70122824</t>
  </si>
  <si>
    <t>Lost: Season 3: "Flashes Before Your Eyes"</t>
  </si>
  <si>
    <t>/title/70122825</t>
  </si>
  <si>
    <t>Lost: Season 3: "Stranger in a Strange Land"</t>
  </si>
  <si>
    <t>/title/70122826</t>
  </si>
  <si>
    <t>Lost: Season 3: "Tricia Tanaka Is Dead"</t>
  </si>
  <si>
    <t>/title/70122827</t>
  </si>
  <si>
    <t>Lost: Season 3: "Enter 77"</t>
  </si>
  <si>
    <t>/title/70122828</t>
  </si>
  <si>
    <t>Lost: Season 3: "Par Avion"</t>
  </si>
  <si>
    <t>/title/70122829</t>
  </si>
  <si>
    <t>30 Rock: Season 3: "Kidney Now!"</t>
  </si>
  <si>
    <t>/title/70126124</t>
  </si>
  <si>
    <t>30 Rock: Season 4: "Season Four"</t>
  </si>
  <si>
    <t>/title/70151959</t>
  </si>
  <si>
    <t>Lost: Season 3: "The Man from Tallahassee"</t>
  </si>
  <si>
    <t>/title/70122830</t>
  </si>
  <si>
    <t>Lost: Season 3: "Expos√©"</t>
  </si>
  <si>
    <t>/title/70122831</t>
  </si>
  <si>
    <t>Lost: Season 3: "Left Behind"</t>
  </si>
  <si>
    <t>/title/70122832</t>
  </si>
  <si>
    <t>Lost: Season 3: "One of Us"</t>
  </si>
  <si>
    <t>/title/70122833</t>
  </si>
  <si>
    <t>Lost: Season 3: "Catch 22"</t>
  </si>
  <si>
    <t>/title/70122834</t>
  </si>
  <si>
    <t>Lost: Season 3: "D.O.C"</t>
  </si>
  <si>
    <t>/title/70122835</t>
  </si>
  <si>
    <t>Lost: Season 3: "The Brig"</t>
  </si>
  <si>
    <t>/title/70122836</t>
  </si>
  <si>
    <t>Raising Hope: Season 1: "The Sniffles"</t>
  </si>
  <si>
    <t>/title/70202162</t>
  </si>
  <si>
    <t>Lost: Season 3: "The Man Behind the Curtain"</t>
  </si>
  <si>
    <t>/title/70122837</t>
  </si>
  <si>
    <t>Lost: Season 3: "Greatest Hits"</t>
  </si>
  <si>
    <t>/title/70122838</t>
  </si>
  <si>
    <t>Lost: Season 3: "Through the Looking Glass: Part 2"</t>
  </si>
  <si>
    <t>/title/70122840</t>
  </si>
  <si>
    <t>Lost: Season 4: "The Beginning of the End"</t>
  </si>
  <si>
    <t>/title/70122841</t>
  </si>
  <si>
    <t>Lost: Season 4: "Confirmed Dead"</t>
  </si>
  <si>
    <t>/title/70122842</t>
  </si>
  <si>
    <t>Lost: Season 4: "The Economist"</t>
  </si>
  <si>
    <t>/title/70122843</t>
  </si>
  <si>
    <t>Lost: Season 4: "Eggtown"</t>
  </si>
  <si>
    <t>/title/70122844</t>
  </si>
  <si>
    <t>Raising Hope: Season 1: "Everyone Flirts Sometimes"</t>
  </si>
  <si>
    <t>/title/70202175</t>
  </si>
  <si>
    <t>Raising Hope: Season 1: "Family Secrets"</t>
  </si>
  <si>
    <t>/title/70202161</t>
  </si>
  <si>
    <t>Raising Hope: Season 1: "Burt Rocks"</t>
  </si>
  <si>
    <t>/title/70202165</t>
  </si>
  <si>
    <t>Raising Hope: Season 1: "Romeo and Romeo"</t>
  </si>
  <si>
    <t>/title/70202167</t>
  </si>
  <si>
    <t>10 Items or Less: Season 3: "Eye Can See Clearly"</t>
  </si>
  <si>
    <t>/title/70151580</t>
  </si>
  <si>
    <t>10 Items or Less: Season 3: "The Whistler"</t>
  </si>
  <si>
    <t>/title/70151581</t>
  </si>
  <si>
    <t>Lost: Season 4: "The Constant"</t>
  </si>
  <si>
    <t>/title/70122845</t>
  </si>
  <si>
    <t>Lost: Season 4: "The Other Woman"</t>
  </si>
  <si>
    <t>/title/70122846</t>
  </si>
  <si>
    <t>Lost: Season 4: "Ji Yeon"</t>
  </si>
  <si>
    <t>/title/70122847</t>
  </si>
  <si>
    <t>Lost: Season 4: "Meet Kevin Johnson"</t>
  </si>
  <si>
    <t>/title/70122848</t>
  </si>
  <si>
    <t>Lost: Season 4: "The Shape Of Things To Come"</t>
  </si>
  <si>
    <t>/title/70122849</t>
  </si>
  <si>
    <t>Lost: Season 4: "Something Nice Back Home"</t>
  </si>
  <si>
    <t>/title/70122850</t>
  </si>
  <si>
    <t>Lost: Season 4: "Cabin Fever"</t>
  </si>
  <si>
    <t>/title/70122851</t>
  </si>
  <si>
    <t>Raising Hope: Season 1: "Baby Monitor"</t>
  </si>
  <si>
    <t>/title/70202176</t>
  </si>
  <si>
    <t>Kevin Nealon: Now Hear Me Out!</t>
  </si>
  <si>
    <t>/title/70124683</t>
  </si>
  <si>
    <t>Gary Binkow, Andy Signore</t>
  </si>
  <si>
    <t>Tim Bagley, Jo Koy, Kevin Nealon, Garry Shandling</t>
  </si>
  <si>
    <t>tt1474251</t>
  </si>
  <si>
    <t>Kevin Nealon</t>
  </si>
  <si>
    <t>The Big Lebowski</t>
  </si>
  <si>
    <t>/title/1181532</t>
  </si>
  <si>
    <t>Joel Coen, Ethan Coen</t>
  </si>
  <si>
    <t>Jeff Bridges, John Goodman, Julianne Moore, Steve Buscemi</t>
  </si>
  <si>
    <t>tt0118715</t>
  </si>
  <si>
    <t>Red State</t>
  </si>
  <si>
    <t>/title/70170045</t>
  </si>
  <si>
    <t>Michael Angarano, Deborah Aquila, Nicholas Braun, Ronnie Connell</t>
  </si>
  <si>
    <t>tt0873886</t>
  </si>
  <si>
    <t>Lost: Season 4: "There's No Place Like Home: Part 1"</t>
  </si>
  <si>
    <t>/title/70122852</t>
  </si>
  <si>
    <t>Lost: Season 4: "There's No Place Like Home: Part 2"</t>
  </si>
  <si>
    <t>/title/70122853</t>
  </si>
  <si>
    <t>Senseless</t>
  </si>
  <si>
    <t>/title/8178237</t>
  </si>
  <si>
    <t>Marlon Wayans, Brad Dourif, Esther Scott, Debra Jo Rupp</t>
  </si>
  <si>
    <t>tt0120820</t>
  </si>
  <si>
    <t>Lost: Season 4: "There's No Place Like Home: Part 3"</t>
  </si>
  <si>
    <t>/title/70122854</t>
  </si>
  <si>
    <t>High Road</t>
  </si>
  <si>
    <t>/title/70228563</t>
  </si>
  <si>
    <t>Matt Walsh</t>
  </si>
  <si>
    <t>Kathryn Burns, Lizzy Caplan, Michael Coleman, Andrew Daly</t>
  </si>
  <si>
    <t>tt1692084</t>
  </si>
  <si>
    <t>Big Daddy</t>
  </si>
  <si>
    <t>/title/21303955</t>
  </si>
  <si>
    <t>Dennis Dugan</t>
  </si>
  <si>
    <t>Adam Sandler, Joey Lauren Adams, Jon Stewart, Cole Sprouse</t>
  </si>
  <si>
    <t>tt0142342</t>
  </si>
  <si>
    <t>Raising Hope: Season 1: "Don't Vote for This Episode"</t>
  </si>
  <si>
    <t>/title/70202177</t>
  </si>
  <si>
    <t>Raising Hope: Season 1: "Pilot"</t>
  </si>
  <si>
    <t>/title/70202156</t>
  </si>
  <si>
    <t>Raising Hope: Season 1: "Snip-Snip"</t>
  </si>
  <si>
    <t>/title/70202170</t>
  </si>
  <si>
    <t>Lost: Season 5: "Because You Left"</t>
  </si>
  <si>
    <t>/title/70123451</t>
  </si>
  <si>
    <t>Lost: Season 5: "The Lie"</t>
  </si>
  <si>
    <t>/title/70123452</t>
  </si>
  <si>
    <t>Raising Hope: Season 1: "Cultish Personality"</t>
  </si>
  <si>
    <t>/title/70202171</t>
  </si>
  <si>
    <t>Lost: Season 5: "Jughead"</t>
  </si>
  <si>
    <t>/title/70123453</t>
  </si>
  <si>
    <t>Lost: Season 5: "The Little Prince"</t>
  </si>
  <si>
    <t>/title/70123454</t>
  </si>
  <si>
    <t>Raising Hope: Season 1: "Mongooses"</t>
  </si>
  <si>
    <t>/title/70202172</t>
  </si>
  <si>
    <t>Raising Hope: Season 1: "Cheaters"</t>
  </si>
  <si>
    <t>/title/70202173</t>
  </si>
  <si>
    <t>Lost: Season 5: "This Place Is Death"</t>
  </si>
  <si>
    <t>/title/70123455</t>
  </si>
  <si>
    <t>Lost: Season 5: "316"</t>
  </si>
  <si>
    <t>/title/70123456</t>
  </si>
  <si>
    <t>Lost: Season 5: "The Life and Death of Jeremy Bentham"</t>
  </si>
  <si>
    <t>/title/70123457</t>
  </si>
  <si>
    <t>Everything Must Go</t>
  </si>
  <si>
    <t>/title/70140909</t>
  </si>
  <si>
    <t>Dan Rush</t>
  </si>
  <si>
    <t>Will Ferrell, Christopher Jordan Wallace, Rebecca Hall, Michael Pe√±a</t>
  </si>
  <si>
    <t>tt1531663</t>
  </si>
  <si>
    <t>Lost: Season 5: "LaFleur"</t>
  </si>
  <si>
    <t>/title/70123458</t>
  </si>
  <si>
    <t>Lost: Season 5: "Namaste"</t>
  </si>
  <si>
    <t>/title/70123459</t>
  </si>
  <si>
    <t>Friends with Benefits: Season 1: "Pilot"</t>
  </si>
  <si>
    <t>/title/70230603</t>
  </si>
  <si>
    <t>tt1604113</t>
  </si>
  <si>
    <t>Friends with Benefits</t>
  </si>
  <si>
    <t>Friends with Benefits: Season 1: "The Benefit of the Mute Button"</t>
  </si>
  <si>
    <t>/title/70230604</t>
  </si>
  <si>
    <t>Friends with Benefits: Season 1: "The Benefit of the Unspoken Dynamic"</t>
  </si>
  <si>
    <t>/title/70230605</t>
  </si>
  <si>
    <t>Friends with Benefits: Season 1: "The Benefit of Forgetting"</t>
  </si>
  <si>
    <t>/title/70230606</t>
  </si>
  <si>
    <t>Friends with Benefits: Season 1: "The Benefit of the Right Track"</t>
  </si>
  <si>
    <t>/title/70230607</t>
  </si>
  <si>
    <t>Friends with Benefits: Season 1: "The Benefit of Keeping Your Ego in Check"</t>
  </si>
  <si>
    <t>/title/70230608</t>
  </si>
  <si>
    <t>Friends with Benefits: Season 1: "The Benefit of Mardi Gras"</t>
  </si>
  <si>
    <t>/title/70230609</t>
  </si>
  <si>
    <t>Being Elmo: A Puppeteer's Journey</t>
  </si>
  <si>
    <t>/title/70166234</t>
  </si>
  <si>
    <t>Constance Marks</t>
  </si>
  <si>
    <t>Whoopi Goldberg, Bill Barretta, Fran Brill, Carson Carr</t>
  </si>
  <si>
    <t>tt1787660</t>
  </si>
  <si>
    <t>Being Elmo</t>
  </si>
  <si>
    <t>The Man with One Red Shoe</t>
  </si>
  <si>
    <t>/title/70003679</t>
  </si>
  <si>
    <t>Comedy, Thriller</t>
  </si>
  <si>
    <t>Stan Dragoti</t>
  </si>
  <si>
    <t>Tom Hanks, Dabney Coleman, Lori Singer, Charles Durning</t>
  </si>
  <si>
    <t>tt0089543</t>
  </si>
  <si>
    <t>Lost: Season 5: "Whatever Happened, Happened"</t>
  </si>
  <si>
    <t>/title/70123461</t>
  </si>
  <si>
    <t>Lost: Season 5: "He's Our You"</t>
  </si>
  <si>
    <t>/title/70123460</t>
  </si>
  <si>
    <t>Friends with Benefits: Season 1: "The Benefit of Mentors"</t>
  </si>
  <si>
    <t>/title/70230610</t>
  </si>
  <si>
    <t>Friends with Benefits: Season 1: "The Benefit of Being Shallow"</t>
  </si>
  <si>
    <t>/title/70230611</t>
  </si>
  <si>
    <t>Friends with Benefits: Season 1: "The Benefit of Avoiding the Mindbanger"</t>
  </si>
  <si>
    <t>/title/70230612</t>
  </si>
  <si>
    <t>Friends with Benefits: Season 1: "The Benefit of Putting in the Work"</t>
  </si>
  <si>
    <t>/title/70230613</t>
  </si>
  <si>
    <t>Friends with Benefits: Season 1: "The Benefit of Friends"</t>
  </si>
  <si>
    <t>/title/70230614</t>
  </si>
  <si>
    <t>Friends with Benefits: Season 1: "The Benefit of Full Disclosure"</t>
  </si>
  <si>
    <t>/title/70230615</t>
  </si>
  <si>
    <t>The Whitest Kids U' Know: Season 5: "Episode 1"</t>
  </si>
  <si>
    <t>/title/70234474</t>
  </si>
  <si>
    <t>deadmau5: Meowingtons Hax 2K11</t>
  </si>
  <si>
    <t>/title/70237053</t>
  </si>
  <si>
    <t>Short, Music</t>
  </si>
  <si>
    <t>Paul Boyd, Jeff Ranasinghe</t>
  </si>
  <si>
    <t>Matthew Alan Brady, Deadmau5, Gerard Way</t>
  </si>
  <si>
    <t>tt3476558</t>
  </si>
  <si>
    <t>deadmau5</t>
  </si>
  <si>
    <t>Traffic Light: Season 1: "Pilot"</t>
  </si>
  <si>
    <t>/title/70230616</t>
  </si>
  <si>
    <t>David Denman, Nelson Franklin, Kris Marshall, Liza Lapira</t>
  </si>
  <si>
    <t>tt1809194</t>
  </si>
  <si>
    <t>Traffic Light</t>
  </si>
  <si>
    <t>Traffic Light: Season 1: "En Fuego"</t>
  </si>
  <si>
    <t>/title/70230617</t>
  </si>
  <si>
    <t>Traffic Light: Season 1: "All Precedent's Men"</t>
  </si>
  <si>
    <t>/title/70230618</t>
  </si>
  <si>
    <t>FlashForward: Season 1: "No More Good Days"</t>
  </si>
  <si>
    <t>/title/70166893</t>
  </si>
  <si>
    <t>Courtney B. Vance, Joseph Fiennes, Jack Davenport, Zachary Knighton</t>
  </si>
  <si>
    <t>tt1441135</t>
  </si>
  <si>
    <t>FlashForward</t>
  </si>
  <si>
    <t>Traffic Light: Season 1: "Credit Balance"</t>
  </si>
  <si>
    <t>/title/70230619</t>
  </si>
  <si>
    <t>Traffic Light: Season 1: "Breaking Bread"</t>
  </si>
  <si>
    <t>/title/70230620</t>
  </si>
  <si>
    <t>Traffic Light: Season 1: "No Good Deed"</t>
  </si>
  <si>
    <t>/title/70230621</t>
  </si>
  <si>
    <t>Traffic Light: Season 1: "Stealth Bomber"</t>
  </si>
  <si>
    <t>/title/70230622</t>
  </si>
  <si>
    <t>Traffic Light: Season 1: "Kiss Me Kate"</t>
  </si>
  <si>
    <t>/title/70230623</t>
  </si>
  <si>
    <t>Traffic Light: Season 1: "Best Man"</t>
  </si>
  <si>
    <t>/title/70230624</t>
  </si>
  <si>
    <t>Traffic Light: Season 1: "Bonebag"</t>
  </si>
  <si>
    <t>/title/70230625</t>
  </si>
  <si>
    <t>Raising Hope: Season 1: "Sleep Training"</t>
  </si>
  <si>
    <t>/title/70202174</t>
  </si>
  <si>
    <t>Raising Hope: Season 1: "Toy Story"</t>
  </si>
  <si>
    <t>/title/70202166</t>
  </si>
  <si>
    <t>FlashForward: Season 1: "White to Play"</t>
  </si>
  <si>
    <t>/title/70166894</t>
  </si>
  <si>
    <t>FlashForward: Season 1: "137 Sekunden"</t>
  </si>
  <si>
    <t>/title/70166895</t>
  </si>
  <si>
    <t>FlashForward: Season 1: "Black Swan"</t>
  </si>
  <si>
    <t>/title/70166896</t>
  </si>
  <si>
    <t>Traffic Light: Season 1: "Where the Heart Is"</t>
  </si>
  <si>
    <t>/title/70230626</t>
  </si>
  <si>
    <t>Bob's Burgers: Season 1: "Human Flesh"</t>
  </si>
  <si>
    <t>/title/70233206</t>
  </si>
  <si>
    <t>H. Jon Benjamin, Dan Mintz, Eugene Mirman, John Roberts</t>
  </si>
  <si>
    <t>tt1561755</t>
  </si>
  <si>
    <t>Bob's Burgers</t>
  </si>
  <si>
    <t>Bob's Burgers: Season 1: "Spaghetti Western &amp; Meatballs"</t>
  </si>
  <si>
    <t>/title/70233214</t>
  </si>
  <si>
    <t>Traffic Light: Season 1: "Tommy Guns"</t>
  </si>
  <si>
    <t>/title/70230627</t>
  </si>
  <si>
    <t>Traffic Light: Season 1: "Help Wanted"</t>
  </si>
  <si>
    <t>/title/70230628</t>
  </si>
  <si>
    <t>FlashForward: Season 1: "Gimme Some Truth"</t>
  </si>
  <si>
    <t>/title/70166897</t>
  </si>
  <si>
    <t>FlashForward: Season 1: "Scary Monsters and Super Creeps"</t>
  </si>
  <si>
    <t>/title/70166898</t>
  </si>
  <si>
    <t>FlashForward: Season 1: "The Gift"</t>
  </si>
  <si>
    <t>/title/70166899</t>
  </si>
  <si>
    <t>Friday Night Lights: Season 1: "Eyes Wide Open"</t>
  </si>
  <si>
    <t>/title/70080654</t>
  </si>
  <si>
    <t>Friday Night Lights: Season 1: "Wind Sprints"</t>
  </si>
  <si>
    <t>/title/70080668</t>
  </si>
  <si>
    <t>Friday Night Lights: Season 1: "Who's Your Daddy"</t>
  </si>
  <si>
    <t>/title/70080667</t>
  </si>
  <si>
    <t>Boys and Girls</t>
  </si>
  <si>
    <t>/title/60001263</t>
  </si>
  <si>
    <t>Robert Iscove</t>
  </si>
  <si>
    <t>Brendon Ryan Barrett, Gay Thomas Wilson, Raquel Beaudene, Claire Forlani</t>
  </si>
  <si>
    <t>tt0204175</t>
  </si>
  <si>
    <t>Friday Night Lights: Season 1: "Git 'Er Done"</t>
  </si>
  <si>
    <t>/title/70080657</t>
  </si>
  <si>
    <t>Friday Night Lights: Season 1: "El Accidente"</t>
  </si>
  <si>
    <t>/title/70080652</t>
  </si>
  <si>
    <t>Friday Night Lights: Season 1: "Homecoming"</t>
  </si>
  <si>
    <t>/title/70080658</t>
  </si>
  <si>
    <t>Lost: Season 5: "The Variable"</t>
  </si>
  <si>
    <t>/title/70123464</t>
  </si>
  <si>
    <t>Lost: Season 5: "Follow the Leader"</t>
  </si>
  <si>
    <t>/title/70123465</t>
  </si>
  <si>
    <t>Call Me Fitz: Season 1: "The Pilot"</t>
  </si>
  <si>
    <t>/title/70181636</t>
  </si>
  <si>
    <t>2010‚Äì2013</t>
  </si>
  <si>
    <t>Jason Priestley, Peter MacNeill, Donavon Stinson, Ernie Grunwald</t>
  </si>
  <si>
    <t>tt1558182</t>
  </si>
  <si>
    <t>Call Me Fitz</t>
  </si>
  <si>
    <t>Call Me Fitz: Season 1: "Loco"</t>
  </si>
  <si>
    <t>/title/70181637</t>
  </si>
  <si>
    <t>Call Me Fitz: Season 1: "Mama"</t>
  </si>
  <si>
    <t>/title/70181638</t>
  </si>
  <si>
    <t>FlashForward: Season 1: "Playing Cards with Coyote"</t>
  </si>
  <si>
    <t>/title/70166900</t>
  </si>
  <si>
    <t>FlashForward: Season 1: "Believe"</t>
  </si>
  <si>
    <t>/title/70166901</t>
  </si>
  <si>
    <t>FlashForward: Season 1: "A561984"</t>
  </si>
  <si>
    <t>/title/70166902</t>
  </si>
  <si>
    <t>FlashForward: Season 1: "Revelation Zero: Part 1"</t>
  </si>
  <si>
    <t>/title/70166903</t>
  </si>
  <si>
    <t>FlashForward: Season 1: "Revelation Zero: Part 2"</t>
  </si>
  <si>
    <t>/title/70166904</t>
  </si>
  <si>
    <t>FlashForward: Season 1: "Blowback"</t>
  </si>
  <si>
    <t>/title/70166905</t>
  </si>
  <si>
    <t>Call Me Fitz: Season 1: "Long Con Silver"</t>
  </si>
  <si>
    <t>/title/70181639</t>
  </si>
  <si>
    <t>Kevin Smith: Burn in Hell</t>
  </si>
  <si>
    <t>/title/70236163</t>
  </si>
  <si>
    <t>FlashForward: Season 1: "Better Angels"</t>
  </si>
  <si>
    <t>/title/70166906</t>
  </si>
  <si>
    <t>FlashForward: Season 1: "Queen Sacrifice"</t>
  </si>
  <si>
    <t>/title/70166907</t>
  </si>
  <si>
    <t>FlashForward: Season 1: "Let No Man Put Asunder"</t>
  </si>
  <si>
    <t>/title/70166908</t>
  </si>
  <si>
    <t>FlashForward: Season 1: "The Garden of Forking Paths"</t>
  </si>
  <si>
    <t>/title/70166909</t>
  </si>
  <si>
    <t>That '70s Show: Season 5: "Going to California"</t>
  </si>
  <si>
    <t>/title/70165300</t>
  </si>
  <si>
    <t>Caprica: Season 1: "Pilot: Part 1"</t>
  </si>
  <si>
    <t>/title/70202483</t>
  </si>
  <si>
    <t>Action, Drama, Sci-Fi</t>
  </si>
  <si>
    <t>Eric Stoltz, Esai Morales, Paula Malcomson, Alessandra Torresani</t>
  </si>
  <si>
    <t>tt0799862</t>
  </si>
  <si>
    <t>Caprica</t>
  </si>
  <si>
    <t>Terriers: Season 1: "Pilot"</t>
  </si>
  <si>
    <t>/title/70215257</t>
  </si>
  <si>
    <t>Donal Logue, Michael Raymond-James, Laura Allen, Kimberly Quinn</t>
  </si>
  <si>
    <t>tt1493239</t>
  </si>
  <si>
    <t>Terriers</t>
  </si>
  <si>
    <t>FlashForward: Season 1: "Goodbye Yellow Brick Road"</t>
  </si>
  <si>
    <t>/title/70166910</t>
  </si>
  <si>
    <t>FlashForward: Season 1: "Course Correction"</t>
  </si>
  <si>
    <t>/title/70166911</t>
  </si>
  <si>
    <t>FlashForward: Season 1: "The Negotiation"</t>
  </si>
  <si>
    <t>/title/70166912</t>
  </si>
  <si>
    <t>FlashForward: Season 1: "Countdown"</t>
  </si>
  <si>
    <t>/title/70166913</t>
  </si>
  <si>
    <t>FlashForward: Season 1: "Future Shock"</t>
  </si>
  <si>
    <t>/title/70166914</t>
  </si>
  <si>
    <t>Bo Burnham: Words, Words, Words</t>
  </si>
  <si>
    <t>/title/70147499</t>
  </si>
  <si>
    <t>Bo Burnham, Christopher Storer</t>
  </si>
  <si>
    <t>Bo Burnham</t>
  </si>
  <si>
    <t>tt3210258</t>
  </si>
  <si>
    <t>Family Guy: Season 8: "Big Man on Hippocampus"</t>
  </si>
  <si>
    <t>/title/70226305</t>
  </si>
  <si>
    <t>Family Guy: Season 8: "Go Stewie, Go!"</t>
  </si>
  <si>
    <t>/title/70226308</t>
  </si>
  <si>
    <t>Family Guy: Season 8: "Brian's Got a Brand New Bag"</t>
  </si>
  <si>
    <t>/title/70226299</t>
  </si>
  <si>
    <t>Family Guy: Season 8: "Jerome Is the New Black"</t>
  </si>
  <si>
    <t>/title/70226302</t>
  </si>
  <si>
    <t>Family Guy: Season 8: "Dial Meg for Murder"</t>
  </si>
  <si>
    <t>/title/70226306</t>
  </si>
  <si>
    <t>Family Guy: Season 8: "Brian Griffin's House of Payne"</t>
  </si>
  <si>
    <t>/title/70226310</t>
  </si>
  <si>
    <t>Clifford</t>
  </si>
  <si>
    <t>/title/60035421</t>
  </si>
  <si>
    <t>Paul Flaherty</t>
  </si>
  <si>
    <t>Martin Short, Charles Grodin, Mary Steenburgen, Dabney Coleman</t>
  </si>
  <si>
    <t>tt0109447</t>
  </si>
  <si>
    <t>How I Met Your Mother: Season 1: "Mary the Paralegal"</t>
  </si>
  <si>
    <t>/title/70218499</t>
  </si>
  <si>
    <t>2005‚Äì2014</t>
  </si>
  <si>
    <t>Josh Radnor, Jason Segel, Cobie Smulders, Neil Patrick Harris</t>
  </si>
  <si>
    <t>tt0460649</t>
  </si>
  <si>
    <t>How I Met Your Mother</t>
  </si>
  <si>
    <t>Matilda</t>
  </si>
  <si>
    <t>/title/70033005</t>
  </si>
  <si>
    <t>Danny DeVito</t>
  </si>
  <si>
    <t>Mara Wilson, Danny DeVito, Rhea Perlman, Embeth Davidtz</t>
  </si>
  <si>
    <t>tt0117008</t>
  </si>
  <si>
    <t>The Borrowers</t>
  </si>
  <si>
    <t>/title/1191085</t>
  </si>
  <si>
    <t>Adventure, Comedy, Family</t>
  </si>
  <si>
    <t>Peter Hewitt</t>
  </si>
  <si>
    <t>John Goodman, Mark Williams, Jim Broadbent, Celia Imrie</t>
  </si>
  <si>
    <t>tt0118755</t>
  </si>
  <si>
    <t>Labyrinth</t>
  </si>
  <si>
    <t>/title/680020</t>
  </si>
  <si>
    <t>Jim Henson</t>
  </si>
  <si>
    <t>David Bowie, Jennifer Connelly, Toby Froud, Shelley Thompson</t>
  </si>
  <si>
    <t>tt0091369</t>
  </si>
  <si>
    <t>30 Rock: Season 5: "Everything Sunny All the Time Always"</t>
  </si>
  <si>
    <t>/title/70202480</t>
  </si>
  <si>
    <t>TiMER</t>
  </si>
  <si>
    <t>/title/70117019</t>
  </si>
  <si>
    <t>Comedy, Drama, Fantasy</t>
  </si>
  <si>
    <t>Jac Schaeffer</t>
  </si>
  <si>
    <t>Emma Caulfield, Scott Holroyd, Kali Rocha, Katherine Von Till</t>
  </si>
  <si>
    <t>tt1179794</t>
  </si>
  <si>
    <t>Parks and Recreation: Season 1: "Boys' Club"</t>
  </si>
  <si>
    <t>/title/70152008</t>
  </si>
  <si>
    <t>2009‚Äì2015</t>
  </si>
  <si>
    <t>Amy Poehler, Nick Offerman, Aubrey Plaza, Chris Pratt</t>
  </si>
  <si>
    <t>tt1266020</t>
  </si>
  <si>
    <t>Parks and Recreation</t>
  </si>
  <si>
    <t>Parks and Recreation: Season 1: "The Banquet"</t>
  </si>
  <si>
    <t>/title/70152009</t>
  </si>
  <si>
    <t>Parks and Recreation: Season 1: "Rock Show"</t>
  </si>
  <si>
    <t>/title/70152010</t>
  </si>
  <si>
    <t>Parks and Recreation: Season 2: "Beauty Pageant"</t>
  </si>
  <si>
    <t>/title/70152013</t>
  </si>
  <si>
    <t>Forks Over Knives</t>
  </si>
  <si>
    <t>/title/70185045</t>
  </si>
  <si>
    <t>Lee Fulkerson</t>
  </si>
  <si>
    <t>Lee Fulkerson, Matthew Lederman, Alona Pulde, T. Colin Campbell</t>
  </si>
  <si>
    <t>tt1567233</t>
  </si>
  <si>
    <t>Parks and Recreation: Season 2: "Christmas Scandal"</t>
  </si>
  <si>
    <t>/title/70152022</t>
  </si>
  <si>
    <t>Parks and Recreation: Season 2: "The Set-Up"</t>
  </si>
  <si>
    <t>/title/70152023</t>
  </si>
  <si>
    <t>Parks and Recreation: Season 2: "Sweetums"</t>
  </si>
  <si>
    <t>/title/70152025</t>
  </si>
  <si>
    <t>Ali G Indahouse</t>
  </si>
  <si>
    <t>/title/70007787</t>
  </si>
  <si>
    <t>Mark Mylod</t>
  </si>
  <si>
    <t>Sacha Baron Cohen, Emilio Rivera, Gina La Piana, Dana de Celis</t>
  </si>
  <si>
    <t>tt0284837</t>
  </si>
  <si>
    <t>Parks and Recreation: Season 2: "Galentine's Day"</t>
  </si>
  <si>
    <t>/title/70152026</t>
  </si>
  <si>
    <t>Parks and Recreation: Season 2: "Woman of the Year"</t>
  </si>
  <si>
    <t>/title/70152027</t>
  </si>
  <si>
    <t>Parks and Recreation: Season 2: "The Possum"</t>
  </si>
  <si>
    <t>/title/70152028</t>
  </si>
  <si>
    <t>Parks and Recreation: Season 2: "Park Safety"</t>
  </si>
  <si>
    <t>/title/70152029</t>
  </si>
  <si>
    <t>Parks and Recreation: Season 3: "Ron and Tammy: Part II"</t>
  </si>
  <si>
    <t>/title/70190098</t>
  </si>
  <si>
    <t>Parks and Recreation: Season 3: "Media Blitz"</t>
  </si>
  <si>
    <t>/title/70190099</t>
  </si>
  <si>
    <t>Parks and Recreation: Season 3: "Indianapolis"</t>
  </si>
  <si>
    <t>/title/70190100</t>
  </si>
  <si>
    <t>Meet the Parents</t>
  </si>
  <si>
    <t>/title/60002139</t>
  </si>
  <si>
    <t>Robert De Niro, Ben Stiller, Teri Polo, Blythe Danner</t>
  </si>
  <si>
    <t>tt0212338</t>
  </si>
  <si>
    <t>Parks and Recreation: Season 3: "Harvest Festival"</t>
  </si>
  <si>
    <t>/title/70190101</t>
  </si>
  <si>
    <t>Parks and Recreation: Season 3: "Camping"</t>
  </si>
  <si>
    <t>/title/70190102</t>
  </si>
  <si>
    <t>Parks and Recreation: Season 3: "Andy and April's Fancy Party"</t>
  </si>
  <si>
    <t>/title/70190103</t>
  </si>
  <si>
    <t>Parks and Recreation: Season 3: "Soulmates"</t>
  </si>
  <si>
    <t>/title/70190104</t>
  </si>
  <si>
    <t>Parks and Recreation: Season 3: "Jerry's Painting"</t>
  </si>
  <si>
    <t>/title/70190105</t>
  </si>
  <si>
    <t>Parks and Recreation: Season 3: "Eagleton"</t>
  </si>
  <si>
    <t>/title/70190106</t>
  </si>
  <si>
    <t>Parks and Recreation: Season 3: "Road Trip"</t>
  </si>
  <si>
    <t>/title/70190108</t>
  </si>
  <si>
    <t>Parks and Recreation: Season 3: "The Fight"</t>
  </si>
  <si>
    <t>/title/70190107</t>
  </si>
  <si>
    <t>Parks and Recreation: Season 3: "The Bubble"</t>
  </si>
  <si>
    <t>/title/70190109</t>
  </si>
  <si>
    <t>Parks and Recreation: Season 3: "Li'l Sebastian"</t>
  </si>
  <si>
    <t>/title/70190110</t>
  </si>
  <si>
    <t>Firefly: Season 1: "Serenity"</t>
  </si>
  <si>
    <t>/title/70133870</t>
  </si>
  <si>
    <t>2002‚Äì2003</t>
  </si>
  <si>
    <t>Adventure, Drama, Sci-Fi</t>
  </si>
  <si>
    <t>Nathan Fillion, Gina Torres, Alan Tudyk, Morena Baccarin</t>
  </si>
  <si>
    <t>tt0303461</t>
  </si>
  <si>
    <t>Firefly</t>
  </si>
  <si>
    <t>Spaced: Series 1: "Beginnings"</t>
  </si>
  <si>
    <t>/title/70219718</t>
  </si>
  <si>
    <t>1999‚Äì2001</t>
  </si>
  <si>
    <t>Action, Comedy, Sci-Fi</t>
  </si>
  <si>
    <t>Jessica Hynes, Simon Pegg, Julia Deakin, Nick Frost</t>
  </si>
  <si>
    <t>tt0187664</t>
  </si>
  <si>
    <t>Spaced</t>
  </si>
  <si>
    <t>My Boys: Season 1: "Pilot"</t>
  </si>
  <si>
    <t>/title/70145956</t>
  </si>
  <si>
    <t>2006‚Äì2010</t>
  </si>
  <si>
    <t>Jordana Spiro, Kyle Howard, Reid Scott, Michael Bunin</t>
  </si>
  <si>
    <t>tt0496356</t>
  </si>
  <si>
    <t>My Boys</t>
  </si>
  <si>
    <t>The Amazing Johnathan: Wrong on Every Level</t>
  </si>
  <si>
    <t>/title/70073683</t>
  </si>
  <si>
    <t>Daniel Tosh: Completely Serious</t>
  </si>
  <si>
    <t>/title/70063218</t>
  </si>
  <si>
    <t>Manny Rodriguez</t>
  </si>
  <si>
    <t>Daniel Tosh</t>
  </si>
  <si>
    <t>tt1054478</t>
  </si>
  <si>
    <t>How I Met Your Mother: Season 1: "Nothing Good Happens After 2 A.M."</t>
  </si>
  <si>
    <t>/title/70218498</t>
  </si>
  <si>
    <t>Lower Learning</t>
  </si>
  <si>
    <t>/title/70101304</t>
  </si>
  <si>
    <t>Mark Lafferty</t>
  </si>
  <si>
    <t>Jason Biggs, Eva Longoria, Rob Corddry, Monica Potter</t>
  </si>
  <si>
    <t>tt1129381</t>
  </si>
  <si>
    <t>Louie: Season 2: "Bummer / Blueberries"</t>
  </si>
  <si>
    <t>/title/70241355</t>
  </si>
  <si>
    <t>Criminal Ways</t>
  </si>
  <si>
    <t>/title/70124317</t>
  </si>
  <si>
    <t>Nick Giannopoulos</t>
  </si>
  <si>
    <t>Nick Giannopoulos, Russell Dykstra, Isla Fisher, Michael Carman</t>
  </si>
  <si>
    <t>tt0331072</t>
  </si>
  <si>
    <t>The Office (U.S.): Season 2: "The Injury"</t>
  </si>
  <si>
    <t>/title/70069644</t>
  </si>
  <si>
    <t>The Office</t>
  </si>
  <si>
    <t>The Office (U.S.): Season 2: "The Secret"</t>
  </si>
  <si>
    <t>/title/70069645</t>
  </si>
  <si>
    <t>The Office (U.S.): Season 2: "The Carpet"</t>
  </si>
  <si>
    <t>/title/70069646</t>
  </si>
  <si>
    <t>The Office (U.S.): Season 2: "Boys and Girls"</t>
  </si>
  <si>
    <t>/title/70069647</t>
  </si>
  <si>
    <t>The Office (U.S.): Season 2: "Valentine's Day"</t>
  </si>
  <si>
    <t>/title/70069648</t>
  </si>
  <si>
    <t>The Office (U.S.): Season 2: "Dwight's Speech"</t>
  </si>
  <si>
    <t>/title/70069649</t>
  </si>
  <si>
    <t>The Office (U.S.): Season 2: "Take Your Daughter to Work Day"</t>
  </si>
  <si>
    <t>/title/70069650</t>
  </si>
  <si>
    <t>No Impact Man</t>
  </si>
  <si>
    <t>/title/70112474</t>
  </si>
  <si>
    <t>Laura Gabbert, Justin Schein</t>
  </si>
  <si>
    <t>Colin Beavan, Michelle Conlin</t>
  </si>
  <si>
    <t>tt1280011</t>
  </si>
  <si>
    <t>The Office (U.S.): Season 2: "Drug Testing"</t>
  </si>
  <si>
    <t>/title/70069652</t>
  </si>
  <si>
    <t>The Office (U.S.): Season 2: "Conflict Resolution"</t>
  </si>
  <si>
    <t>/title/70069653</t>
  </si>
  <si>
    <t>The Office (U.S.): Season 2: "Casino Night"</t>
  </si>
  <si>
    <t>/title/70069654</t>
  </si>
  <si>
    <t>The Office (U.S.): Season 3: "Gay Witch Hunt"</t>
  </si>
  <si>
    <t>/title/70080635</t>
  </si>
  <si>
    <t>Louie: Season 2: "Moving"</t>
  </si>
  <si>
    <t>/title/70241356</t>
  </si>
  <si>
    <t>Louie: Season 2: "Joan"</t>
  </si>
  <si>
    <t>/title/70241357</t>
  </si>
  <si>
    <t>The Office (U.S.): Season 3: "The Convention"</t>
  </si>
  <si>
    <t>/title/70080631</t>
  </si>
  <si>
    <t>Louie: Season 2: "Country Drive"</t>
  </si>
  <si>
    <t>/title/70241358</t>
  </si>
  <si>
    <t>Louie: Season 2: "Subway / Pamela"</t>
  </si>
  <si>
    <t>/title/70241359</t>
  </si>
  <si>
    <t>Louie: Season 2: "Oh Louie / Tickets"</t>
  </si>
  <si>
    <t>/title/70241360</t>
  </si>
  <si>
    <t>Louie: Season 2: "Come On, God"</t>
  </si>
  <si>
    <t>/title/70241361</t>
  </si>
  <si>
    <t>Louie: Season 2: "Eddie"</t>
  </si>
  <si>
    <t>/title/70241362</t>
  </si>
  <si>
    <t>The Office (U.S.): Season 3: "The Coup"</t>
  </si>
  <si>
    <t>/title/70080633</t>
  </si>
  <si>
    <t>Louie: Season 2: "Halloween / Ellie"</t>
  </si>
  <si>
    <t>/title/70241363</t>
  </si>
  <si>
    <t>The Office (U.S.): Season 3: "Grief Counseling"</t>
  </si>
  <si>
    <t>/title/70080636</t>
  </si>
  <si>
    <t>The Office (U.S.): Season 3: "Initiation"</t>
  </si>
  <si>
    <t>/title/70080637</t>
  </si>
  <si>
    <t>The Office (U.S.): Season 3: "Diwali"</t>
  </si>
  <si>
    <t>/title/70080634</t>
  </si>
  <si>
    <t>The Office (U.S.): Season 3: "Branch Closing"</t>
  </si>
  <si>
    <t>/title/70080628</t>
  </si>
  <si>
    <t>The Office (U.S.): Season 3: "The Merger"</t>
  </si>
  <si>
    <t>/title/70080639</t>
  </si>
  <si>
    <t>The Office (U.S.): Season 3: "The Convict"</t>
  </si>
  <si>
    <t>/title/70080632</t>
  </si>
  <si>
    <t>The Office (U.S.): Season 3: "A Benihana Christmas"</t>
  </si>
  <si>
    <t>/title/70080627</t>
  </si>
  <si>
    <t>The Office (U.S.): Season 3: "Back from Vacation"</t>
  </si>
  <si>
    <t>/title/70080624</t>
  </si>
  <si>
    <t>The Office (U.S.): Season 3: "Traveling Salesmen"</t>
  </si>
  <si>
    <t>/title/70080645</t>
  </si>
  <si>
    <t>The Office (U.S.): Season 3: "The Return"</t>
  </si>
  <si>
    <t>/title/70080643</t>
  </si>
  <si>
    <t>The Office (U.S.): Season 3: "Ben Franklin"</t>
  </si>
  <si>
    <t>/title/70080626</t>
  </si>
  <si>
    <t>The Office (U.S.): Season 3: "Phyllis's Wedding"</t>
  </si>
  <si>
    <t>/title/70080641</t>
  </si>
  <si>
    <t>The Office (U.S.): Season 3: "Business School"</t>
  </si>
  <si>
    <t>/title/70080629</t>
  </si>
  <si>
    <t>The Office (U.S.): Season 3: "Cocktails"</t>
  </si>
  <si>
    <t>/title/70080630</t>
  </si>
  <si>
    <t>The Office (U.S.): Season 3: "The Negotiation"</t>
  </si>
  <si>
    <t>/title/70080640</t>
  </si>
  <si>
    <t>The Office (U.S.): Season 3: "Safety Training"</t>
  </si>
  <si>
    <t>/title/70080644</t>
  </si>
  <si>
    <t>The Office (U.S.): Season 3: "Product Recall"</t>
  </si>
  <si>
    <t>/title/70080642</t>
  </si>
  <si>
    <t>The Office (U.S.): Season 3: "Women's Appreciation"</t>
  </si>
  <si>
    <t>/title/70080646</t>
  </si>
  <si>
    <t>The Office (U.S.): Season 3: "Beach Games"</t>
  </si>
  <si>
    <t>/title/70080625</t>
  </si>
  <si>
    <t>The Office (U.S.): Season 3: "The Job"</t>
  </si>
  <si>
    <t>/title/70080638</t>
  </si>
  <si>
    <t>The Office (U.S.): Season 4: "Fun Run"</t>
  </si>
  <si>
    <t>/title/70108687</t>
  </si>
  <si>
    <t>The Office (U.S.): Season 4: "Dunder Mifflin Infinity"</t>
  </si>
  <si>
    <t>/title/70108688</t>
  </si>
  <si>
    <t>The Office (U.S.): Season 4: "Launch Party"</t>
  </si>
  <si>
    <t>/title/70108689</t>
  </si>
  <si>
    <t>180¬∞ South</t>
  </si>
  <si>
    <t>/title/70129473</t>
  </si>
  <si>
    <t>Documentary, Drama, Sport</t>
  </si>
  <si>
    <t>Chris Malloy</t>
  </si>
  <si>
    <t>Yvon Chouinard, Doug Tompkins, Keith Malloy, Alicia Salome Acuna Ika</t>
  </si>
  <si>
    <t>tt1407927</t>
  </si>
  <si>
    <t>My Name Is Earl: Season 2: "Van Hickey"</t>
  </si>
  <si>
    <t>/title/70133929</t>
  </si>
  <si>
    <t>30 Rock: Season 2: "SeinfeldVision"</t>
  </si>
  <si>
    <t>/title/70108657</t>
  </si>
  <si>
    <t>30 Rock: Season 2: "Jack Gets in the Game"</t>
  </si>
  <si>
    <t>/title/70108658</t>
  </si>
  <si>
    <t>30 Rock: Season 2: "The Collection"</t>
  </si>
  <si>
    <t>/title/70108659</t>
  </si>
  <si>
    <t>How I Met Your Mother: Season 1: "Best Prom Ever"</t>
  </si>
  <si>
    <t>/title/70218500</t>
  </si>
  <si>
    <t>The Office (U.S.): Season 4: "Local Ad"</t>
  </si>
  <si>
    <t>/title/70108691</t>
  </si>
  <si>
    <t>The Office (U.S.): Season 4: "Money"</t>
  </si>
  <si>
    <t>/title/70108690</t>
  </si>
  <si>
    <t>The Office (U.S.): Season 4: "Branch Wars"</t>
  </si>
  <si>
    <t>/title/70108692</t>
  </si>
  <si>
    <t>How I Met Your Mother: Season 1: "Milk"</t>
  </si>
  <si>
    <t>/title/70218501</t>
  </si>
  <si>
    <t>How I Met Your Mother: Season 1: "Come On"</t>
  </si>
  <si>
    <t>/title/70218502</t>
  </si>
  <si>
    <t>The Office (U.S.): Season 4: "The Deposition"</t>
  </si>
  <si>
    <t>/title/70108694</t>
  </si>
  <si>
    <t>The Office (U.S.): Season 4: "Survivor Man"</t>
  </si>
  <si>
    <t>/title/70108693</t>
  </si>
  <si>
    <t>The Office (U.S.): Season 4: "Dinner Party"</t>
  </si>
  <si>
    <t>/title/70108695</t>
  </si>
  <si>
    <t>Lady Gaga's Secret World</t>
  </si>
  <si>
    <t>/title/70242349</t>
  </si>
  <si>
    <t>Compassion in Emptiness</t>
  </si>
  <si>
    <t>/title/70213491</t>
  </si>
  <si>
    <t>Robert Thurman on Buddhism: "The Buddha"</t>
  </si>
  <si>
    <t>/title/70121158</t>
  </si>
  <si>
    <t>Secrets of the Dead: Lost in the Amazon</t>
  </si>
  <si>
    <t>/title/70180208</t>
  </si>
  <si>
    <t>2000‚Äì</t>
  </si>
  <si>
    <t>Documentary, History, Mystery</t>
  </si>
  <si>
    <t>Liev Schreiber, Jay O. Sanders</t>
  </si>
  <si>
    <t>tt0354333</t>
  </si>
  <si>
    <t>Secrets of the Dead</t>
  </si>
  <si>
    <t>Food Matters</t>
  </si>
  <si>
    <t>/title/70123196</t>
  </si>
  <si>
    <t>James Colquhoun, Carlo Ledesma</t>
  </si>
  <si>
    <t>Vicky Blewitt, Ian Brighthope, Jerome Burne, Phillip Day</t>
  </si>
  <si>
    <t>tt1528734</t>
  </si>
  <si>
    <t>Food, Inc.</t>
  </si>
  <si>
    <t>/title/70108783</t>
  </si>
  <si>
    <t>Robert Kenner</t>
  </si>
  <si>
    <t>Eric Schlosser, Richard Lobb, Vince Edwards, Carole Morison</t>
  </si>
  <si>
    <t>tt1286537</t>
  </si>
  <si>
    <t>Ingredients</t>
  </si>
  <si>
    <t>/title/70160262</t>
  </si>
  <si>
    <t>Robert Bates</t>
  </si>
  <si>
    <t>Anthony Boutard, Jean-Paul Courtens, Eddie Eagle, John Eveland</t>
  </si>
  <si>
    <t>tt1352720</t>
  </si>
  <si>
    <t>Collapse</t>
  </si>
  <si>
    <t>/title/70123600</t>
  </si>
  <si>
    <t>Chris Smith</t>
  </si>
  <si>
    <t>Michael Ruppert</t>
  </si>
  <si>
    <t>tt1503769</t>
  </si>
  <si>
    <t>2012: Time for Change</t>
  </si>
  <si>
    <t>/title/70154723</t>
  </si>
  <si>
    <t>The Office (U.S.): Season 4: "The Chair Model"</t>
  </si>
  <si>
    <t>/title/70108696</t>
  </si>
  <si>
    <t>The Office (U.S.): Season 4: "Night Out"</t>
  </si>
  <si>
    <t>/title/70108697</t>
  </si>
  <si>
    <t>The Office (U.S.): Season 4: "Did I Stutter"</t>
  </si>
  <si>
    <t>/title/70108698</t>
  </si>
  <si>
    <t>The Office (U.S.): Season 4: "Job Fair"</t>
  </si>
  <si>
    <t>/title/70108699</t>
  </si>
  <si>
    <t>The Office (U.S.): Season 4: "Goodbye, Toby"</t>
  </si>
  <si>
    <t>/title/70108700</t>
  </si>
  <si>
    <t>The Office (U.S.): Season 5: "Weight Loss: Part 1"</t>
  </si>
  <si>
    <t>/title/70126223</t>
  </si>
  <si>
    <t>The Office (U.S.): Season 5: "Weight Loss: Part 2"</t>
  </si>
  <si>
    <t>/title/70126250</t>
  </si>
  <si>
    <t>The Office (U.S.): Season 5: "Business Ethics"</t>
  </si>
  <si>
    <t>/title/70126224</t>
  </si>
  <si>
    <t>The Office (U.S.): Season 5: "Baby Shower"</t>
  </si>
  <si>
    <t>/title/70126225</t>
  </si>
  <si>
    <t>The Office (U.S.): Season 5: "Crime Aid"</t>
  </si>
  <si>
    <t>/title/70126226</t>
  </si>
  <si>
    <t>The Office (U.S.): Season 5: "Employee Transfer"</t>
  </si>
  <si>
    <t>/title/70126227</t>
  </si>
  <si>
    <t>The Office (U.S.): Season 5: "Customer Survey"</t>
  </si>
  <si>
    <t>/title/70126228</t>
  </si>
  <si>
    <t>The Office (U.S.): Season 5: "Business Trip"</t>
  </si>
  <si>
    <t>/title/70126229</t>
  </si>
  <si>
    <t>Louie: Season 2: "New Jersey / Airport"</t>
  </si>
  <si>
    <t>/title/70241367</t>
  </si>
  <si>
    <t>The Office (U.S.): Season 5: "Frame Toby"</t>
  </si>
  <si>
    <t>/title/70126230</t>
  </si>
  <si>
    <t>The Office (U.S.): Season 5: "The Surplus"</t>
  </si>
  <si>
    <t>/title/70126231</t>
  </si>
  <si>
    <t>The Office (U.S.): Season 5: "Moroccan Christmas"</t>
  </si>
  <si>
    <t>/title/70126232</t>
  </si>
  <si>
    <t>The Office (U.S.): Season 5: "The Duel"</t>
  </si>
  <si>
    <t>/title/70126233</t>
  </si>
  <si>
    <t>The Office (U.S.): Season 5: "Prince Family Paper"</t>
  </si>
  <si>
    <t>/title/70126234</t>
  </si>
  <si>
    <t>The Office (U.S.): Season 5: "Stress Relief: Part 1"</t>
  </si>
  <si>
    <t>/title/70126235</t>
  </si>
  <si>
    <t>The Office (U.S.): Season 5: "Lecture Circuit: Part 1"</t>
  </si>
  <si>
    <t>/title/70126236</t>
  </si>
  <si>
    <t>The Office (U.S.): Season 5: "Lecture Circuit: Part 2"</t>
  </si>
  <si>
    <t>/title/70126237</t>
  </si>
  <si>
    <t>The Office (U.S.): Season 5: "Blood Drive"</t>
  </si>
  <si>
    <t>/title/70126238</t>
  </si>
  <si>
    <t>The Office (U.S.): Season 5: "Golden Ticket"</t>
  </si>
  <si>
    <t>/title/70126239</t>
  </si>
  <si>
    <t>The Office (U.S.): Season 5: "Stress Relief: Part 2"</t>
  </si>
  <si>
    <t>/title/70126249</t>
  </si>
  <si>
    <t>The Office (U.S.): Season 5: "New Boss"</t>
  </si>
  <si>
    <t>/title/70126240</t>
  </si>
  <si>
    <t>The Office (U.S.): Season 5: "Two Weeks"</t>
  </si>
  <si>
    <t>/title/70126241</t>
  </si>
  <si>
    <t>Groundhog Day</t>
  </si>
  <si>
    <t>/title/563104</t>
  </si>
  <si>
    <t>Comedy, Fantasy, Romance</t>
  </si>
  <si>
    <t>Bill Murray, Andie MacDowell, Chris Elliott, Stephen Tobolowsky</t>
  </si>
  <si>
    <t>tt0107048</t>
  </si>
  <si>
    <t>The Office (U.S.): Season 5: "Dream Team"</t>
  </si>
  <si>
    <t>/title/70126242</t>
  </si>
  <si>
    <t>The Office (U.S.): Season 5: "Michael Scott Paper Company"</t>
  </si>
  <si>
    <t>/title/70126243</t>
  </si>
  <si>
    <t>The Office (U.S.): Season 5: "Heavy Competition"</t>
  </si>
  <si>
    <t>/title/70126244</t>
  </si>
  <si>
    <t>The Office (U.S.): Season 5: "Broke"</t>
  </si>
  <si>
    <t>/title/70126245</t>
  </si>
  <si>
    <t>The Office (U.S.): Season 5: "Casual Friday"</t>
  </si>
  <si>
    <t>/title/70126246</t>
  </si>
  <si>
    <t>The Office (U.S.): Season 5: "Cafe Disco"</t>
  </si>
  <si>
    <t>/title/70126247</t>
  </si>
  <si>
    <t>The Office (U.S.): Season 5: "Company Picnic"</t>
  </si>
  <si>
    <t>/title/70126248</t>
  </si>
  <si>
    <t>The Office (U.S.): Season 6: "Gossip"</t>
  </si>
  <si>
    <t>/title/70151933</t>
  </si>
  <si>
    <t>The Office (U.S.): Season 6: "The Meeting"</t>
  </si>
  <si>
    <t>/title/70151934</t>
  </si>
  <si>
    <t>The Office (U.S.): Season 6: "The Promotion"</t>
  </si>
  <si>
    <t>/title/70151935</t>
  </si>
  <si>
    <t>The Office (U.S.): Season 6: "Niagara: Part 1"</t>
  </si>
  <si>
    <t>/title/70151936</t>
  </si>
  <si>
    <t>The Office (U.S.): Season 6: "Niagara: Part 2"</t>
  </si>
  <si>
    <t>/title/70151937</t>
  </si>
  <si>
    <t>The Office (U.S.): Season 6: "Mafia"</t>
  </si>
  <si>
    <t>/title/70151938</t>
  </si>
  <si>
    <t>The Office (U.S.): Season 6: "The Lover"</t>
  </si>
  <si>
    <t>/title/70151939</t>
  </si>
  <si>
    <t>The Office (U.S.): Season 6: "Koi Pond"</t>
  </si>
  <si>
    <t>/title/70151940</t>
  </si>
  <si>
    <t>The Office (U.S.): Season 6: "Double Date"</t>
  </si>
  <si>
    <t>/title/70151941</t>
  </si>
  <si>
    <t>The Office (U.S.): Season 6: "Murder"</t>
  </si>
  <si>
    <t>/title/70151942</t>
  </si>
  <si>
    <t>The Office (U.S.): Season 6: "Shareholder Meeting"</t>
  </si>
  <si>
    <t>/title/70151943</t>
  </si>
  <si>
    <t>The Office (U.S.): Season 6: "Scott's Tots"</t>
  </si>
  <si>
    <t>/title/70151944</t>
  </si>
  <si>
    <t>The Office (U.S.): Season 6: "Secret Santa"</t>
  </si>
  <si>
    <t>/title/70151945</t>
  </si>
  <si>
    <t>The Office (U.S.): Season 6: "The Banker"</t>
  </si>
  <si>
    <t>/title/70151946</t>
  </si>
  <si>
    <t>The Office (U.S.): Season 6: "Sabre"</t>
  </si>
  <si>
    <t>/title/70151947</t>
  </si>
  <si>
    <t>The Office (U.S.): Season 6: "Manager and the Salesman"</t>
  </si>
  <si>
    <t>/title/70151948</t>
  </si>
  <si>
    <t>The Office (U.S.): Season 6: "Delivery: Part 1"</t>
  </si>
  <si>
    <t>/title/70151949</t>
  </si>
  <si>
    <t>The Office (U.S.): Season 6: "Delivery: Part 2"</t>
  </si>
  <si>
    <t>/title/70151950</t>
  </si>
  <si>
    <t>The Office (U.S.): Season 6: "St. Patrick's Day"</t>
  </si>
  <si>
    <t>/title/70151951</t>
  </si>
  <si>
    <t>The Office (U.S.): Season 6: "New Leads"</t>
  </si>
  <si>
    <t>/title/70151952</t>
  </si>
  <si>
    <t>The Office (U.S.): Season 6: "Happy Hour"</t>
  </si>
  <si>
    <t>/title/70151953</t>
  </si>
  <si>
    <t>The Office (U.S.): Season 6: "Secretary's Day"</t>
  </si>
  <si>
    <t>/title/70151954</t>
  </si>
  <si>
    <t>The Office (U.S.): Season 6: "Body Language"</t>
  </si>
  <si>
    <t>/title/70151955</t>
  </si>
  <si>
    <t>The Office (U.S.): Season 6: "The Cover-Up"</t>
  </si>
  <si>
    <t>/title/70151956</t>
  </si>
  <si>
    <t>The Office (U.S.): Season 6: "The Chump"</t>
  </si>
  <si>
    <t>/title/70151957</t>
  </si>
  <si>
    <t>The Office (U.S.): Season 6: "Whistleblower"</t>
  </si>
  <si>
    <t>/title/70151958</t>
  </si>
  <si>
    <t>The Office (U.S.): Season 7: "Nepotism"</t>
  </si>
  <si>
    <t>/title/70189006</t>
  </si>
  <si>
    <t>The Office (U.S.): Season 7: "Counseling"</t>
  </si>
  <si>
    <t>/title/70189007</t>
  </si>
  <si>
    <t>The Office (U.S.): Season 7: "Andy's Play"</t>
  </si>
  <si>
    <t>/title/70189008</t>
  </si>
  <si>
    <t>Jim Gaffigan: Mr. Universe</t>
  </si>
  <si>
    <t>/title/70237054</t>
  </si>
  <si>
    <t>The Office (U.S.): Season 7: "Sex Ed"</t>
  </si>
  <si>
    <t>/title/70189009</t>
  </si>
  <si>
    <t>The Office (U.S.): Season 7: "The Sting"</t>
  </si>
  <si>
    <t>/title/70189010</t>
  </si>
  <si>
    <t>The Making of South Park: 6 Days to Air</t>
  </si>
  <si>
    <t>/title/70226503</t>
  </si>
  <si>
    <t>Arthur Bradford</t>
  </si>
  <si>
    <t>Trey Parker, Matt Stone, Anne Garefino, Frank C. Agnone II</t>
  </si>
  <si>
    <t>tt2076781</t>
  </si>
  <si>
    <t>The Making of South Park</t>
  </si>
  <si>
    <t>Louie: Season 2: "Pregnant"</t>
  </si>
  <si>
    <t>/title/70241354</t>
  </si>
  <si>
    <t>Louie: Season 1: "Pilot"</t>
  </si>
  <si>
    <t>/title/70153445</t>
  </si>
  <si>
    <t>Louie: Season 1: "Poker/Divorce"</t>
  </si>
  <si>
    <t>/title/70153446</t>
  </si>
  <si>
    <t>30 Rock: Season 3: "Apollo, Apollo"</t>
  </si>
  <si>
    <t>/title/70126118</t>
  </si>
  <si>
    <t>The Office (U.S.): Season 7: "Costume Contest"</t>
  </si>
  <si>
    <t>/title/70189011</t>
  </si>
  <si>
    <t>The Office (U.S.): Season 7: "Christening"</t>
  </si>
  <si>
    <t>/title/70189012</t>
  </si>
  <si>
    <t>The Office (U.S.): Season 7: "Viewing Party"</t>
  </si>
  <si>
    <t>/title/70189013</t>
  </si>
  <si>
    <t>30 Rock: Season 3: "Jackie Jormp-Jomp"</t>
  </si>
  <si>
    <t>/title/70126120</t>
  </si>
  <si>
    <t>30 Rock: Season 3: "The Natural Order"</t>
  </si>
  <si>
    <t>/title/70126122</t>
  </si>
  <si>
    <t>30 Rock: Season 3: "Mamma Mia"</t>
  </si>
  <si>
    <t>/title/70126123</t>
  </si>
  <si>
    <t>30 Rock: Season 4: "Audition Day"</t>
  </si>
  <si>
    <t>/title/70151962</t>
  </si>
  <si>
    <t>30 Rock: Season 4: "Sun Tea"</t>
  </si>
  <si>
    <t>/title/70151964</t>
  </si>
  <si>
    <t>30 Rock: Season 4: "Dealbreakers Talk Show #0001"</t>
  </si>
  <si>
    <t>/title/70151965</t>
  </si>
  <si>
    <t>Parks and Recreation: Season 2: "Practice Date"</t>
  </si>
  <si>
    <t>/title/70152014</t>
  </si>
  <si>
    <t>The Office (U.S.): Season 7: "WUPHF.com"</t>
  </si>
  <si>
    <t>/title/70189014</t>
  </si>
  <si>
    <t>The Office (U.S.): Season 7: "China"</t>
  </si>
  <si>
    <t>/title/70189015</t>
  </si>
  <si>
    <t>The Office (U.S.): Season 7: "Classy Christmas: Part 1"</t>
  </si>
  <si>
    <t>/title/70189016</t>
  </si>
  <si>
    <t>The Office (U.S.): Season 7: "Classy Christmas: Part 2"</t>
  </si>
  <si>
    <t>/title/70189017</t>
  </si>
  <si>
    <t>The Wedding Planner</t>
  </si>
  <si>
    <t>/title/60004427</t>
  </si>
  <si>
    <t>Jennifer Lopez, Matthew McConaughey, Bridgette Wilson-Sampras, Justin Chambers</t>
  </si>
  <si>
    <t>tt0209475</t>
  </si>
  <si>
    <t>The Office (U.S.): Season 7: "Ultimatum"</t>
  </si>
  <si>
    <t>/title/70189018</t>
  </si>
  <si>
    <t>The Office (U.S.): Season 7: "The Seminar"</t>
  </si>
  <si>
    <t>/title/70189019</t>
  </si>
  <si>
    <t>The Office (U.S.): Season 7: "The Search"</t>
  </si>
  <si>
    <t>/title/70189020</t>
  </si>
  <si>
    <t>The Office (U.S.): Season 7: "PDA"</t>
  </si>
  <si>
    <t>/title/70189021</t>
  </si>
  <si>
    <t>The Office (U.S.): Season 7: "Threat Level Midnight"</t>
  </si>
  <si>
    <t>/title/70189022</t>
  </si>
  <si>
    <t>The Office (U.S.): Season 7: "Todd Packer"</t>
  </si>
  <si>
    <t>/title/70189023</t>
  </si>
  <si>
    <t>The Office (U.S.): Season 7: "Garage Sale"</t>
  </si>
  <si>
    <t>/title/70189024</t>
  </si>
  <si>
    <t>The Office (U.S.): Season 7: "Training Day"</t>
  </si>
  <si>
    <t>/title/70189025</t>
  </si>
  <si>
    <t>The Office (U.S.): Season 7: "Michael's Last Dundies"</t>
  </si>
  <si>
    <t>/title/70189026</t>
  </si>
  <si>
    <t>The Office (U.S.): Season 7: "Goodbye, Michael"</t>
  </si>
  <si>
    <t>/title/70189027</t>
  </si>
  <si>
    <t>The Office (U.S.): Season 7: "The Inner Circle"</t>
  </si>
  <si>
    <t>/title/70189028</t>
  </si>
  <si>
    <t>The Office (U.S.): Season 7: "Dwight K. Schrute, (Acting) Manager"</t>
  </si>
  <si>
    <t>/title/70189029</t>
  </si>
  <si>
    <t>How I Met Your Mother: Season 1: "Cupcake"</t>
  </si>
  <si>
    <t>/title/70218496</t>
  </si>
  <si>
    <t>The Office (U.S.): Season 7: "Search Committee: Part 1"</t>
  </si>
  <si>
    <t>/title/70189030</t>
  </si>
  <si>
    <t>The Office (U.S.): Season 7: "Search Committee: Part 2"</t>
  </si>
  <si>
    <t>/title/70189031</t>
  </si>
  <si>
    <t>How I Met Your Mother: Season 1: "Life Among the Gorillas"</t>
  </si>
  <si>
    <t>/title/70218497</t>
  </si>
  <si>
    <t>30 Rock: Season 1: "Pilot"</t>
  </si>
  <si>
    <t>/title/70080669</t>
  </si>
  <si>
    <t>30 Rock: Season 3: "Retreat to Move Forward"</t>
  </si>
  <si>
    <t>/title/70126111</t>
  </si>
  <si>
    <t>30 Rock: Season 3: "Larry King"</t>
  </si>
  <si>
    <t>/title/70126114</t>
  </si>
  <si>
    <t>Urbanized</t>
  </si>
  <si>
    <t>/title/70218731</t>
  </si>
  <si>
    <t>Gary Hustwit</t>
  </si>
  <si>
    <t>Norman Foster, Rem Koolhaas, Oscar Niemeyer, Robert Hammond</t>
  </si>
  <si>
    <t>tt1701976</t>
  </si>
  <si>
    <t>Weeds: Season 1: "You Can't Miss the Bear"</t>
  </si>
  <si>
    <t>/title/70094483</t>
  </si>
  <si>
    <t>Weeds: Season 1: "Free Goat"</t>
  </si>
  <si>
    <t>/title/70094484</t>
  </si>
  <si>
    <t>Weeds: Season 1: "Good Sh*t Lollipop"</t>
  </si>
  <si>
    <t>/title/70094485</t>
  </si>
  <si>
    <t>Weeds: Season 1: "Fashion of the Christ"</t>
  </si>
  <si>
    <t>/title/70094486</t>
  </si>
  <si>
    <t>Weeds: Season 1: "Lude Awakening"</t>
  </si>
  <si>
    <t>/title/70094487</t>
  </si>
  <si>
    <t>Weeds: Season 1: "Dead in the Nethers"</t>
  </si>
  <si>
    <t>/title/70094488</t>
  </si>
  <si>
    <t>Weeds: Season 1: "Higher Education"</t>
  </si>
  <si>
    <t>/title/70094489</t>
  </si>
  <si>
    <t>Heroes: Season 1: "Genesis"</t>
  </si>
  <si>
    <t>/title/70080178</t>
  </si>
  <si>
    <t>Drama, Fantasy, Sci-Fi</t>
  </si>
  <si>
    <t>Jack Coleman, Hayden Panettiere, Milo Ventimiglia, Masi Oka</t>
  </si>
  <si>
    <t>tt0813715</t>
  </si>
  <si>
    <t>Heroes</t>
  </si>
  <si>
    <t>Heroes: Season 1: "Don't Look Back"</t>
  </si>
  <si>
    <t>/title/70080179</t>
  </si>
  <si>
    <t>Heroes: Season 1: "One Giant Leap"</t>
  </si>
  <si>
    <t>/title/70080180</t>
  </si>
  <si>
    <t>Heroes: Season 1: "Collision"</t>
  </si>
  <si>
    <t>/title/70080181</t>
  </si>
  <si>
    <t>Heroes: Season 1: "Hiros"</t>
  </si>
  <si>
    <t>/title/70080182</t>
  </si>
  <si>
    <t>Heroes: Season 1: "Better Halves"</t>
  </si>
  <si>
    <t>/title/70080183</t>
  </si>
  <si>
    <t>Heroes: Season 1: "Nothing to Hide"</t>
  </si>
  <si>
    <t>/title/70080184</t>
  </si>
  <si>
    <t>Weeds: Season 1: "The Punishment Light"</t>
  </si>
  <si>
    <t>/title/70094490</t>
  </si>
  <si>
    <t>Weeds: Season 1: "The Punishment Lighter"</t>
  </si>
  <si>
    <t>/title/70094491</t>
  </si>
  <si>
    <t>Heroes: Season 1: "Seven Minutes to Midnight"</t>
  </si>
  <si>
    <t>/title/70080185</t>
  </si>
  <si>
    <t>Heroes: Season 1: "Six Months Ago"</t>
  </si>
  <si>
    <t>/title/70080187</t>
  </si>
  <si>
    <t>Heroes: Season 1: "Fallout"</t>
  </si>
  <si>
    <t>/title/70080188</t>
  </si>
  <si>
    <t>Weeds: Season 1: "The Godmother"</t>
  </si>
  <si>
    <t>/title/70094492</t>
  </si>
  <si>
    <t>Heroes: Season 1: "Homecoming"</t>
  </si>
  <si>
    <t>/title/70080186</t>
  </si>
  <si>
    <t>Heroes: Season 1: "Godsend"</t>
  </si>
  <si>
    <t>/title/70080189</t>
  </si>
  <si>
    <t>Heroes: Season 1: "The Fix"</t>
  </si>
  <si>
    <t>/title/70080190</t>
  </si>
  <si>
    <t>Heroes: Season 1: "Distractions"</t>
  </si>
  <si>
    <t>/title/70080191</t>
  </si>
  <si>
    <t>Heroes: Season 1: "Run!"</t>
  </si>
  <si>
    <t>/title/70080192</t>
  </si>
  <si>
    <t>Candyman: The David Klein Story</t>
  </si>
  <si>
    <t>/title/70130154</t>
  </si>
  <si>
    <t>Fantasy, Horror, Thriller</t>
  </si>
  <si>
    <t>Bernard Rose</t>
  </si>
  <si>
    <t>Virginia Madsen, Tony Todd, Xander Berkeley, Kasi Lemmons</t>
  </si>
  <si>
    <t>tt0103919</t>
  </si>
  <si>
    <t>Candyman</t>
  </si>
  <si>
    <t>Heroes: Season 1: "Unexpected"</t>
  </si>
  <si>
    <t>/title/70080193</t>
  </si>
  <si>
    <t>Heroes: Season 1: "Company Man"</t>
  </si>
  <si>
    <t>/title/70080194</t>
  </si>
  <si>
    <t>Heroes: Season 1: "Parasite"</t>
  </si>
  <si>
    <t>/title/70080195</t>
  </si>
  <si>
    <t>Heroes: Season 1: ".07%"</t>
  </si>
  <si>
    <t>/title/70080196</t>
  </si>
  <si>
    <t>Heroes: Season 1: "Five Years Gone"</t>
  </si>
  <si>
    <t>/title/70080197</t>
  </si>
  <si>
    <t>Heroes: Season 1: "The Hard Part"</t>
  </si>
  <si>
    <t>/title/70080198</t>
  </si>
  <si>
    <t>Heroes: Season 1: "Landslide"</t>
  </si>
  <si>
    <t>/title/70080199</t>
  </si>
  <si>
    <t>Heroes: Season 1: "How to Stop an Exploding Man"</t>
  </si>
  <si>
    <t>/title/70080200</t>
  </si>
  <si>
    <t>Heroes: Season 2: "Four Months Later"</t>
  </si>
  <si>
    <t>/title/70080201</t>
  </si>
  <si>
    <t>Heroes: Season 2: "Lizards"</t>
  </si>
  <si>
    <t>/title/70080202</t>
  </si>
  <si>
    <t>Heroes: Season 2: "Kindred"</t>
  </si>
  <si>
    <t>/title/70080203</t>
  </si>
  <si>
    <t>Rat Race</t>
  </si>
  <si>
    <t>/title/60020994</t>
  </si>
  <si>
    <t>Jerry Zucker</t>
  </si>
  <si>
    <t>Breckin Meyer, Jenica Bergere, Cuba Gooding Jr., Carrie Diamond</t>
  </si>
  <si>
    <t>tt0250687</t>
  </si>
  <si>
    <t>How I Met Your Mother: Season 1: "Game Night"</t>
  </si>
  <si>
    <t>/title/70218495</t>
  </si>
  <si>
    <t>Heroes: Season 2: "The Kindness of Strangers"</t>
  </si>
  <si>
    <t>/title/70080204</t>
  </si>
  <si>
    <t>Heroes: Season 2: "Fight or Flight"</t>
  </si>
  <si>
    <t>/title/70080205</t>
  </si>
  <si>
    <t>Saved by the Bell: Season 1: "Summer Love"</t>
  </si>
  <si>
    <t>/title/70229985</t>
  </si>
  <si>
    <t>1989‚Äì1992</t>
  </si>
  <si>
    <t>Mark-Paul Gosselaar, Mario Lopez, Dustin Diamond, Lark Voorhies</t>
  </si>
  <si>
    <t>tt0096694</t>
  </si>
  <si>
    <t>Saved by the Bell</t>
  </si>
  <si>
    <t>Heroes: Season 2: "The Line"</t>
  </si>
  <si>
    <t>/title/70080206</t>
  </si>
  <si>
    <t>Heroes: Season 2: "Out of Time"</t>
  </si>
  <si>
    <t>/title/70080207</t>
  </si>
  <si>
    <t>Heroes: Season 2: "Four Months Ago"</t>
  </si>
  <si>
    <t>/title/70080208</t>
  </si>
  <si>
    <t>Heroes: Season 2: "Cautionary Tales"</t>
  </si>
  <si>
    <t>/title/70080209</t>
  </si>
  <si>
    <t>Heroes: Season 2: "Truth &amp; Consequences"</t>
  </si>
  <si>
    <t>/title/70080210</t>
  </si>
  <si>
    <t>Heroes: Season 2: "Powerless"</t>
  </si>
  <si>
    <t>/title/70080211</t>
  </si>
  <si>
    <t>Heroes: Season 3: "The Second Coming"</t>
  </si>
  <si>
    <t>/title/70107636</t>
  </si>
  <si>
    <t>Heroes: Season 3: "The Butterfly Effect"</t>
  </si>
  <si>
    <t>/title/70107637</t>
  </si>
  <si>
    <t>Heroes: Season 3: "One of Us, One of Them"</t>
  </si>
  <si>
    <t>/title/70107638</t>
  </si>
  <si>
    <t>Heroes: Season 3: "I Am Become Death"</t>
  </si>
  <si>
    <t>/title/70107639</t>
  </si>
  <si>
    <t>Weeds: Season 2: "Corn Snake"</t>
  </si>
  <si>
    <t>/title/70094493</t>
  </si>
  <si>
    <t>Weeds: Season 2: "Cooking with Jesus"</t>
  </si>
  <si>
    <t>/title/70094494</t>
  </si>
  <si>
    <t>Heroes: Season 3: "Angels and Monsters"</t>
  </si>
  <si>
    <t>/title/70108325</t>
  </si>
  <si>
    <t>Beverly Hills Cop</t>
  </si>
  <si>
    <t>/title/60010139</t>
  </si>
  <si>
    <t>Martin Brest</t>
  </si>
  <si>
    <t>Eddie Murphy, Judge Reinhold, John Ashton, Lisa Eilbacher</t>
  </si>
  <si>
    <t>tt0086960</t>
  </si>
  <si>
    <t>Beverly Hills Cop II</t>
  </si>
  <si>
    <t>/title/60010140</t>
  </si>
  <si>
    <t>Eddie Murphy, Judge Reinhold, J√ºrgen Prochnow, Ronny Cox</t>
  </si>
  <si>
    <t>tt0092644</t>
  </si>
  <si>
    <t>Marilyn in Manhattan</t>
  </si>
  <si>
    <t>/title/70251507</t>
  </si>
  <si>
    <t>Cynthia Adler, James Bacon, Ellen Burstyn, Ben Gazzara</t>
  </si>
  <si>
    <t>tt0325794</t>
  </si>
  <si>
    <t>Hot Rod</t>
  </si>
  <si>
    <t>/title/70058022</t>
  </si>
  <si>
    <t>Akiva Schaffer</t>
  </si>
  <si>
    <t>Andy Samberg, Jorma Taccone, Bill Hader, Danny McBride</t>
  </si>
  <si>
    <t>tt0787475</t>
  </si>
  <si>
    <t>Beverly Hills Cop III</t>
  </si>
  <si>
    <t>/title/60021985</t>
  </si>
  <si>
    <t>Eddie Murphy, Jon Tenney, Joey Travolta, Eugene Collier</t>
  </si>
  <si>
    <t>tt0109254</t>
  </si>
  <si>
    <t>Transformers: Dark of the Moon</t>
  </si>
  <si>
    <t>/title/70153859</t>
  </si>
  <si>
    <t>Michael Bay</t>
  </si>
  <si>
    <t>Shia LaBeouf, Megan Fox, Josh Duhamel, Tyrese Gibson</t>
  </si>
  <si>
    <t>tt0418279</t>
  </si>
  <si>
    <t>Transformers</t>
  </si>
  <si>
    <t>The Long Weekend</t>
  </si>
  <si>
    <t>/title/70070413</t>
  </si>
  <si>
    <t>Pat Holden</t>
  </si>
  <si>
    <t>Chris Klein, Brendan Fehr, Chandra West, Craig Fairbrass</t>
  </si>
  <si>
    <t>tt0385057</t>
  </si>
  <si>
    <t>Varsity Blues</t>
  </si>
  <si>
    <t>/title/18171608</t>
  </si>
  <si>
    <t>Brian Robbins</t>
  </si>
  <si>
    <t>James Van Der Beek, Jon Voight, Paul Walker, Ron Lester</t>
  </si>
  <si>
    <t>tt0139699</t>
  </si>
  <si>
    <t>Wet Hot American Summer</t>
  </si>
  <si>
    <t>/title/60021299</t>
  </si>
  <si>
    <t>David Wain</t>
  </si>
  <si>
    <t>Janeane Garofalo, David Hyde Pierce, Michael Showalter, Marguerite Moreau</t>
  </si>
  <si>
    <t>tt0243655</t>
  </si>
  <si>
    <t>Super 8</t>
  </si>
  <si>
    <t>/title/70171581</t>
  </si>
  <si>
    <t>Joel Courtney, Jessica Tuck, Joel McKinnon Miller, Ryan Lee</t>
  </si>
  <si>
    <t>tt1650062</t>
  </si>
  <si>
    <t>White Collar: Season 3: "On Guard"</t>
  </si>
  <si>
    <t>/title/70243481</t>
  </si>
  <si>
    <t>2009‚Äì2014</t>
  </si>
  <si>
    <t>Matt Bomer, Tim DeKay, Willie Garson, Tiffani Thiessen</t>
  </si>
  <si>
    <t>tt1358522</t>
  </si>
  <si>
    <t>White Collar</t>
  </si>
  <si>
    <t>White Collar: Season 3: "Stealing Home"</t>
  </si>
  <si>
    <t>/title/70243495</t>
  </si>
  <si>
    <t>White Collar: Season 3: "As You Were"</t>
  </si>
  <si>
    <t>/title/70243488</t>
  </si>
  <si>
    <t>White Collar: Season 3: "Checkmate"</t>
  </si>
  <si>
    <t>/title/70243491</t>
  </si>
  <si>
    <t>Freaks and Geeks: Season 1: "Beers and Weirs"</t>
  </si>
  <si>
    <t>/title/70253713</t>
  </si>
  <si>
    <t>1999‚Äì2000</t>
  </si>
  <si>
    <t>Linda Cardellini, John Francis Daley, James Franco, Samm Levine</t>
  </si>
  <si>
    <t>tt0193676</t>
  </si>
  <si>
    <t>Freaks and Geeks</t>
  </si>
  <si>
    <t>Freaks and Geeks: Season 1: "Tricks and Treats"</t>
  </si>
  <si>
    <t>/title/70253714</t>
  </si>
  <si>
    <t>Freaks and Geeks: Season 1: "Kim Kelly Is My Friend"</t>
  </si>
  <si>
    <t>/title/70253715</t>
  </si>
  <si>
    <t>Wilfred: Season 1: "Happiness"</t>
  </si>
  <si>
    <t>/title/70245626</t>
  </si>
  <si>
    <t>2011‚Äì2014</t>
  </si>
  <si>
    <t>Comedy, Drama, Mystery</t>
  </si>
  <si>
    <t>Elijah Wood, Jason Gann, Fiona Gubelmann, Dorian Brown Pham</t>
  </si>
  <si>
    <t>tt1703925</t>
  </si>
  <si>
    <t>Wilfred</t>
  </si>
  <si>
    <t>Wilfred: Season 1: "Trust"</t>
  </si>
  <si>
    <t>/title/70245627</t>
  </si>
  <si>
    <t>Wilfred: Season 1: "Fear"</t>
  </si>
  <si>
    <t>/title/70245628</t>
  </si>
  <si>
    <t>Kevin Hart: Laugh at My Pain</t>
  </si>
  <si>
    <t>/title/70211216</t>
  </si>
  <si>
    <t>Leslie Small, Tim Story</t>
  </si>
  <si>
    <t>Kevin Hart, Harry Ratchford, Will 'Spank' Horton, Joey Wells</t>
  </si>
  <si>
    <t>tt2609912</t>
  </si>
  <si>
    <t>Kevin Hart</t>
  </si>
  <si>
    <t>Comedians of Comedy: Live at the Troubadour</t>
  </si>
  <si>
    <t>/title/70112830</t>
  </si>
  <si>
    <t>Patton Oswalt, Brian Posehn, Maria Bamford, Zach Galifianakis</t>
  </si>
  <si>
    <t>tt0451021</t>
  </si>
  <si>
    <t>Comedians of Comedy</t>
  </si>
  <si>
    <t>The Office (U.S.): Season 8: "Spooked"</t>
  </si>
  <si>
    <t>/title/70210969</t>
  </si>
  <si>
    <t>30 Rock: Season 6: "Idiots Are People Two!"</t>
  </si>
  <si>
    <t>/title/70241691</t>
  </si>
  <si>
    <t>30 Rock: Season 6: "Idiots Are People Three!"</t>
  </si>
  <si>
    <t>/title/70241692</t>
  </si>
  <si>
    <t>30 Rock: Season 6: "The Ballad of Kenneth Parcell"</t>
  </si>
  <si>
    <t>/title/70241693</t>
  </si>
  <si>
    <t>30 Rock: Season 6: "Today You Are a Man"</t>
  </si>
  <si>
    <t>/title/70241694</t>
  </si>
  <si>
    <t>30 Rock: Season 6: "Hey Baby, What's Wrong? Pts. 1 &amp; 2"</t>
  </si>
  <si>
    <t>/title/70241695</t>
  </si>
  <si>
    <t>30 Rock: Season 6: "The Tuxedo Begins"</t>
  </si>
  <si>
    <t>/title/70241696</t>
  </si>
  <si>
    <t>30 Rock: Season 6: "Leap Day"</t>
  </si>
  <si>
    <t>/title/70241697</t>
  </si>
  <si>
    <t>30 Rock: Season 6: "Alexis Goodlooking and the Case of the Missing Whisky"</t>
  </si>
  <si>
    <t>/title/70241698</t>
  </si>
  <si>
    <t>30 Rock: Season 6: "Standards and Practices"</t>
  </si>
  <si>
    <t>/title/70241699</t>
  </si>
  <si>
    <t>30 Rock: Season 6: "St. Patrick's Day"</t>
  </si>
  <si>
    <t>/title/70241700</t>
  </si>
  <si>
    <t>30 Rock: Season 6: "Grandmentor"</t>
  </si>
  <si>
    <t>/title/70241701</t>
  </si>
  <si>
    <t>30 Rock: Season 6: "Kidnapped by Danger"</t>
  </si>
  <si>
    <t>/title/70241702</t>
  </si>
  <si>
    <t>30 Rock: Season 6: "The Shower Principle"</t>
  </si>
  <si>
    <t>/title/70241703</t>
  </si>
  <si>
    <t>30 Rock: Season 6: "Nothing Left to Lose"</t>
  </si>
  <si>
    <t>/title/70241704</t>
  </si>
  <si>
    <t>30 Rock: Season 6: "Meet the Woggels!"</t>
  </si>
  <si>
    <t>/title/70241705</t>
  </si>
  <si>
    <t>30 Rock: Season 6: "Murphy Brown Lied to Us"</t>
  </si>
  <si>
    <t>/title/70241706</t>
  </si>
  <si>
    <t>30 Rock: Season 6: "Live From Studio 6H (East Coast Version)"</t>
  </si>
  <si>
    <t>/title/70241707</t>
  </si>
  <si>
    <t>30 Rock: Season 6: "Queen of Jordan 2: The Mystery of the Phantom Pooper"</t>
  </si>
  <si>
    <t>/title/70241708</t>
  </si>
  <si>
    <t>30 Rock: Season 6: "The Return of Avery Jessup"</t>
  </si>
  <si>
    <t>/title/70241710</t>
  </si>
  <si>
    <t>30 Rock: Season 6: "What Will Happen to the Gang Next Year?"</t>
  </si>
  <si>
    <t>/title/70241709</t>
  </si>
  <si>
    <t>Wilfred: Season 1: "Acceptance"</t>
  </si>
  <si>
    <t>/title/70245629</t>
  </si>
  <si>
    <t>Wilfred: Season 1: "Pride"</t>
  </si>
  <si>
    <t>/title/70245632</t>
  </si>
  <si>
    <t>Futurama: Season 8: "All the Presidents' Heads"</t>
  </si>
  <si>
    <t>/title/70228169</t>
  </si>
  <si>
    <t>Reno 911!: Season 1: "Pilot"</t>
  </si>
  <si>
    <t>/title/70137240</t>
  </si>
  <si>
    <t>2003‚Äì2009</t>
  </si>
  <si>
    <t>Cedric Yarbrough, Niecy Nash, Robert Ben Garant, Thomas Lennon</t>
  </si>
  <si>
    <t>tt0370194</t>
  </si>
  <si>
    <t>Reno 911!</t>
  </si>
  <si>
    <t>Reno 911!: Season 1: "Fireworks"</t>
  </si>
  <si>
    <t>/title/70137243</t>
  </si>
  <si>
    <t>Reno 911!: Season 1: "Clementine's Pregnant"</t>
  </si>
  <si>
    <t>/title/70137246</t>
  </si>
  <si>
    <t>Mouse Hunt</t>
  </si>
  <si>
    <t>/title/1181479</t>
  </si>
  <si>
    <t>Van Wilder: Freshman Year</t>
  </si>
  <si>
    <t>/title/70112721</t>
  </si>
  <si>
    <t>Walt Becker</t>
  </si>
  <si>
    <t>Ryan Reynolds, Tara Reid, Tim Matheson, Kal Penn</t>
  </si>
  <si>
    <t>tt0283111</t>
  </si>
  <si>
    <t>Van Wilder</t>
  </si>
  <si>
    <t>Important Things with Demetri Martin: Season 2: "Attention"</t>
  </si>
  <si>
    <t>/title/70188249</t>
  </si>
  <si>
    <t>Demetri Martin, H. Jon Benjamin</t>
  </si>
  <si>
    <t>tt1118038</t>
  </si>
  <si>
    <t>Important Things with Demetri Martin</t>
  </si>
  <si>
    <t>Mansome</t>
  </si>
  <si>
    <t>/title/70239469</t>
  </si>
  <si>
    <t>Jason Bateman, Will Arnett, Isaiah Mustafa, Brett McKay</t>
  </si>
  <si>
    <t>tt2294729</t>
  </si>
  <si>
    <t>Rules of Engagement: Season 1: "Pilot"</t>
  </si>
  <si>
    <t>/title/70236337</t>
  </si>
  <si>
    <t>Drama, Thriller, War</t>
  </si>
  <si>
    <t>William Friedkin</t>
  </si>
  <si>
    <t>Tommy Lee Jones, Samuel L. Jackson, Guy Pearce, Ben Kingsley</t>
  </si>
  <si>
    <t>tt0160797</t>
  </si>
  <si>
    <t>Rules of Engagement</t>
  </si>
  <si>
    <t>Rules of Engagement: Season 6: "Nature Calls"</t>
  </si>
  <si>
    <t>/title/70247968</t>
  </si>
  <si>
    <t>Death Valley: Season 1: "Pilot"</t>
  </si>
  <si>
    <t>/title/70240594</t>
  </si>
  <si>
    <t>Comedy, Horror</t>
  </si>
  <si>
    <t>Texas Battle, Bryce Johnson, Tania Raymonde, Charlie Sanders</t>
  </si>
  <si>
    <t>tt1835129</t>
  </si>
  <si>
    <t>Death Valley</t>
  </si>
  <si>
    <t>Into the Universe with Stephen Hawking: "Aliens"</t>
  </si>
  <si>
    <t>/title/70209125</t>
  </si>
  <si>
    <t>Into the Universe with Stephen Hawking: "Time Travel"</t>
  </si>
  <si>
    <t>/title/70209126</t>
  </si>
  <si>
    <t>Into the Universe with Stephen Hawking: "The Story of Everything"</t>
  </si>
  <si>
    <t>/title/70209127</t>
  </si>
  <si>
    <t>Phoenix Mars Mission: Onto the Ice</t>
  </si>
  <si>
    <t>/title/70141545</t>
  </si>
  <si>
    <t>Tom Kleespie</t>
  </si>
  <si>
    <t>Peter Thomas, Ray Arvidson, Guy Beutelschies, William Boynton</t>
  </si>
  <si>
    <t>tt4667370</t>
  </si>
  <si>
    <t>Phoenix Mars Mission</t>
  </si>
  <si>
    <t>Life Beyond Earth</t>
  </si>
  <si>
    <t>/title/60001336</t>
  </si>
  <si>
    <t>Timothy Ferris, Paul Butler, France Cordova, Freeman Dyson</t>
  </si>
  <si>
    <t>tt0209101</t>
  </si>
  <si>
    <t>First Position</t>
  </si>
  <si>
    <t>/title/70230564</t>
  </si>
  <si>
    <t>Bess Kargman</t>
  </si>
  <si>
    <t>Aran Bell, Rebecca Houseknecht, Joan Sebastian Zamora, Miko Fogarty</t>
  </si>
  <si>
    <t>tt2008513</t>
  </si>
  <si>
    <t>Psych: Season 4: "Thrill Seekers and Hell Raisers"</t>
  </si>
  <si>
    <t>/title/70152158</t>
  </si>
  <si>
    <t>Oddities: Season 1: "Mummy Cat"</t>
  </si>
  <si>
    <t>/title/70255992</t>
  </si>
  <si>
    <t>Evan Michelson, Mike Zohn, Ryan Matthew, Ersan Bajramoski</t>
  </si>
  <si>
    <t>tt1870946</t>
  </si>
  <si>
    <t>Oddities</t>
  </si>
  <si>
    <t>Out of the Blue</t>
  </si>
  <si>
    <t>/title/70236820</t>
  </si>
  <si>
    <t>Robert Sarkies</t>
  </si>
  <si>
    <t>Karl Urban, Matthew Sunderland, Lois Lawn, Simon Ferry</t>
  </si>
  <si>
    <t>tt0839938</t>
  </si>
  <si>
    <t>Zeitgeist: The Movie</t>
  </si>
  <si>
    <t>/title/70106739</t>
  </si>
  <si>
    <t>Peter Joseph</t>
  </si>
  <si>
    <t>Chogyam Trungpa, Jordan Maxwell, George Carlin, Bill Hicks</t>
  </si>
  <si>
    <t>tt1166827</t>
  </si>
  <si>
    <t>Zeitgeist</t>
  </si>
  <si>
    <t>Psych: Season 4: "A Very Juliet Episode"</t>
  </si>
  <si>
    <t>/title/70152159</t>
  </si>
  <si>
    <t>Undeclared: The Complete Series: "Prototype"</t>
  </si>
  <si>
    <t>/title/70253730</t>
  </si>
  <si>
    <t>Jay Baruchel, Carla Gallo, Charlie Hunnam, Monica Keena</t>
  </si>
  <si>
    <t>tt0273028</t>
  </si>
  <si>
    <t>Undeclared</t>
  </si>
  <si>
    <t>Undeclared: The Complete Series: "Eric Visits"</t>
  </si>
  <si>
    <t>/title/70253732</t>
  </si>
  <si>
    <t>Undeclared: The Complete Series: "Sick in the Head"</t>
  </si>
  <si>
    <t>/title/70253734</t>
  </si>
  <si>
    <t>Hell on Wheels: Season 1: "Pilot"</t>
  </si>
  <si>
    <t>/title/70244971</t>
  </si>
  <si>
    <t>2011‚Äì2016</t>
  </si>
  <si>
    <t>Drama, Western</t>
  </si>
  <si>
    <t>Anson Mount, Colm Meaney, Robin McLeavy, Phil Burke</t>
  </si>
  <si>
    <t>tt1699748</t>
  </si>
  <si>
    <t>Hell on Wheels</t>
  </si>
  <si>
    <t>Hell on Wheels: Season 1: "Immoral Mathematics"</t>
  </si>
  <si>
    <t>/title/70244972</t>
  </si>
  <si>
    <t>Hell on Wheels: Season 1: "A New Birth of Freedom"</t>
  </si>
  <si>
    <t>/title/70244973</t>
  </si>
  <si>
    <t>Hell on Wheels: Season 1: "Jamais je ne T'oublierai"</t>
  </si>
  <si>
    <t>/title/70244974</t>
  </si>
  <si>
    <t>Hell on Wheels: Season 1: "Bread and Circuses"</t>
  </si>
  <si>
    <t>/title/70244975</t>
  </si>
  <si>
    <t>Hell on Wheels: Season 1: "Pride, Pomp and Circumstance"</t>
  </si>
  <si>
    <t>/title/70244976</t>
  </si>
  <si>
    <t>Hell on Wheels: Season 1: "Revelations"</t>
  </si>
  <si>
    <t>/title/70244977</t>
  </si>
  <si>
    <t>Hell on Wheels: Season 1: "Derailed"</t>
  </si>
  <si>
    <t>/title/70244978</t>
  </si>
  <si>
    <t>Hell on Wheels: Season 1: "Timshel"</t>
  </si>
  <si>
    <t>/title/70244979</t>
  </si>
  <si>
    <t>Hell on Wheels: Season 1: "God of Chaos"</t>
  </si>
  <si>
    <t>/title/70244980</t>
  </si>
  <si>
    <t>Undeclared: The Complete Series: "The Assistant"</t>
  </si>
  <si>
    <t>/title/70253735</t>
  </si>
  <si>
    <t>Parks and Recreation: Season 2: "Summer Catalog"</t>
  </si>
  <si>
    <t>/title/70152030</t>
  </si>
  <si>
    <t>Parks and Recreation: Season 2: "94 Meetings"</t>
  </si>
  <si>
    <t>/title/70152031</t>
  </si>
  <si>
    <t>Parks and Recreation: Season 2: "Telethon"</t>
  </si>
  <si>
    <t>/title/70152032</t>
  </si>
  <si>
    <t>Parks and Recreation: Season 2: "The Master Plan"</t>
  </si>
  <si>
    <t>/title/70152033</t>
  </si>
  <si>
    <t>Clue</t>
  </si>
  <si>
    <t>/title/60001070</t>
  </si>
  <si>
    <t>Jonathan Lynn</t>
  </si>
  <si>
    <t>Eileen Brennan, Tim Curry, Madeline Kahn, Christopher Lloyd</t>
  </si>
  <si>
    <t>tt0088930</t>
  </si>
  <si>
    <t>Heartbreakers</t>
  </si>
  <si>
    <t>/title/60020236</t>
  </si>
  <si>
    <t>Comedy, Crime, Romance</t>
  </si>
  <si>
    <t>David Mirkin</t>
  </si>
  <si>
    <t>Sigourney Weaver, Jennifer Love Hewitt, Ray Liotta, Jason Lee</t>
  </si>
  <si>
    <t>tt0125022</t>
  </si>
  <si>
    <t>The Sweetest Thing</t>
  </si>
  <si>
    <t>/title/60022057</t>
  </si>
  <si>
    <t>Roger Kumble</t>
  </si>
  <si>
    <t>Lillian Adams, Herbert W. Ankrom, Bryan Anthony, Christina Applegate</t>
  </si>
  <si>
    <t>tt0253867</t>
  </si>
  <si>
    <t>Dumb and Dumber: Unrated</t>
  </si>
  <si>
    <t>/title/70043038</t>
  </si>
  <si>
    <t>1995‚Äì</t>
  </si>
  <si>
    <t>Bill Fagerbakke, Matt Frewer, Tom Kenny</t>
  </si>
  <si>
    <t>tt0111946</t>
  </si>
  <si>
    <t>Dumb and Dumber</t>
  </si>
  <si>
    <t>Parks and Recreation: Season 2: "Freddy Spaghetti"</t>
  </si>
  <si>
    <t>/title/70152034</t>
  </si>
  <si>
    <t>Meet Joe Black</t>
  </si>
  <si>
    <t>/title/5670418</t>
  </si>
  <si>
    <t>Brad Pitt, Anthony Hopkins, Claire Forlani, Jake Weber</t>
  </si>
  <si>
    <t>tt0119643</t>
  </si>
  <si>
    <t>Alexandria</t>
  </si>
  <si>
    <t>/title/70257044</t>
  </si>
  <si>
    <t>Maria Ilio√∫</t>
  </si>
  <si>
    <t>Jean-Pierre Lorit, Camille Panonacle, Michele Valley, Angelos Antonopoulos</t>
  </si>
  <si>
    <t>tt0306449</t>
  </si>
  <si>
    <t>Wilfred: Season 1: "Anger"</t>
  </si>
  <si>
    <t>/title/70245633</t>
  </si>
  <si>
    <t>Parks and Recreation: Season 1: "Canvassing"</t>
  </si>
  <si>
    <t>/title/70152006</t>
  </si>
  <si>
    <t>Thor</t>
  </si>
  <si>
    <t>/title/70141586</t>
  </si>
  <si>
    <t>Action, Adventure, Fantasy</t>
  </si>
  <si>
    <t>Kenneth Branagh</t>
  </si>
  <si>
    <t>Chris Hemsworth, Natalie Portman, Tom Hiddleston, Anthony Hopkins</t>
  </si>
  <si>
    <t>tt0800369</t>
  </si>
  <si>
    <t>Extract</t>
  </si>
  <si>
    <t>/title/70117306</t>
  </si>
  <si>
    <t>Mike Judge</t>
  </si>
  <si>
    <t>Jason Bateman, Mila Kunis, Kristen Wiig, Ben Affleck</t>
  </si>
  <si>
    <t>tt1225822</t>
  </si>
  <si>
    <t>Parks and Recreation: Season 1: "The Reporter"</t>
  </si>
  <si>
    <t>/title/70152007</t>
  </si>
  <si>
    <t>The Longest Yard</t>
  </si>
  <si>
    <t>/title/70021637</t>
  </si>
  <si>
    <t>Comedy, Crime, Sport</t>
  </si>
  <si>
    <t>Peter Segal</t>
  </si>
  <si>
    <t>Adam Sandler, Chris Rock, Burt Reynolds, Nelly</t>
  </si>
  <si>
    <t>tt0398165</t>
  </si>
  <si>
    <t>Half Baked</t>
  </si>
  <si>
    <t>/title/60035936</t>
  </si>
  <si>
    <t>Dave Chappelle, Guillermo D√≠az, Jim Breuer, Harland Williams</t>
  </si>
  <si>
    <t>tt0120693</t>
  </si>
  <si>
    <t>American Horror Story: Murder House: "Pilot"</t>
  </si>
  <si>
    <t>/title/70260290</t>
  </si>
  <si>
    <t>Drama, Horror, Thriller</t>
  </si>
  <si>
    <t>Evan Peters, Sarah Paulson, Denis O'Hare, Jessica Lange</t>
  </si>
  <si>
    <t>tt1844624</t>
  </si>
  <si>
    <t>American Horror Story</t>
  </si>
  <si>
    <t>American Horror Story: Murder House: "Home Invasion"</t>
  </si>
  <si>
    <t>/title/70260291</t>
  </si>
  <si>
    <t>American Horror Story: Murder House: "Murder House"</t>
  </si>
  <si>
    <t>/title/70260292</t>
  </si>
  <si>
    <t>American Horror Story: Murder House: "Halloween Part 1"</t>
  </si>
  <si>
    <t>/title/70260293</t>
  </si>
  <si>
    <t>American Horror Story: Murder House: "Halloween Part 2"</t>
  </si>
  <si>
    <t>/title/70260294</t>
  </si>
  <si>
    <t>American Horror Story: Murder House: "Piggy Piggy"</t>
  </si>
  <si>
    <t>/title/70260295</t>
  </si>
  <si>
    <t>American Horror Story: Murder House: "Open House"</t>
  </si>
  <si>
    <t>/title/70260296</t>
  </si>
  <si>
    <t>Wild Wild West</t>
  </si>
  <si>
    <t>/title/22007250</t>
  </si>
  <si>
    <t>Barry Sonnenfeld</t>
  </si>
  <si>
    <t>Will Smith, Kevin Kline, Kenneth Branagh, Salma Hayek</t>
  </si>
  <si>
    <t>tt0120891</t>
  </si>
  <si>
    <t>American Horror Story: Murder House: "Rubber Man"</t>
  </si>
  <si>
    <t>/title/70260297</t>
  </si>
  <si>
    <t>American Horror Story: Murder House: "Spooky Little Girl"</t>
  </si>
  <si>
    <t>/title/70260298</t>
  </si>
  <si>
    <t>American Horror Story: Murder House: "Smoldering Children"</t>
  </si>
  <si>
    <t>/title/70260299</t>
  </si>
  <si>
    <t>American Horror Story: Murder House: "Birth"</t>
  </si>
  <si>
    <t>/title/70260300</t>
  </si>
  <si>
    <t>American Horror Story: Murder House: "Afterbirth"</t>
  </si>
  <si>
    <t>/title/70260301</t>
  </si>
  <si>
    <t>Skyline</t>
  </si>
  <si>
    <t>/title/70141971</t>
  </si>
  <si>
    <t>Colin Strause, Greg Strause</t>
  </si>
  <si>
    <t>Eric Balfour, Scottie Thompson, Brittany Daniel, Crystal Reed</t>
  </si>
  <si>
    <t>tt1564585</t>
  </si>
  <si>
    <t>The Human Experience</t>
  </si>
  <si>
    <t>/title/70138631</t>
  </si>
  <si>
    <t>Charles Francis Kinnane</t>
  </si>
  <si>
    <t>Jeffrey Azize, Clifford Azize, Michael Campo, Matthew Sanchez</t>
  </si>
  <si>
    <t>tt1252298</t>
  </si>
  <si>
    <t>The Queen of Versailles</t>
  </si>
  <si>
    <t>/title/70229267</t>
  </si>
  <si>
    <t>Lauren Greenfield</t>
  </si>
  <si>
    <t>Alyse Barker, Lorraine Barrett, June Downs, Phillip Froehlich</t>
  </si>
  <si>
    <t>tt2125666</t>
  </si>
  <si>
    <t>How I Met Your Mother: Season 7: "Noretta"</t>
  </si>
  <si>
    <t>/title/70259012</t>
  </si>
  <si>
    <t>Becoming Santa</t>
  </si>
  <si>
    <t>/title/70177486</t>
  </si>
  <si>
    <t>Christie Will</t>
  </si>
  <si>
    <t>Laura Bell Bundy, Jesse Hutch, Tony Cavalero, Meredith Baxter</t>
  </si>
  <si>
    <t>tt5171176</t>
  </si>
  <si>
    <t>Billionaire</t>
  </si>
  <si>
    <t>/title/70117023</t>
  </si>
  <si>
    <t>Adult</t>
  </si>
  <si>
    <t>Alessandro del Mar</t>
  </si>
  <si>
    <t>Nesty, Simony Diamond, Kathia Nobili, Renata Black</t>
  </si>
  <si>
    <t>tt1409126</t>
  </si>
  <si>
    <t>How I Met Your Mother: Season 7: "Tick Tick Tick"</t>
  </si>
  <si>
    <t>/title/70259015</t>
  </si>
  <si>
    <t>How I Met Your Mother: Season 7: "The Rebound Girl"</t>
  </si>
  <si>
    <t>/title/70259016</t>
  </si>
  <si>
    <t>How I Met Your Mother: Season 7: "Symphony of Illumination"</t>
  </si>
  <si>
    <t>/title/70259017</t>
  </si>
  <si>
    <t>How I Met Your Mother: Season 1: "Pilot"</t>
  </si>
  <si>
    <t>/title/70218481</t>
  </si>
  <si>
    <t>How I Met Your Mother: Season 7: "Tailgate"</t>
  </si>
  <si>
    <t>/title/70259018</t>
  </si>
  <si>
    <t>Bernie</t>
  </si>
  <si>
    <t>/title/70189906</t>
  </si>
  <si>
    <t>Richard Linklater</t>
  </si>
  <si>
    <t>Jack Black, Shirley MacLaine, Matthew McConaughey, Brady Coleman</t>
  </si>
  <si>
    <t>tt1704573</t>
  </si>
  <si>
    <t>How I Met Your Mother: Season 7: "46 Minutes"</t>
  </si>
  <si>
    <t>/title/70259019</t>
  </si>
  <si>
    <t>How I Met Your Mother: Season 7: "The Burning Beekeeper"</t>
  </si>
  <si>
    <t>/title/70259020</t>
  </si>
  <si>
    <t>How I Met Your Mother: Season 7: "The Drunk Train"</t>
  </si>
  <si>
    <t>/title/70259021</t>
  </si>
  <si>
    <t>How I Met Your Mother: Season 7: "No Pressure"</t>
  </si>
  <si>
    <t>/title/70259022</t>
  </si>
  <si>
    <t>How I Met Your Mother: Season 7: "Good Crazy"</t>
  </si>
  <si>
    <t>/title/70259027</t>
  </si>
  <si>
    <t>How I Met Your Mother: Season 7: "The Magician's Code Part 1"</t>
  </si>
  <si>
    <t>/title/70259028</t>
  </si>
  <si>
    <t>How I Met Your Mother: Season 7: "The Magician's Code Part 2"</t>
  </si>
  <si>
    <t>/title/70259029</t>
  </si>
  <si>
    <t>Burn Notice: Season 4: "Friends and Enemies"</t>
  </si>
  <si>
    <t>/title/70217236</t>
  </si>
  <si>
    <t>2007‚Äì2013</t>
  </si>
  <si>
    <t>Jeffrey Donovan, Gabrielle Anwar, Bruce Campbell, Sharon Gless</t>
  </si>
  <si>
    <t>tt0810788</t>
  </si>
  <si>
    <t>Burn Notice</t>
  </si>
  <si>
    <t>Burn Notice: Season 5: "Army of One"</t>
  </si>
  <si>
    <t>/title/70243524</t>
  </si>
  <si>
    <t>Saving Silverman</t>
  </si>
  <si>
    <t>/title/60004022</t>
  </si>
  <si>
    <t>Steve Zahn, Jack Black, Jason Biggs, Amanda Peet</t>
  </si>
  <si>
    <t>tt0239948</t>
  </si>
  <si>
    <t>Mac &amp; Devin Go to High School</t>
  </si>
  <si>
    <t>/title/70241596</t>
  </si>
  <si>
    <t>John Turturro</t>
  </si>
  <si>
    <t>Nicholas Turturro, Matthew Sussman, Steven Randazzo, Ellen Barkin</t>
  </si>
  <si>
    <t>tt0104783</t>
  </si>
  <si>
    <t>Hungry for Change</t>
  </si>
  <si>
    <t>/title/70255134</t>
  </si>
  <si>
    <t>James Colquhoun, Laurentine Ten Bosch, Carlo Ledesma</t>
  </si>
  <si>
    <t>Mike Adams, Nick Bolton, James Caitlin, Kris Carr</t>
  </si>
  <si>
    <t>tt2323551</t>
  </si>
  <si>
    <t>The Grey</t>
  </si>
  <si>
    <t>/title/70216225</t>
  </si>
  <si>
    <t>Action, Adventure, Drama</t>
  </si>
  <si>
    <t>Joe Carnahan</t>
  </si>
  <si>
    <t>Liam Neeson, Frank Grillo, Dermot Mulroney, Dallas Roberts</t>
  </si>
  <si>
    <t>tt1601913</t>
  </si>
  <si>
    <t>Psych: Season 6: "Let's Doo-Wop It Again"</t>
  </si>
  <si>
    <t>/title/70241750</t>
  </si>
  <si>
    <t>Freakonomics</t>
  </si>
  <si>
    <t>/title/70095133</t>
  </si>
  <si>
    <t>Heidi Ewing, Alex Gibney, Seth Gordon, Rachel Grady, Eugene Jarecki, Morgan Spurlock</t>
  </si>
  <si>
    <t>James Ransone, Morgan Spurlock, Tempestt Bledsoe, Bill Gates</t>
  </si>
  <si>
    <t>tt1152822</t>
  </si>
  <si>
    <t>Snatch</t>
  </si>
  <si>
    <t>/title/60003388</t>
  </si>
  <si>
    <t>Guy Ritchie</t>
  </si>
  <si>
    <t>Benicio Del Toro, Dennis Farina, Vinnie Jones, Brad Pitt</t>
  </si>
  <si>
    <t>tt0208092</t>
  </si>
  <si>
    <t>Psych: Season 6: "Autopsy Turvy"</t>
  </si>
  <si>
    <t>/title/70241751</t>
  </si>
  <si>
    <t>Psych: Season 6: "True Grits"</t>
  </si>
  <si>
    <t>/title/70241752</t>
  </si>
  <si>
    <t>Pink Ribbons, Inc.</t>
  </si>
  <si>
    <t>/title/70230572</t>
  </si>
  <si>
    <t>L√©a Pool</t>
  </si>
  <si>
    <t>tt2035599</t>
  </si>
  <si>
    <t>The One Percent</t>
  </si>
  <si>
    <t>/title/70092779</t>
  </si>
  <si>
    <t>Jamie Johnson</t>
  </si>
  <si>
    <t>Nicole Buffet, Chuck Collins, Steve Forbes, Cody Franchetti</t>
  </si>
  <si>
    <t>tt0819791</t>
  </si>
  <si>
    <t>Koch Brothers Exposed</t>
  </si>
  <si>
    <t>/title/70241178</t>
  </si>
  <si>
    <t>Robert Greenwald</t>
  </si>
  <si>
    <t>Charles G. Koch, David H. Koch, Fred C. Koch, Bernie Sanders</t>
  </si>
  <si>
    <t>tt2347411</t>
  </si>
  <si>
    <t>Abduction</t>
  </si>
  <si>
    <t>/title/70183164</t>
  </si>
  <si>
    <t>John Singleton</t>
  </si>
  <si>
    <t>Jake Andolina, Oriah Acima Andrews, Ken Arnold, Maria Bello</t>
  </si>
  <si>
    <t>tt1600195</t>
  </si>
  <si>
    <t>Payback</t>
  </si>
  <si>
    <t>/title/70225020</t>
  </si>
  <si>
    <t>Brian Helgeland</t>
  </si>
  <si>
    <t>Mel Gibson, Gregg Henry, Maria Bello, David Paymer</t>
  </si>
  <si>
    <t>tt0120784</t>
  </si>
  <si>
    <t>Portlandia: Season 2: "Mixologist"</t>
  </si>
  <si>
    <t>/title/70236270</t>
  </si>
  <si>
    <t>Portlandia: Season 2: "One Moore Episode"</t>
  </si>
  <si>
    <t>/title/70236271</t>
  </si>
  <si>
    <t>Portlandia: Season 2: "Cool Wedding"</t>
  </si>
  <si>
    <t>/title/70236272</t>
  </si>
  <si>
    <t>Portlandia: Season 2: "Grover"</t>
  </si>
  <si>
    <t>/title/70236273</t>
  </si>
  <si>
    <t>Portlandia: Season 2: "Cops Redesign"</t>
  </si>
  <si>
    <t>/title/70236274</t>
  </si>
  <si>
    <t>Portlandia: Season 2: "Cat Nap"</t>
  </si>
  <si>
    <t>/title/70236275</t>
  </si>
  <si>
    <t>Portlandia: Season 2: "Motorcycle"</t>
  </si>
  <si>
    <t>/title/70236276</t>
  </si>
  <si>
    <t>Portlandia: Season 2: "Feminist Book Store 10th Anniversary"</t>
  </si>
  <si>
    <t>/title/70236277</t>
  </si>
  <si>
    <t>Portlandia: Season 2: "No Olympics"</t>
  </si>
  <si>
    <t>/title/70236278</t>
  </si>
  <si>
    <t>Portlandia: Season 2: "Brunch Village"</t>
  </si>
  <si>
    <t>/title/70236279</t>
  </si>
  <si>
    <t>Bad Boys II</t>
  </si>
  <si>
    <t>/title/60029167</t>
  </si>
  <si>
    <t>Martin Lawrence, Will Smith, Jordi Moll√†, Gabrielle Union</t>
  </si>
  <si>
    <t>tt0172156</t>
  </si>
  <si>
    <t>Sherlock: Series 1: "A Study in Pink"</t>
  </si>
  <si>
    <t>/title/70174779</t>
  </si>
  <si>
    <t>Benedict Cumberbatch, Martin Freeman, Una Stubbs, Rupert Graves</t>
  </si>
  <si>
    <t>tt1475582</t>
  </si>
  <si>
    <t>Sherlock</t>
  </si>
  <si>
    <t>Portlandia: Season 2: "Portlandia: The Brunch Special"</t>
  </si>
  <si>
    <t>/title/70253124</t>
  </si>
  <si>
    <t>Sherlock: Series 1: "The Blind Banker"</t>
  </si>
  <si>
    <t>/title/70174780</t>
  </si>
  <si>
    <t>Sherlock: Series 1: "The Great Game"</t>
  </si>
  <si>
    <t>/title/70174781</t>
  </si>
  <si>
    <t>Seal Team Six: The Raid on Osama Bin Laden</t>
  </si>
  <si>
    <t>/title/70260512</t>
  </si>
  <si>
    <t>John Stockwell</t>
  </si>
  <si>
    <t>Cam Gigandet, Anson Mount, Freddy Rodr√≠guez, Xzibit</t>
  </si>
  <si>
    <t>tt2095605</t>
  </si>
  <si>
    <t>Seal Team Six</t>
  </si>
  <si>
    <t>Todd Margaret: Season 1: "In Which Claims Are Made and a Journey Ensues"</t>
  </si>
  <si>
    <t>/title/70222156</t>
  </si>
  <si>
    <t>Todd Margaret: Season 1: "What Can Only Be Considered a Dreadful Day for Todd"</t>
  </si>
  <si>
    <t>/title/70222161</t>
  </si>
  <si>
    <t>Todd Margaret: Season 2: "Todd's Terrible Day Ends and His Next Terrible Day Begins"</t>
  </si>
  <si>
    <t>/title/70258188</t>
  </si>
  <si>
    <t>Todd Margaret: Season 2: "Todd and His Valet Arrive in Leeds and What They Saw There"</t>
  </si>
  <si>
    <t>/title/70258189</t>
  </si>
  <si>
    <t>Todd Margaret: Season 2: "How the Liver and the Salad Conspired to Ruin Todd's Good Deed"</t>
  </si>
  <si>
    <t>/title/70258190</t>
  </si>
  <si>
    <t>Todd Margaret: Season 2: "In Which Todd Accidentally Learns a Secret and Brent and Doug Get Closer to Further from the Truth"</t>
  </si>
  <si>
    <t>/title/70258191</t>
  </si>
  <si>
    <t>Todd Margaret: Season 2: "The Crime Scene the Storyteller and the Sanctimonious Tower of Morality"</t>
  </si>
  <si>
    <t>/title/70258192</t>
  </si>
  <si>
    <t>Todd Margaret: Season 2: "Conclusion"</t>
  </si>
  <si>
    <t>/title/70258193</t>
  </si>
  <si>
    <t>American Drug War: The Last White Hope</t>
  </si>
  <si>
    <t>/title/70094699</t>
  </si>
  <si>
    <t>Documentary, Crime</t>
  </si>
  <si>
    <t>Kevin Booth</t>
  </si>
  <si>
    <t>Joe Arpaio, Jello Biafra, Osama bin Laden, Jeff Blackburn</t>
  </si>
  <si>
    <t>tt1033467</t>
  </si>
  <si>
    <t>American Drug War</t>
  </si>
  <si>
    <t>Surviving Hitler: A Love Story</t>
  </si>
  <si>
    <t>/title/70247989</t>
  </si>
  <si>
    <t>John Keith Wasson</t>
  </si>
  <si>
    <t>Jutta Cords, Christopher Karl Johnson, Jim Tavar√©</t>
  </si>
  <si>
    <t>tt1646938</t>
  </si>
  <si>
    <t>Surviving Hitler</t>
  </si>
  <si>
    <t>Sherlock: Series 2: "A Scandal in Belgravia"</t>
  </si>
  <si>
    <t>/title/70229981</t>
  </si>
  <si>
    <t>Sherlock: Series 2: "The Hounds of Baskerville"</t>
  </si>
  <si>
    <t>/title/70229982</t>
  </si>
  <si>
    <t>Parks and Recreation: Season 3: "Time Capsule"</t>
  </si>
  <si>
    <t>/title/70190097</t>
  </si>
  <si>
    <t>How I Met Your Mother: Season 6: "Desperation Day"</t>
  </si>
  <si>
    <t>/title/70218608</t>
  </si>
  <si>
    <t>Sherlock: Series 2: "The Reichenbach Fall"</t>
  </si>
  <si>
    <t>/title/70229983</t>
  </si>
  <si>
    <t>How I Met Your Mother: Season 6: "Garbage Island"</t>
  </si>
  <si>
    <t>/title/70218609</t>
  </si>
  <si>
    <t>How I Met Your Mother: Season 6: "A Change of Heart"</t>
  </si>
  <si>
    <t>/title/70218610</t>
  </si>
  <si>
    <t>How I Met Your Mother: Season 6: "Legendaddy"</t>
  </si>
  <si>
    <t>/title/70218611</t>
  </si>
  <si>
    <t>How I Met Your Mother: Season 6: "The Exploding Meatball Sub"</t>
  </si>
  <si>
    <t>/title/70218612</t>
  </si>
  <si>
    <t>How I Met Your Mother: Season 6: "Hopeless"</t>
  </si>
  <si>
    <t>/title/70218613</t>
  </si>
  <si>
    <t>How I Met Your Mother: Season 6: "The Perfect Cocktail"</t>
  </si>
  <si>
    <t>/title/70218614</t>
  </si>
  <si>
    <t>How I Met Your Mother: Season 6: "Landmarks"</t>
  </si>
  <si>
    <t>/title/70218615</t>
  </si>
  <si>
    <t>How I Met Your Mother: Season 6: "Challenge Accepted"</t>
  </si>
  <si>
    <t>/title/70218616</t>
  </si>
  <si>
    <t>Sahara</t>
  </si>
  <si>
    <t>/title/70000199</t>
  </si>
  <si>
    <t>Matthew McConaughey, Steve Zahn, Pen√©lope Cruz, William H. Macy</t>
  </si>
  <si>
    <t>tt0318649</t>
  </si>
  <si>
    <t>How I Met Your Mother: Season 7: "The Best Man"</t>
  </si>
  <si>
    <t>/title/70259006</t>
  </si>
  <si>
    <t>How I Met Your Mother: Season 7: "The Naked Truth"</t>
  </si>
  <si>
    <t>/title/70259007</t>
  </si>
  <si>
    <t>30 Rock: Season 6: "Dance Like Nobody's Watching"</t>
  </si>
  <si>
    <t>/title/70241690</t>
  </si>
  <si>
    <t>The Exes: Season 1: "Pilot"</t>
  </si>
  <si>
    <t>/title/70236477</t>
  </si>
  <si>
    <t>2011‚Äì2015</t>
  </si>
  <si>
    <t>Donald Faison, Wayne Knight, David Alan Basche, Kelly Stables</t>
  </si>
  <si>
    <t>tt1830888</t>
  </si>
  <si>
    <t>The Exes</t>
  </si>
  <si>
    <t>White Collar: Season 3: "On the Fence"</t>
  </si>
  <si>
    <t>/title/70243489</t>
  </si>
  <si>
    <t>How I Met Your Mother: Season 7: "The Stinson Missile Crisis"</t>
  </si>
  <si>
    <t>/title/70259009</t>
  </si>
  <si>
    <t>The Glades: Season 1: "Pilot"</t>
  </si>
  <si>
    <t>/title/70200138</t>
  </si>
  <si>
    <t>Matt Passmore, Kiele Sanchez, Carlos G√≥mez, Jordan Wall</t>
  </si>
  <si>
    <t>tt1552112</t>
  </si>
  <si>
    <t>The Glades</t>
  </si>
  <si>
    <t>Workaholics: Season 1: "To Friend a Predator"</t>
  </si>
  <si>
    <t>/title/70227172</t>
  </si>
  <si>
    <t>The IT Crowd: Series 1: "Fifty-Fifty"</t>
  </si>
  <si>
    <t>/title/70116819</t>
  </si>
  <si>
    <t>The IT Crowd: Series 1: "The Red Door"</t>
  </si>
  <si>
    <t>/title/70116820</t>
  </si>
  <si>
    <t>The IT Crowd: Series 1: "The Haunting of Bill Crouse"</t>
  </si>
  <si>
    <t>/title/70116821</t>
  </si>
  <si>
    <t>Beyond the Myth</t>
  </si>
  <si>
    <t>/title/70254235</t>
  </si>
  <si>
    <t>Libby Sherrill</t>
  </si>
  <si>
    <t>Roxie Randle</t>
  </si>
  <si>
    <t>tt1993286</t>
  </si>
  <si>
    <t>The IT Crowd: Series 1: "Aunt Irma Visits"</t>
  </si>
  <si>
    <t>/title/70116822</t>
  </si>
  <si>
    <t>How I Met Your Mother: Season 7: "Mystery vs. History"</t>
  </si>
  <si>
    <t>/title/70259011</t>
  </si>
  <si>
    <t>Parks and Recreation: Season 3: "Go Big or Go Home"</t>
  </si>
  <si>
    <t>/title/70190095</t>
  </si>
  <si>
    <t>Parks and Recreation: Season 3: "Flu Season"</t>
  </si>
  <si>
    <t>/title/70190096</t>
  </si>
  <si>
    <t>Parks and Recreation: Season 2: "Sister City"</t>
  </si>
  <si>
    <t>/title/70152015</t>
  </si>
  <si>
    <t>Vegucated</t>
  </si>
  <si>
    <t>/title/70245084</t>
  </si>
  <si>
    <t>Marisa Miller Wolfson</t>
  </si>
  <si>
    <t>Marisa Miller Wolfson, Chloe Davis, Cody Tarlow, Molly Wadzeck-Allen</t>
  </si>
  <si>
    <t>tt1814930</t>
  </si>
  <si>
    <t>The Beautiful Truth</t>
  </si>
  <si>
    <t>/title/70108390</t>
  </si>
  <si>
    <t>Steve Kroschel</t>
  </si>
  <si>
    <t>Charlotte Gerson, Jay Kordich, Garrett Kroschel, Joyce Riley</t>
  </si>
  <si>
    <t>tt1288553</t>
  </si>
  <si>
    <t>Farmageddon</t>
  </si>
  <si>
    <t>/title/70235704</t>
  </si>
  <si>
    <t>Documentary, News</t>
  </si>
  <si>
    <t>Kristin Canty</t>
  </si>
  <si>
    <t>Linda Faillace, Adam Helfer, Mark McAfee, Joel Salatin</t>
  </si>
  <si>
    <t>tt1609113</t>
  </si>
  <si>
    <t>The Tents</t>
  </si>
  <si>
    <t>/title/70226963</t>
  </si>
  <si>
    <t>Documentary, Biography, History</t>
  </si>
  <si>
    <t>James Belzer</t>
  </si>
  <si>
    <t>Terry Agins, J. Alexander, Max Azria, Glenda Bailey</t>
  </si>
  <si>
    <t>tt1764699</t>
  </si>
  <si>
    <t>Ballerina</t>
  </si>
  <si>
    <t>/title/70113671</t>
  </si>
  <si>
    <t>Bertrand Normand</t>
  </si>
  <si>
    <t>Altynai Asylmuratova, Diane Baker, Olga Chenchilova, Andrian Fadeyev</t>
  </si>
  <si>
    <t>tt0898897</t>
  </si>
  <si>
    <t>Parks and Recreation: Season 2: "Kaboom"</t>
  </si>
  <si>
    <t>/title/70152016</t>
  </si>
  <si>
    <t>Parks and Recreation: Season 2: "Greg Pikitis"</t>
  </si>
  <si>
    <t>/title/70152017</t>
  </si>
  <si>
    <t>Parks and Recreation: Season 2: "Ron and Tammy"</t>
  </si>
  <si>
    <t>/title/70152018</t>
  </si>
  <si>
    <t>Parks and Recreation: Season 2: "The Camel"</t>
  </si>
  <si>
    <t>/title/70152019</t>
  </si>
  <si>
    <t>Parks and Recreation: Season 2: "Hunting Trip"</t>
  </si>
  <si>
    <t>/title/70152020</t>
  </si>
  <si>
    <t>How I Met Your Mother: Season 7: "Ducky Tie"</t>
  </si>
  <si>
    <t>/title/70259008</t>
  </si>
  <si>
    <t>Sleepwalk With Me</t>
  </si>
  <si>
    <t>/title/70229069</t>
  </si>
  <si>
    <t>Mike Birbiglia, Seth Barrish</t>
  </si>
  <si>
    <t>Mike Birbiglia, Lauren Ambrose, James Rebhorn, Carol Kane</t>
  </si>
  <si>
    <t>tt2077851</t>
  </si>
  <si>
    <t>Take Me Home Tonight</t>
  </si>
  <si>
    <t>/title/70117577</t>
  </si>
  <si>
    <t>Michael Dowse</t>
  </si>
  <si>
    <t>Topher Grace, Anna Faris, Dan Fogler, Teresa Palmer</t>
  </si>
  <si>
    <t>tt0810922</t>
  </si>
  <si>
    <t>Joe Dirt</t>
  </si>
  <si>
    <t>/title/60004453</t>
  </si>
  <si>
    <t>Dennie Gordon</t>
  </si>
  <si>
    <t>David Spade, Brittany Daniel, Dennis Miller, Adam Beach</t>
  </si>
  <si>
    <t>tt0245686</t>
  </si>
  <si>
    <t>Without a Paddle</t>
  </si>
  <si>
    <t>/title/60034562</t>
  </si>
  <si>
    <t>Adventure, Comedy, Mystery</t>
  </si>
  <si>
    <t>Matthew Price, Andrew Hampton, Jarred Rumbold, Carl Snell</t>
  </si>
  <si>
    <t>tt0364751</t>
  </si>
  <si>
    <t>Parks and Recreation: Season 2: "Tom's Divorce"</t>
  </si>
  <si>
    <t>/title/70152021</t>
  </si>
  <si>
    <t>Prison Break: Season 1: "Pilot"</t>
  </si>
  <si>
    <t>/title/70133997</t>
  </si>
  <si>
    <t>Prison Break: Season 1: "Allen"</t>
  </si>
  <si>
    <t>/title/70133998</t>
  </si>
  <si>
    <t>Journey into Buddhism: "Dharma River"</t>
  </si>
  <si>
    <t>/title/70207364</t>
  </si>
  <si>
    <t>John Bush</t>
  </si>
  <si>
    <t>tt2717756</t>
  </si>
  <si>
    <t>Journey into Buddhism</t>
  </si>
  <si>
    <t>The Buddha: The Story of Siddhartha</t>
  </si>
  <si>
    <t>/title/70131662</t>
  </si>
  <si>
    <t>David Grubin</t>
  </si>
  <si>
    <t>Richard Gere, Blair Brown, The Dalai Lama, Mark Epstein</t>
  </si>
  <si>
    <t>tt1478841</t>
  </si>
  <si>
    <t>The Buddha</t>
  </si>
  <si>
    <t>Prison Break: Season 1: "Cell Test"</t>
  </si>
  <si>
    <t>/title/70133999</t>
  </si>
  <si>
    <t>Prison Break: Season 1: "Cute Poison"</t>
  </si>
  <si>
    <t>/title/70134000</t>
  </si>
  <si>
    <t>Prison Break: Season 1: "English, Fitz or Percy"</t>
  </si>
  <si>
    <t>/title/70134001</t>
  </si>
  <si>
    <t>Prison Break: Season 1: "Riots, Drills and the Devil: Part 1"</t>
  </si>
  <si>
    <t>/title/70134002</t>
  </si>
  <si>
    <t>Prison Break: Season 1: "Riots, Drills and the Devil: Part 2"</t>
  </si>
  <si>
    <t>/title/70134003</t>
  </si>
  <si>
    <t>The Nutty Professor</t>
  </si>
  <si>
    <t>/title/816374</t>
  </si>
  <si>
    <t>Eddie Murphy, Jada Pinkett Smith, James Coburn, Larry Miller</t>
  </si>
  <si>
    <t>tt0117218</t>
  </si>
  <si>
    <t>How I Met Your Mother: Season 7: "Field Trip"</t>
  </si>
  <si>
    <t>/title/70259010</t>
  </si>
  <si>
    <t>Nick Kroll: Thank You Very Cool</t>
  </si>
  <si>
    <t>/title/70187585</t>
  </si>
  <si>
    <t>Ryan Polito</t>
  </si>
  <si>
    <t>Nick Kroll, Lake Bell, Brooklyn Franano, Lauren Franano</t>
  </si>
  <si>
    <t>tt1809315</t>
  </si>
  <si>
    <t>Nick Kroll</t>
  </si>
  <si>
    <t>Butter</t>
  </si>
  <si>
    <t>/title/70208789</t>
  </si>
  <si>
    <t>Jim Field Smith</t>
  </si>
  <si>
    <t>Jennifer Garner, Ty Burrell, Garrett Schenck, Kristen Schaal</t>
  </si>
  <si>
    <t>tt1349451</t>
  </si>
  <si>
    <t>Nature Calls</t>
  </si>
  <si>
    <t>/title/70234427</t>
  </si>
  <si>
    <t>Todd Rohal</t>
  </si>
  <si>
    <t>Maura Tierney, Patton Oswalt, Johnny Knoxville, Rob Riggle</t>
  </si>
  <si>
    <t>tt1493157</t>
  </si>
  <si>
    <t>Let Go</t>
  </si>
  <si>
    <t>/title/70209244</t>
  </si>
  <si>
    <t>Brian Jett</t>
  </si>
  <si>
    <t>David Denman, Gillian Jacobs, Kevin Hart, Edward Asner</t>
  </si>
  <si>
    <t>tt1674776</t>
  </si>
  <si>
    <t>House of Cards: Season 1: "Chapter 1"</t>
  </si>
  <si>
    <t>/title/70248289</t>
  </si>
  <si>
    <t>2013‚Äì</t>
  </si>
  <si>
    <t>Kevin Spacey, Robin Wright, Michael Kelly, Nathan Darrow</t>
  </si>
  <si>
    <t>tt1856010</t>
  </si>
  <si>
    <t>House of Cards</t>
  </si>
  <si>
    <t>House of Cards: Season 1: "Chapter 2"</t>
  </si>
  <si>
    <t>/title/70248290</t>
  </si>
  <si>
    <t>Private Parts</t>
  </si>
  <si>
    <t>/title/1152103</t>
  </si>
  <si>
    <t>Biography, Comedy, Drama</t>
  </si>
  <si>
    <t>Betty Thomas</t>
  </si>
  <si>
    <t>Howard Stern, Robin Quivers, Mary McCormack, Fred Norris</t>
  </si>
  <si>
    <t>tt0119951</t>
  </si>
  <si>
    <t>Futurama: Season 8: "Reincarnation"</t>
  </si>
  <si>
    <t>/title/70228172</t>
  </si>
  <si>
    <t>Lars and the Real Girl</t>
  </si>
  <si>
    <t>/title/70058030</t>
  </si>
  <si>
    <t>Craig Gillespie</t>
  </si>
  <si>
    <t>Ryan Gosling, Emily Mortimer, Paul Schneider, R.D. Reid</t>
  </si>
  <si>
    <t>tt0805564</t>
  </si>
  <si>
    <t>Nitro Circus: The Movie</t>
  </si>
  <si>
    <t>/title/70252883</t>
  </si>
  <si>
    <t>Action, Comedy, Reality-TV</t>
  </si>
  <si>
    <t>Travis Pastrana, Andy Bell, Jolene Van Vugt, Jim DeChamp</t>
  </si>
  <si>
    <t>tt1414349</t>
  </si>
  <si>
    <t>Nitro Circus</t>
  </si>
  <si>
    <t>Jay and Silent Bob Go Down Under</t>
  </si>
  <si>
    <t>/title/70259112</t>
  </si>
  <si>
    <t>J.C. Reifenberg</t>
  </si>
  <si>
    <t>David Berry, Sara Clifford, Jason Mewes, Jordan Monsanto</t>
  </si>
  <si>
    <t>tt2557848</t>
  </si>
  <si>
    <t>Hick</t>
  </si>
  <si>
    <t>/title/70209160</t>
  </si>
  <si>
    <t>Derick Martini</t>
  </si>
  <si>
    <t>Chlo√´ Grace Moretz, Christopher Coakley, Kelsey Walston, Anson Mount</t>
  </si>
  <si>
    <t>tt1205558</t>
  </si>
  <si>
    <t>Scandal: Season 1: "Sweet Baby"</t>
  </si>
  <si>
    <t>/title/70248952</t>
  </si>
  <si>
    <t>2012‚Äì</t>
  </si>
  <si>
    <t>Drama, Thriller</t>
  </si>
  <si>
    <t>Kerry Washington, Guillermo D√≠az, Darby Stanchfield, Katie Lowes</t>
  </si>
  <si>
    <t>tt1837576</t>
  </si>
  <si>
    <t>Scandal</t>
  </si>
  <si>
    <t>Scandal: Season 1: "Dirty Little Secrets"</t>
  </si>
  <si>
    <t>/title/70248953</t>
  </si>
  <si>
    <t>Scandal: Season 1: "Enemy of the State"</t>
  </si>
  <si>
    <t>/title/70248955</t>
  </si>
  <si>
    <t>Scandal: Season 1: "Hell Hath No Fury"</t>
  </si>
  <si>
    <t>/title/70248954</t>
  </si>
  <si>
    <t>Season of the Witch</t>
  </si>
  <si>
    <t>/title/70126573</t>
  </si>
  <si>
    <t>Dominic Sena</t>
  </si>
  <si>
    <t>Nicolas Cage, Ron Perlman, Stephen Campbell Moore, Stephen Graham</t>
  </si>
  <si>
    <t>tt0479997</t>
  </si>
  <si>
    <t>The Rebound</t>
  </si>
  <si>
    <t>/title/70110613</t>
  </si>
  <si>
    <t>Bart Freundlich</t>
  </si>
  <si>
    <t>Catherine Zeta-Jones, Justin Bartha, Andrew Cherry, Kelly Gould</t>
  </si>
  <si>
    <t>tt1205535</t>
  </si>
  <si>
    <t>Failure to Launch</t>
  </si>
  <si>
    <t>/title/70044867</t>
  </si>
  <si>
    <t>Tom Dey</t>
  </si>
  <si>
    <t>Matthew McConaughey, Sarah Jessica Parker, Zooey Deschanel, Justin Bartha</t>
  </si>
  <si>
    <t>tt0427229</t>
  </si>
  <si>
    <t>Lost in Translation</t>
  </si>
  <si>
    <t>/title/60031214</t>
  </si>
  <si>
    <t>Sofia Coppola</t>
  </si>
  <si>
    <t>Scarlett Johansson, Bill Murray, Akiko Takeshita, Kazuyoshi Minamimagoe</t>
  </si>
  <si>
    <t>tt0335266</t>
  </si>
  <si>
    <t>Face/Off</t>
  </si>
  <si>
    <t>/title/1154341</t>
  </si>
  <si>
    <t>John Travolta, Nicolas Cage, Joan Allen, Alessandro Nivola</t>
  </si>
  <si>
    <t>tt0119094</t>
  </si>
  <si>
    <t>Popeye</t>
  </si>
  <si>
    <t>/title/60028294</t>
  </si>
  <si>
    <t>Robert Altman</t>
  </si>
  <si>
    <t>Robin Williams, Shelley Duvall, Ray Walston, Paul Dooley</t>
  </si>
  <si>
    <t>tt0081353</t>
  </si>
  <si>
    <t>Liar Liar</t>
  </si>
  <si>
    <t>/title/1152469</t>
  </si>
  <si>
    <t>Jim Carrey, Maura Tierney, Justin Cooper, Cary Elwes</t>
  </si>
  <si>
    <t>tt0119528</t>
  </si>
  <si>
    <t>We Were Soldiers</t>
  </si>
  <si>
    <t>/title/60022697</t>
  </si>
  <si>
    <t>Action, Drama, History</t>
  </si>
  <si>
    <t>Randall Wallace</t>
  </si>
  <si>
    <t>Mel Gibson, Madeleine Stowe, Greg Kinnear, Sam Elliott</t>
  </si>
  <si>
    <t>tt0277434</t>
  </si>
  <si>
    <t>Reservoir Dogs</t>
  </si>
  <si>
    <t>/title/902003</t>
  </si>
  <si>
    <t>Quentin Tarantino</t>
  </si>
  <si>
    <t>Harvey Keitel, Tim Roth, Michael Madsen, Chris Penn</t>
  </si>
  <si>
    <t>tt0105236</t>
  </si>
  <si>
    <t>Donnie Darko</t>
  </si>
  <si>
    <t>/title/60022315</t>
  </si>
  <si>
    <t>Drama, Sci-Fi, Thriller</t>
  </si>
  <si>
    <t>Richard Kelly</t>
  </si>
  <si>
    <t>Jake Gyllenhaal, Holmes Osborne, Maggie Gyllenhaal, Daveigh Chase</t>
  </si>
  <si>
    <t>tt0246578</t>
  </si>
  <si>
    <t>Parenthood: Season 1: "Pilot"</t>
  </si>
  <si>
    <t>/title/70190403</t>
  </si>
  <si>
    <t>Ron Howard</t>
  </si>
  <si>
    <t>Steve Martin, Mary Steenburgen, Dianne Wiest, Jason Robards</t>
  </si>
  <si>
    <t>tt0098067</t>
  </si>
  <si>
    <t>Parenthood</t>
  </si>
  <si>
    <t>The Raven</t>
  </si>
  <si>
    <t>/title/70211389</t>
  </si>
  <si>
    <t>Crime, Mystery, Thriller</t>
  </si>
  <si>
    <t>James McTeigue</t>
  </si>
  <si>
    <t>John Cusack, Luke Evans, Alice Eve, Brendan Gleeson</t>
  </si>
  <si>
    <t>tt1486192</t>
  </si>
  <si>
    <t>Russia's Toughest Prisons</t>
  </si>
  <si>
    <t>/title/70254343</t>
  </si>
  <si>
    <t>Anna Rodzinski</t>
  </si>
  <si>
    <t>Alexander Brandon</t>
  </si>
  <si>
    <t>tt2193698</t>
  </si>
  <si>
    <t>The Office (U.S.): Season 8: "The List"</t>
  </si>
  <si>
    <t>/title/70210965</t>
  </si>
  <si>
    <t>The Office (U.S.): Season 1: "Pilot"</t>
  </si>
  <si>
    <t>/title/70105212</t>
  </si>
  <si>
    <t>The Office (U.S.): Season 1: "Diversity Day"</t>
  </si>
  <si>
    <t>/title/70069628</t>
  </si>
  <si>
    <t>The Office (U.S.): Season 1: "Health Care"</t>
  </si>
  <si>
    <t>/title/70069629</t>
  </si>
  <si>
    <t>The Office (U.S.): Season 1: "The Alliance"</t>
  </si>
  <si>
    <t>/title/70069630</t>
  </si>
  <si>
    <t>The Office (U.S.): Season 1: "Basketball"</t>
  </si>
  <si>
    <t>/title/70069631</t>
  </si>
  <si>
    <t>Platoon</t>
  </si>
  <si>
    <t>/title/860591</t>
  </si>
  <si>
    <t>Oliver Stone</t>
  </si>
  <si>
    <t>Tom Berenger, Keith David, Willem Dafoe, Forest Whitaker</t>
  </si>
  <si>
    <t>tt0091763</t>
  </si>
  <si>
    <t>Cruel Intentions</t>
  </si>
  <si>
    <t>/title/18962136</t>
  </si>
  <si>
    <t>Sarah Michelle Gellar, Ryan Phillippe, Reese Witherspoon, Selma Blair</t>
  </si>
  <si>
    <t>tt0139134</t>
  </si>
  <si>
    <t>Russell Peters: Outsourced</t>
  </si>
  <si>
    <t>/title/70250699</t>
  </si>
  <si>
    <t>Alan C. Blomquist</t>
  </si>
  <si>
    <t>Russell Peters, Angelo Tsarouchas</t>
  </si>
  <si>
    <t>tt0823187</t>
  </si>
  <si>
    <t>Russell Peters</t>
  </si>
  <si>
    <t>Indecent Proposal</t>
  </si>
  <si>
    <t>/title/60022417</t>
  </si>
  <si>
    <t>Adrian Lyne</t>
  </si>
  <si>
    <t>Robert Redford, Demi Moore, Woody Harrelson, Seymour Cassel</t>
  </si>
  <si>
    <t>tt0107211</t>
  </si>
  <si>
    <t>Too Young to Die?</t>
  </si>
  <si>
    <t>/title/70010571</t>
  </si>
  <si>
    <t>Drama, Crime</t>
  </si>
  <si>
    <t>Robert Markowitz</t>
  </si>
  <si>
    <t>Michael Tucker, Juliette Lewis, Brad Pitt, Alan Fudge</t>
  </si>
  <si>
    <t>tt0100797</t>
  </si>
  <si>
    <t>The Office (U.S.): Season 1: "Hot Girl"</t>
  </si>
  <si>
    <t>/title/70069632</t>
  </si>
  <si>
    <t>The Office (U.S.): Season 2: "The Dundies"</t>
  </si>
  <si>
    <t>/title/70069633</t>
  </si>
  <si>
    <t>The Office (U.S.): Season 2: "Sexual Harassment"</t>
  </si>
  <si>
    <t>/title/70069634</t>
  </si>
  <si>
    <t>The Office (U.S.): Season 2: "Office Olympics"</t>
  </si>
  <si>
    <t>/title/70069635</t>
  </si>
  <si>
    <t>Cougar Club</t>
  </si>
  <si>
    <t>/title/70082373</t>
  </si>
  <si>
    <t>Christopher Duddy</t>
  </si>
  <si>
    <t>Jason Jurman, Warren Kole, Joe Mantegna, Kaley Cuoco</t>
  </si>
  <si>
    <t>tt0795361</t>
  </si>
  <si>
    <t>The Office (U.S.): Season 2: "The Fire"</t>
  </si>
  <si>
    <t>/title/70069636</t>
  </si>
  <si>
    <t>The Office (U.S.): Season 2: "Halloween"</t>
  </si>
  <si>
    <t>/title/70069637</t>
  </si>
  <si>
    <t>The Office (U.S.): Season 2: "The Fight"</t>
  </si>
  <si>
    <t>/title/70069638</t>
  </si>
  <si>
    <t>The Office (U.S.): Season 2: "The Client"</t>
  </si>
  <si>
    <t>/title/70069639</t>
  </si>
  <si>
    <t>The Office (U.S.): Season 2: "Performance Review"</t>
  </si>
  <si>
    <t>/title/70069640</t>
  </si>
  <si>
    <t>The Office (U.S.): Season 2: "Email Surveillance"</t>
  </si>
  <si>
    <t>/title/70069641</t>
  </si>
  <si>
    <t>The Office (U.S.): Season 2: "Christmas Party"</t>
  </si>
  <si>
    <t>/title/70069642</t>
  </si>
  <si>
    <t>The Office (U.S.): Season 2: "Booze Cruise"</t>
  </si>
  <si>
    <t>/title/70069643</t>
  </si>
  <si>
    <t>En la Cama</t>
  </si>
  <si>
    <t>/title/70089708</t>
  </si>
  <si>
    <t>Mat√≠as Bize</t>
  </si>
  <si>
    <t>Blanca Lewin, Gonzalo Valenzuela</t>
  </si>
  <si>
    <t>tt0474642</t>
  </si>
  <si>
    <t>Mission: Impossible - Ghost Protocol</t>
  </si>
  <si>
    <t>/title/70173048</t>
  </si>
  <si>
    <t>Brad Bird</t>
  </si>
  <si>
    <t>Tom Cruise, Paula Patton, Simon Pegg, Jeremy Renner</t>
  </si>
  <si>
    <t>tt1229238</t>
  </si>
  <si>
    <t>Mission</t>
  </si>
  <si>
    <t>Futurama: Season 8: "Benderama"</t>
  </si>
  <si>
    <t>/title/70228163</t>
  </si>
  <si>
    <t>Futurama: Season 8: "Law &amp; Oracle"</t>
  </si>
  <si>
    <t>/title/70228162</t>
  </si>
  <si>
    <t>Jiro Dreams of Sushi</t>
  </si>
  <si>
    <t>/title/70181716</t>
  </si>
  <si>
    <t>David Gelb</t>
  </si>
  <si>
    <t>Jiro Ono, Yoshikazu Ono, Masuhiro Yamamoto, Daisuke Nakazama</t>
  </si>
  <si>
    <t>tt1772925</t>
  </si>
  <si>
    <t>Breaking Bad: Season 1: "Gray Matter"</t>
  </si>
  <si>
    <t>/title/70196256</t>
  </si>
  <si>
    <t>2008‚Äì2013</t>
  </si>
  <si>
    <t>Bryan Cranston, Anna Gunn, Aaron Paul, Dean Norris</t>
  </si>
  <si>
    <t>tt0903747</t>
  </si>
  <si>
    <t>Breaking Bad</t>
  </si>
  <si>
    <t>Breaking Bad: Season 1: "Crazy Handful of Nothin'"</t>
  </si>
  <si>
    <t>/title/70196257</t>
  </si>
  <si>
    <t>Breaking Bad: Season 1: "A No-Rough-Stuff-Type Deal"</t>
  </si>
  <si>
    <t>/title/70196258</t>
  </si>
  <si>
    <t>Breaking Bad: Season 2: "Seven Thirty-Seven"</t>
  </si>
  <si>
    <t>/title/70196259</t>
  </si>
  <si>
    <t>Breaking Bad: Season 2: "Grilled"</t>
  </si>
  <si>
    <t>/title/70196260</t>
  </si>
  <si>
    <t>Breaking Bad: Season 2: "Bit by a Dead Bee"</t>
  </si>
  <si>
    <t>/title/70196261</t>
  </si>
  <si>
    <t>Breaking Bad: Season 2: "Down"</t>
  </si>
  <si>
    <t>/title/70196262</t>
  </si>
  <si>
    <t>Breaking Bad: Season 2: "Breakage"</t>
  </si>
  <si>
    <t>/title/70196263</t>
  </si>
  <si>
    <t>Breaking Bad: Season 2: "Peekaboo"</t>
  </si>
  <si>
    <t>/title/70196264</t>
  </si>
  <si>
    <t>Breaking Bad: Season 2: "Negro y Azul"</t>
  </si>
  <si>
    <t>/title/70196265</t>
  </si>
  <si>
    <t>Breaking Bad: Season 2: "Better Call Saul"</t>
  </si>
  <si>
    <t>/title/70196266</t>
  </si>
  <si>
    <t>Breaking Bad: Season 2: "4 Days Out"</t>
  </si>
  <si>
    <t>/title/70196267</t>
  </si>
  <si>
    <t>Fire with Fire</t>
  </si>
  <si>
    <t>/title/70245670</t>
  </si>
  <si>
    <t>David Barrett</t>
  </si>
  <si>
    <t>Josh Duhamel, Bruce Willis, Rosario Dawson, Vincent D'Onofrio</t>
  </si>
  <si>
    <t>tt1925431</t>
  </si>
  <si>
    <t>Breaking Bad: Season 2: "Over"</t>
  </si>
  <si>
    <t>/title/70196268</t>
  </si>
  <si>
    <t>Breaking Bad: Season 2: "Mandala"</t>
  </si>
  <si>
    <t>/title/70196269</t>
  </si>
  <si>
    <t>How I Met Your Mother: Season 7: "Karma"</t>
  </si>
  <si>
    <t>/title/70259023</t>
  </si>
  <si>
    <t>How I Met Your Mother: Season 7: "The Broath"</t>
  </si>
  <si>
    <t>/title/70259024</t>
  </si>
  <si>
    <t>How I Met Your Mother: Season 7: "Trilogy Time"</t>
  </si>
  <si>
    <t>/title/70259025</t>
  </si>
  <si>
    <t>How I Met Your Mother: Season 7: "Now We're Even"</t>
  </si>
  <si>
    <t>/title/70259026</t>
  </si>
  <si>
    <t>The Flaw</t>
  </si>
  <si>
    <t>/title/70166261</t>
  </si>
  <si>
    <t>David Sington</t>
  </si>
  <si>
    <t>Andrew Luan, Robert Shiller, Louis Hyman, George Cooper</t>
  </si>
  <si>
    <t>tt1787810</t>
  </si>
  <si>
    <t>National Geographic: Inside American Power: Air Force One</t>
  </si>
  <si>
    <t>/title/60028706</t>
  </si>
  <si>
    <t>Jay-Z: Bloomberg Game Changers</t>
  </si>
  <si>
    <t>/title/70219860</t>
  </si>
  <si>
    <t>David Fincher</t>
  </si>
  <si>
    <t>Guillaume Campanacci, Jay Z, Justin Timberlake</t>
  </si>
  <si>
    <t>tt3391114</t>
  </si>
  <si>
    <t>Jay-Z</t>
  </si>
  <si>
    <t>The Conspiracy to Rule the World: From 911 to the Illuminati</t>
  </si>
  <si>
    <t>/title/70123363</t>
  </si>
  <si>
    <t>Tim Cowles</t>
  </si>
  <si>
    <t>Garry Cook, Simon Davis, William Lewis, Joe Quinn</t>
  </si>
  <si>
    <t>tt1601458</t>
  </si>
  <si>
    <t>The Conspiracy to Rule the World</t>
  </si>
  <si>
    <t>Zeitgeist: Addendum</t>
  </si>
  <si>
    <t>/title/70225010</t>
  </si>
  <si>
    <t>Happy</t>
  </si>
  <si>
    <t>/title/70243161</t>
  </si>
  <si>
    <t>Documentary, Drama, Family</t>
  </si>
  <si>
    <t>Roko Belic</t>
  </si>
  <si>
    <t>Anne Bechsgaard, Gregory Berns, Roy Blanchard, Mihaly Csikszentmihalyi</t>
  </si>
  <si>
    <t>tt1613092</t>
  </si>
  <si>
    <t>Breaking Bad: Season 2: "Phoenix"</t>
  </si>
  <si>
    <t>/title/70196270</t>
  </si>
  <si>
    <t>Breaking Bad: Season 2: "ABQ"</t>
  </si>
  <si>
    <t>/title/70196271</t>
  </si>
  <si>
    <t>Breaking Bad: Season 3: "No M√°s"</t>
  </si>
  <si>
    <t>/title/70196272</t>
  </si>
  <si>
    <t>Breaking Bad: Season 3: "Caballo Sin Nombre"</t>
  </si>
  <si>
    <t>/title/70196273</t>
  </si>
  <si>
    <t>Zeitgeist: Moving Forward</t>
  </si>
  <si>
    <t>/title/70225009</t>
  </si>
  <si>
    <t>The Dictator</t>
  </si>
  <si>
    <t>/title/70228042</t>
  </si>
  <si>
    <t>Larry Charles</t>
  </si>
  <si>
    <t>Sacha Baron Cohen, Sayed Badreya, Rocky Citron, Liam Campora</t>
  </si>
  <si>
    <t>tt1645170</t>
  </si>
  <si>
    <t>Breaking Bad: Season 3: "I.F.T."</t>
  </si>
  <si>
    <t>/title/70196274</t>
  </si>
  <si>
    <t>Breaking Bad: Season 3: "Green Light"</t>
  </si>
  <si>
    <t>/title/70196275</t>
  </si>
  <si>
    <t>Breaking Bad: Season 3: "Mas"</t>
  </si>
  <si>
    <t>/title/70196276</t>
  </si>
  <si>
    <t>Breaking Bad: Season 3: "Sunset"</t>
  </si>
  <si>
    <t>/title/70196277</t>
  </si>
  <si>
    <t>Breaking Bad: Season 3: "One Minute"</t>
  </si>
  <si>
    <t>/title/70196278</t>
  </si>
  <si>
    <t>Breaking Bad: Season 3: "I See You"</t>
  </si>
  <si>
    <t>/title/70196279</t>
  </si>
  <si>
    <t>Undeclared: The Complete Series: "Addicts"</t>
  </si>
  <si>
    <t>/title/70253737</t>
  </si>
  <si>
    <t>Breaking Bad: Season 3: "Kafkaesque"</t>
  </si>
  <si>
    <t>/title/70196280</t>
  </si>
  <si>
    <t>Breaking Bad: Season 3: "Fly"</t>
  </si>
  <si>
    <t>/title/70196281</t>
  </si>
  <si>
    <t>Breaking Bad: Season 3: "Abiquiu"</t>
  </si>
  <si>
    <t>/title/70196282</t>
  </si>
  <si>
    <t>Breaking Bad: Season 3: "Half Measures"</t>
  </si>
  <si>
    <t>/title/70196283</t>
  </si>
  <si>
    <t>Breaking Bad: Season 3: "Full Measure"</t>
  </si>
  <si>
    <t>/title/70196284</t>
  </si>
  <si>
    <t>Breaking Bad: Season 4: "Box Cutter"</t>
  </si>
  <si>
    <t>/title/70236035</t>
  </si>
  <si>
    <t>Breaking Bad: Season 4: "Thirty-Eight Snub"</t>
  </si>
  <si>
    <t>/title/70236036</t>
  </si>
  <si>
    <t>Breaking Bad: Season 4: "Open House"</t>
  </si>
  <si>
    <t>/title/70236037</t>
  </si>
  <si>
    <t>That Guy... Who Was in That Thing</t>
  </si>
  <si>
    <t>/title/70275954</t>
  </si>
  <si>
    <t>Ian Roumain, Michael Schwartz</t>
  </si>
  <si>
    <t>Xander Berkeley, Bruce Davison, Craig Fairbrass, Zach Grenier</t>
  </si>
  <si>
    <t>tt2402200</t>
  </si>
  <si>
    <t>Breaking Bad: Season 4: "Bullet Points"</t>
  </si>
  <si>
    <t>/title/70236038</t>
  </si>
  <si>
    <t>Breaking Bad: Season 4: "Shotgun"</t>
  </si>
  <si>
    <t>/title/70236039</t>
  </si>
  <si>
    <t>Breaking Bad: Season 4: "Cornered"</t>
  </si>
  <si>
    <t>/title/70236040</t>
  </si>
  <si>
    <t>Undeclared: The Complete Series: "God Visits"</t>
  </si>
  <si>
    <t>/title/70253739</t>
  </si>
  <si>
    <t>Surviving Progress</t>
  </si>
  <si>
    <t>/title/70235273</t>
  </si>
  <si>
    <t>Mathieu Roy, Harold Crooks</t>
  </si>
  <si>
    <t>Ronald Wright, Mark Levine, Robert Wright, Marina Silva</t>
  </si>
  <si>
    <t>tt1462014</t>
  </si>
  <si>
    <t>TED Talks: Life Hack: Life Hack: "Jane McGonigal: The Game That Can Give You 10 Extra Years of Life"</t>
  </si>
  <si>
    <t>/title/70269122</t>
  </si>
  <si>
    <t>Baratunde Thurston</t>
  </si>
  <si>
    <t>tt5748158</t>
  </si>
  <si>
    <t>TED Talks</t>
  </si>
  <si>
    <t>Breaking Bad: Season 4: "Problem Dog"</t>
  </si>
  <si>
    <t>/title/70236041</t>
  </si>
  <si>
    <t>Breaking Bad: Season 4: "Hermanos"</t>
  </si>
  <si>
    <t>/title/70236042</t>
  </si>
  <si>
    <t>Breaking Bad: Season 4: "Bug"</t>
  </si>
  <si>
    <t>/title/70236043</t>
  </si>
  <si>
    <t>Breaking Bad: Season 4: "Salud"</t>
  </si>
  <si>
    <t>/title/70236044</t>
  </si>
  <si>
    <t>Breaking Bad: Season 4: "Crawl Space"</t>
  </si>
  <si>
    <t>/title/70236045</t>
  </si>
  <si>
    <t>Breaking Bad: Season 4: "End Times"</t>
  </si>
  <si>
    <t>/title/70236046</t>
  </si>
  <si>
    <t>The Piano</t>
  </si>
  <si>
    <t>/title/856048</t>
  </si>
  <si>
    <t>Jane Campion</t>
  </si>
  <si>
    <t>Holly Hunter, Harvey Keitel, Sam Neill, Anna Paquin</t>
  </si>
  <si>
    <t>tt0107822</t>
  </si>
  <si>
    <t>TEDTalks: Chew On This: Chew On This: "Graham Hill: Why I'm a Weekday Vegetarian"</t>
  </si>
  <si>
    <t>/title/70230663</t>
  </si>
  <si>
    <t>2006‚Äì</t>
  </si>
  <si>
    <t>Robert Full, Bill Gates, Richard Dawkins, Dan Barber</t>
  </si>
  <si>
    <t>tt2324991</t>
  </si>
  <si>
    <t>TEDTalks</t>
  </si>
  <si>
    <t>TEDTalks: Chew On This: Chew On This: "Louise Fresco on Feeding the Whole World"</t>
  </si>
  <si>
    <t>/title/70230664</t>
  </si>
  <si>
    <t>TED Talks: Life Hack: Life Hack: "Joshua Foer: Feats of Memory Anyone Can Do"</t>
  </si>
  <si>
    <t>/title/70269124</t>
  </si>
  <si>
    <t>Archer: Season 3: "Heart of Archness, Part 1"</t>
  </si>
  <si>
    <t>/title/70251198</t>
  </si>
  <si>
    <t>TED Talks: Life Hack: Life Hack: "Sheena Iyengar: How to Make Choosing Easier"</t>
  </si>
  <si>
    <t>/title/70269127</t>
  </si>
  <si>
    <t>TEDTalks: Smart Laughs: Smart Laughs: "Ze Frank's Nerdcore Comedy"</t>
  </si>
  <si>
    <t>/title/70228753</t>
  </si>
  <si>
    <t>TEDTalks: Head Games: Head Games: "Diane Benscoter on How Cults Rewire the Brain"</t>
  </si>
  <si>
    <t>/title/70232891</t>
  </si>
  <si>
    <t>TEDTalks: Artistry and Illusion: Artistry and Illusion: "David Blaine: How I Held My Breath for 17 Minutes"</t>
  </si>
  <si>
    <t>/title/70232939</t>
  </si>
  <si>
    <t>TEDTalks: Artistry and Illusion: Artistry and Illusion: "Shea Hembrey: How I Became 100 Artists"</t>
  </si>
  <si>
    <t>/title/70232940</t>
  </si>
  <si>
    <t>Archer: Season 3: "Heart of Archness, Part 2"</t>
  </si>
  <si>
    <t>/title/70251199</t>
  </si>
  <si>
    <t>Archer: Season 3: "Heart of Archness, Part 3"</t>
  </si>
  <si>
    <t>/title/70251200</t>
  </si>
  <si>
    <t>Archer: Season 3: "The Man from Jupiter"</t>
  </si>
  <si>
    <t>/title/70251202</t>
  </si>
  <si>
    <t>Archer: Season 3: "El Contador"</t>
  </si>
  <si>
    <t>/title/70251203</t>
  </si>
  <si>
    <t>Archer: Season 3: "Drift Problem"</t>
  </si>
  <si>
    <t>/title/70251205</t>
  </si>
  <si>
    <t>Archer: Season 3: "Bloody Ferlin"</t>
  </si>
  <si>
    <t>/title/70251207</t>
  </si>
  <si>
    <t>Archer: Season 3: "Crossing Over"</t>
  </si>
  <si>
    <t>/title/70251206</t>
  </si>
  <si>
    <t>Archer: Season 3: "Skin Game"</t>
  </si>
  <si>
    <t>/title/70251208</t>
  </si>
  <si>
    <t>Archer: Season 3: "Space Race, Part 1"</t>
  </si>
  <si>
    <t>/title/70251209</t>
  </si>
  <si>
    <t>Archer: Season 3: "Space Race, Part 2"</t>
  </si>
  <si>
    <t>/title/70251210</t>
  </si>
  <si>
    <t>Arrested Development: Season 1: "Pilot"</t>
  </si>
  <si>
    <t>/title/70133673</t>
  </si>
  <si>
    <t>Jason Bateman, Portia de Rossi, Will Arnett, Michael Cera</t>
  </si>
  <si>
    <t>tt0367279</t>
  </si>
  <si>
    <t>Arrested Development</t>
  </si>
  <si>
    <t>Arrested Development: Season 1: "Top Banana"</t>
  </si>
  <si>
    <t>/title/70133674</t>
  </si>
  <si>
    <t>TEDTalks: Head Games: Head Games: "Antonio Damasio: The Quest to Understand Consciousness"</t>
  </si>
  <si>
    <t>/title/70264393</t>
  </si>
  <si>
    <t>TEDTalks: Space Trek: Space Trek: "Carolyn Porco Flies Us to Saturn"</t>
  </si>
  <si>
    <t>/title/70228583</t>
  </si>
  <si>
    <t>TEDTalks: Space Trek: Space Trek: "Phil Plait: How to Defend Earth from Asteroids"</t>
  </si>
  <si>
    <t>/title/70228584</t>
  </si>
  <si>
    <t>TEDTalks: Space Trek: Space Trek: "Brian Cox: Why We Need the Explorers"</t>
  </si>
  <si>
    <t>/title/70228586</t>
  </si>
  <si>
    <t>TEDTalks: Space Trek: Space Trek: "Jill Tarter's Call to Join the SETI Search"</t>
  </si>
  <si>
    <t>/title/70228587</t>
  </si>
  <si>
    <t>Trailer: Broken Down</t>
  </si>
  <si>
    <t>/title/70277006</t>
  </si>
  <si>
    <t>Short, Action, Crime</t>
  </si>
  <si>
    <t>Jorge Simonet</t>
  </si>
  <si>
    <t>Pablo Ballester, Marisa Lull, Raquel L√≥pez, Germ√°n Tejada</t>
  </si>
  <si>
    <t>tt0272899</t>
  </si>
  <si>
    <t>Trailer</t>
  </si>
  <si>
    <t>Arrested Development: Season 1: "Bringing Up Buster"</t>
  </si>
  <si>
    <t>/title/70133675</t>
  </si>
  <si>
    <t>TEDTalks: Space Trek: Space Trek: "Honor Harger: A History of the Universe in Sound"</t>
  </si>
  <si>
    <t>/title/70228596</t>
  </si>
  <si>
    <t>TEDTalks: Space Trek: Space Trek: "Penelope Boston Says There Might Be Life on Mars"</t>
  </si>
  <si>
    <t>/title/70228600</t>
  </si>
  <si>
    <t>TEDTalks: Space Trek: Space Trek: "George Smoot on the Design of the Universe"</t>
  </si>
  <si>
    <t>/title/70228601</t>
  </si>
  <si>
    <t>Arrested Development: Season 1: "Key Decisions"</t>
  </si>
  <si>
    <t>/title/70133677</t>
  </si>
  <si>
    <t>Arrested Development: Season 1: "Charity Drive"</t>
  </si>
  <si>
    <t>/title/70133678</t>
  </si>
  <si>
    <t>Arrested Development: Season 1: "Visiting Ours"</t>
  </si>
  <si>
    <t>/title/70133676</t>
  </si>
  <si>
    <t>Arrested Development: Season 1: "In God We Trust"</t>
  </si>
  <si>
    <t>/title/70133679</t>
  </si>
  <si>
    <t>Arrested Development: Season 1: "My Mother, the Car"</t>
  </si>
  <si>
    <t>/title/70133680</t>
  </si>
  <si>
    <t>Arrested Development: Season 1: "Storming the Castle"</t>
  </si>
  <si>
    <t>/title/70133681</t>
  </si>
  <si>
    <t>Arrested Development: Season 1: "Pier Pressure"</t>
  </si>
  <si>
    <t>/title/70133682</t>
  </si>
  <si>
    <t>Arrested Development: Season 1: "Public Relations"</t>
  </si>
  <si>
    <t>/title/70133683</t>
  </si>
  <si>
    <t>Arrested Development: Season 1: "Marta Complex"</t>
  </si>
  <si>
    <t>/title/70133684</t>
  </si>
  <si>
    <t>Arrested Development: Season 1: "Beef Consomme"</t>
  </si>
  <si>
    <t>/title/70133685</t>
  </si>
  <si>
    <t>Arrested Development: Season 1: "Shock and Aww"</t>
  </si>
  <si>
    <t>/title/70133686</t>
  </si>
  <si>
    <t>Arrested Development: Season 1: "Staff Infection"</t>
  </si>
  <si>
    <t>/title/70133687</t>
  </si>
  <si>
    <t>Futurama: Season 8: "The Silence of the Clamps"</t>
  </si>
  <si>
    <t>/title/70228160</t>
  </si>
  <si>
    <t>Futurama: Season 8: "The Tip of the Zoidberg"</t>
  </si>
  <si>
    <t>/title/70228164</t>
  </si>
  <si>
    <t>Futurama: Season 8: "Ghost in the Machines"</t>
  </si>
  <si>
    <t>/title/70228165</t>
  </si>
  <si>
    <t>Borgia: Faith and Fear: Season 1: "1492"</t>
  </si>
  <si>
    <t>/title/70208558</t>
  </si>
  <si>
    <t>Mark Ryder, Isolda Dychauk, Diarmuid Noyes, John Doman</t>
  </si>
  <si>
    <t>tt1736341</t>
  </si>
  <si>
    <t>Borgia</t>
  </si>
  <si>
    <t>Halo 4: Forward Unto Dawn</t>
  </si>
  <si>
    <t>/title/70259680</t>
  </si>
  <si>
    <t>Thom Green, Anna Popplewell, Enisha Brewster, Ayelet Zurer</t>
  </si>
  <si>
    <t>tt2262308</t>
  </si>
  <si>
    <t>Halo 4</t>
  </si>
  <si>
    <t>Arrested Development: Season 1: "Altar Egos"</t>
  </si>
  <si>
    <t>/title/70133689</t>
  </si>
  <si>
    <t>Arrested Development: Season 1: "Justice is Blind"</t>
  </si>
  <si>
    <t>/title/70133690</t>
  </si>
  <si>
    <t>Arrested Development: Season 1: "Missing Kitty"</t>
  </si>
  <si>
    <t>/title/70133688</t>
  </si>
  <si>
    <t>Arrested Development: Season 1: "Best Man for the Gob"</t>
  </si>
  <si>
    <t>/title/70133691</t>
  </si>
  <si>
    <t>Arrested Development: Season 1: "Whistler's Mother"</t>
  </si>
  <si>
    <t>/title/70133692</t>
  </si>
  <si>
    <t>Arrested Development: Season 1: "Not Without My Daughter"</t>
  </si>
  <si>
    <t>/title/70133693</t>
  </si>
  <si>
    <t>Arrested Development: Season 1: "Let 'Em Eat Cake"</t>
  </si>
  <si>
    <t>/title/70133694</t>
  </si>
  <si>
    <t>Arrested Development: Season 2: "The One Where Michael Leaves"</t>
  </si>
  <si>
    <t>/title/70133695</t>
  </si>
  <si>
    <t>Arrested Development: Season 2: "The One Where They Build a House"</t>
  </si>
  <si>
    <t>/title/70133696</t>
  </si>
  <si>
    <t>Arrested Development: Season 2: "iAmigos!"</t>
  </si>
  <si>
    <t>/title/70133697</t>
  </si>
  <si>
    <t>Arrested Development: Season 2: "Good Grief"</t>
  </si>
  <si>
    <t>/title/70133698</t>
  </si>
  <si>
    <t>TEDTalks: Icons: Icons: "Al Gore's New Thinking on the Climate Crisis"</t>
  </si>
  <si>
    <t>/title/70228729</t>
  </si>
  <si>
    <t>TED Talks: Sex, Secrets &amp; Love: Sex, Secrets &amp; Love: "Bren√© Brown: The Power of Vulnerability"</t>
  </si>
  <si>
    <t>/title/70228711</t>
  </si>
  <si>
    <t>Arrested Development: Season 2: "Sad Sack"</t>
  </si>
  <si>
    <t>/title/70133699</t>
  </si>
  <si>
    <t>TEDTalks: Life Lessons &amp; Confessions: Season 1: "Eve Ensler: Suddenly, My Body"</t>
  </si>
  <si>
    <t>/title/70232832</t>
  </si>
  <si>
    <t>Childrens Hospital: Season 1: "A Hospital Isn't a Place"</t>
  </si>
  <si>
    <t>/title/70269370</t>
  </si>
  <si>
    <t>2008‚Äì2016</t>
  </si>
  <si>
    <t>Rob Huebel, Rob Corddry, Ken Marino, Erinn Hayes</t>
  </si>
  <si>
    <t>tt1325113</t>
  </si>
  <si>
    <t>Childrens Hospital</t>
  </si>
  <si>
    <t>Arrested Development: Season 2: "Afternoon Delight"</t>
  </si>
  <si>
    <t>/title/70133700</t>
  </si>
  <si>
    <t>TEDTalks: It's (Not Just) a Guy Thing: It's (Not Just) a Guy Thing: "Yves Rossy: Fly with the Jetman"</t>
  </si>
  <si>
    <t>/title/70228738</t>
  </si>
  <si>
    <t>The League: Season 1: "The Draft"</t>
  </si>
  <si>
    <t>/title/70176875</t>
  </si>
  <si>
    <t>Mark Duplass, Jonathan Lajoie, Nick Kroll, Stephen Rannazzisi</t>
  </si>
  <si>
    <t>tt1480684</t>
  </si>
  <si>
    <t>The League</t>
  </si>
  <si>
    <t>The League: Season 1: "The Bounce Test"</t>
  </si>
  <si>
    <t>/title/70176876</t>
  </si>
  <si>
    <t>Friday Night Lights: Season 1: "Crossing the Line"</t>
  </si>
  <si>
    <t>/title/70080651</t>
  </si>
  <si>
    <t>Arrested Development: Season 2: "Switch Hitter"</t>
  </si>
  <si>
    <t>/title/70133701</t>
  </si>
  <si>
    <t>Arrested Development: Season 2: "Queen for a Day"</t>
  </si>
  <si>
    <t>/title/70133702</t>
  </si>
  <si>
    <t>The League: Season 1: "Sunday at Ruxin's"</t>
  </si>
  <si>
    <t>/title/70176877</t>
  </si>
  <si>
    <t>The League: Season 1: "Mr. McGibblets"</t>
  </si>
  <si>
    <t>/title/70176878</t>
  </si>
  <si>
    <t>The League: Season 1: "The Usual Bet"</t>
  </si>
  <si>
    <t>/title/70176879</t>
  </si>
  <si>
    <t>The League: Season 1: "The Shiva Bowl"</t>
  </si>
  <si>
    <t>/title/70176880</t>
  </si>
  <si>
    <t>The League: Season 2: "Vegas Draft"</t>
  </si>
  <si>
    <t>/title/70205083</t>
  </si>
  <si>
    <t>The League: Season 2: "Bro-Lo El Cu√±ado"</t>
  </si>
  <si>
    <t>/title/70205085</t>
  </si>
  <si>
    <t>The League: Season 2: "The White Knuckler"</t>
  </si>
  <si>
    <t>/title/70205087</t>
  </si>
  <si>
    <t>Park Avenue: Money, Power and the American Dream</t>
  </si>
  <si>
    <t>/title/70276434</t>
  </si>
  <si>
    <t>Brad Armstrong</t>
  </si>
  <si>
    <t>Mark Davis, Dillon Day, Nikita Denise, Isabella</t>
  </si>
  <si>
    <t>tt0316384</t>
  </si>
  <si>
    <t>Park Avenue</t>
  </si>
  <si>
    <t>Saturday Night Live: The Best of Chris Farley</t>
  </si>
  <si>
    <t>/title/27910187</t>
  </si>
  <si>
    <t>The League: Season 2: "The Kluneberg"</t>
  </si>
  <si>
    <t>/title/70205090</t>
  </si>
  <si>
    <t>The League: Season 2: "The Marathon"</t>
  </si>
  <si>
    <t>/title/70205092</t>
  </si>
  <si>
    <t>The League: Season 2: "The Anniversary Party"</t>
  </si>
  <si>
    <t>/title/70205094</t>
  </si>
  <si>
    <t>The League: Season 2: "Ghost Monkey"</t>
  </si>
  <si>
    <t>/title/70205096</t>
  </si>
  <si>
    <t>The League: Season 2: "The Tie"</t>
  </si>
  <si>
    <t>/title/70205099</t>
  </si>
  <si>
    <t>The League: Season 2: "The Expert Witness"</t>
  </si>
  <si>
    <t>/title/70205101</t>
  </si>
  <si>
    <t>Ken Burns: Prohibition: Season 1: "A Nation of Drunkards"</t>
  </si>
  <si>
    <t>/title/70277769</t>
  </si>
  <si>
    <t>tt5516818</t>
  </si>
  <si>
    <t>Ken Burns</t>
  </si>
  <si>
    <t>Secrets of the Sun: Nova</t>
  </si>
  <si>
    <t>/title/70236150</t>
  </si>
  <si>
    <t>Documentary, Biography</t>
  </si>
  <si>
    <t>Michael Barnard</t>
  </si>
  <si>
    <t>Judith Orloff, Bruce Odland, Sam Auinger, Thomas Lovejoy PhD</t>
  </si>
  <si>
    <t>tt5075772</t>
  </si>
  <si>
    <t>Secrets of the Sun</t>
  </si>
  <si>
    <t>Killer at Large: Why Obesity is America's Greatest Threat</t>
  </si>
  <si>
    <t>/title/70116605</t>
  </si>
  <si>
    <t>Steven Greenstreet</t>
  </si>
  <si>
    <t>Richard Atkinson, Denise Austin, Brooke Bates, Richard Berman</t>
  </si>
  <si>
    <t>tt0903660</t>
  </si>
  <si>
    <t>Killer at Large</t>
  </si>
  <si>
    <t>The League: Season 2: "High School Reunion"</t>
  </si>
  <si>
    <t>/title/70205103</t>
  </si>
  <si>
    <t>The League: Season 2: "Ramona Neopolitano"</t>
  </si>
  <si>
    <t>/title/70205105</t>
  </si>
  <si>
    <t>Arrested Development: Season 2: "Burning Love"</t>
  </si>
  <si>
    <t>/title/70133703</t>
  </si>
  <si>
    <t>Arrested Development: Season 2: "Ready, Aim, Marry Me!"</t>
  </si>
  <si>
    <t>/title/70133704</t>
  </si>
  <si>
    <t>Arrested Development: Season 2: "Out on a Limb"</t>
  </si>
  <si>
    <t>/title/70133705</t>
  </si>
  <si>
    <t>Arrested Development: Season 2: "Hand to God"</t>
  </si>
  <si>
    <t>/title/70133706</t>
  </si>
  <si>
    <t>The League: Season 2: "Kegel the Elf"</t>
  </si>
  <si>
    <t>/title/70205107</t>
  </si>
  <si>
    <t>Arrested Development: Season 2: "Motherboy XXX"</t>
  </si>
  <si>
    <t>/title/70133707</t>
  </si>
  <si>
    <t>Arrested Development: Season 2: "The Immaculate Election"</t>
  </si>
  <si>
    <t>/title/70133708</t>
  </si>
  <si>
    <t>Arrested Development: Season 2: "Sword of Destiny"</t>
  </si>
  <si>
    <t>/title/70133711</t>
  </si>
  <si>
    <t>Arrested Development: Season 2: "Meat the Veals"</t>
  </si>
  <si>
    <t>/title/70133709</t>
  </si>
  <si>
    <t>Arrested Development: Season 2: "Spring Breakout"</t>
  </si>
  <si>
    <t>/title/70133710</t>
  </si>
  <si>
    <t>The League: Season 2: "The Sacko Bowl"</t>
  </si>
  <si>
    <t>/title/70205109</t>
  </si>
  <si>
    <t>The League: Season 3: "The Lockout"</t>
  </si>
  <si>
    <t>/title/70243468</t>
  </si>
  <si>
    <t>The League: Season 3: "The Sukkah"</t>
  </si>
  <si>
    <t>/title/70243469</t>
  </si>
  <si>
    <t>The League: Season 3: "The Au Pair"</t>
  </si>
  <si>
    <t>/title/70243470</t>
  </si>
  <si>
    <t>Why Ships Sink: Nova</t>
  </si>
  <si>
    <t>/title/70241443</t>
  </si>
  <si>
    <t>Arrested Development: Season 3: "The Cabin Show"</t>
  </si>
  <si>
    <t>/title/70133713</t>
  </si>
  <si>
    <t>Arrested Development: Season 2: "The Righteous Brothers"</t>
  </si>
  <si>
    <t>/title/70133712</t>
  </si>
  <si>
    <t>Arrested Development: Season 3: "For British Eyes Only"</t>
  </si>
  <si>
    <t>/title/70133714</t>
  </si>
  <si>
    <t>The League: Season 3: "Ol' Smoke Crotch"</t>
  </si>
  <si>
    <t>/title/70243471</t>
  </si>
  <si>
    <t>The League: Season 3: "Bobbum Man"</t>
  </si>
  <si>
    <t>/title/70243472</t>
  </si>
  <si>
    <t>Friday Night Lights: Season 1: "Pilot"</t>
  </si>
  <si>
    <t>/title/70080655</t>
  </si>
  <si>
    <t>Arrested Development: Season 3: "Forget Me Now"</t>
  </si>
  <si>
    <t>/title/70133715</t>
  </si>
  <si>
    <t>Arrested Development: Season 3: "Notapusy"</t>
  </si>
  <si>
    <t>/title/70133716</t>
  </si>
  <si>
    <t>Arrested Development: Season 3: "Mr. F"</t>
  </si>
  <si>
    <t>/title/70133717</t>
  </si>
  <si>
    <t>Breaking Bad: Season 4: "Face Off"</t>
  </si>
  <si>
    <t>/title/70236047</t>
  </si>
  <si>
    <t>The League: Season 3: "Yobogoya!"</t>
  </si>
  <si>
    <t>/title/70243473</t>
  </si>
  <si>
    <t>The League: Season 3: "Carmenjello"</t>
  </si>
  <si>
    <t>/title/70243474</t>
  </si>
  <si>
    <t>The League: Season 3: "Thanksgiving"</t>
  </si>
  <si>
    <t>/title/70243475</t>
  </si>
  <si>
    <t>The League: Season 3: "The Out of Towner"</t>
  </si>
  <si>
    <t>/title/70243476</t>
  </si>
  <si>
    <t>The League: Season 3: "The Light of Genesis"</t>
  </si>
  <si>
    <t>/title/70243477</t>
  </si>
  <si>
    <t>The League: Season 3: "The Guest Bong"</t>
  </si>
  <si>
    <t>/title/70243478</t>
  </si>
  <si>
    <t>The League: Season 3: "St. Pete"</t>
  </si>
  <si>
    <t>/title/70243479</t>
  </si>
  <si>
    <t>Breaking Bad: Season 5: "Live Free Or Die"</t>
  </si>
  <si>
    <t>/title/70236412</t>
  </si>
  <si>
    <t>Breaking Bad: Season 5: "Madrigal"</t>
  </si>
  <si>
    <t>/title/70236413</t>
  </si>
  <si>
    <t>Breaking Bad: Season 5: "Hazard Pay"</t>
  </si>
  <si>
    <t>/title/70236414</t>
  </si>
  <si>
    <t>The Pit</t>
  </si>
  <si>
    <t>/title/70154930</t>
  </si>
  <si>
    <t>Horror, Mystery</t>
  </si>
  <si>
    <t>Lew Lehman</t>
  </si>
  <si>
    <t>Sammy Snyders, Jeannie Elias, Sonja Smits, Laura Hollingsworth</t>
  </si>
  <si>
    <t>tt0086113</t>
  </si>
  <si>
    <t>Arrested Development: Season 3: "The Ocean Walker"</t>
  </si>
  <si>
    <t>/title/70133718</t>
  </si>
  <si>
    <t>Arrested Development: Season 3: "Prison Break-In"</t>
  </si>
  <si>
    <t>/title/70133720</t>
  </si>
  <si>
    <t>Breaking Bad: Season 1: "Pilot"</t>
  </si>
  <si>
    <t>/title/70196252</t>
  </si>
  <si>
    <t>Ethos</t>
  </si>
  <si>
    <t>/title/70236294</t>
  </si>
  <si>
    <t>Pete McGrain</t>
  </si>
  <si>
    <t>Woody Harrelson, Justin Lewis, Bill Hogan, Noam Chomsky</t>
  </si>
  <si>
    <t>tt1707818</t>
  </si>
  <si>
    <t>Forks Over Knives - The Extended Interviews</t>
  </si>
  <si>
    <t>/title/70256127</t>
  </si>
  <si>
    <t>Arrested Development: Season 3: "Making a Stand"</t>
  </si>
  <si>
    <t>/title/70133719</t>
  </si>
  <si>
    <t>Arrested Development: Season 3: "S.O.B.s"</t>
  </si>
  <si>
    <t>/title/70133721</t>
  </si>
  <si>
    <t>New Girl: Season 1: "Pilot"</t>
  </si>
  <si>
    <t>/title/70276483</t>
  </si>
  <si>
    <t>Zooey Deschanel, Jake Johnson, Max Greenfield, Hannah Simone</t>
  </si>
  <si>
    <t>tt1826940</t>
  </si>
  <si>
    <t>New Girl</t>
  </si>
  <si>
    <t>A Little Bit of Heaven</t>
  </si>
  <si>
    <t>/title/70136071</t>
  </si>
  <si>
    <t>Nicole Kassell</t>
  </si>
  <si>
    <t>Kate Hudson, Gael Garc√≠a Bernal, Kathy Bates, Lucy Punch</t>
  </si>
  <si>
    <t>tt1440161</t>
  </si>
  <si>
    <t>Arrested Development: Season 3: "Fakin' It"</t>
  </si>
  <si>
    <t>/title/70133722</t>
  </si>
  <si>
    <t>New Girl: Season 1: "Kryptonite"</t>
  </si>
  <si>
    <t>/title/70276484</t>
  </si>
  <si>
    <t>Breaking Bad: Season 5: "Fifty-One"</t>
  </si>
  <si>
    <t>/title/70236415</t>
  </si>
  <si>
    <t>Breaking Bad: Season 5: "Dead Freight"</t>
  </si>
  <si>
    <t>/title/70236416</t>
  </si>
  <si>
    <t>Breaking Bad: Season 5: "Buyout"</t>
  </si>
  <si>
    <t>/title/70236417</t>
  </si>
  <si>
    <t>Breaking Bad: Season 5: "Say My Name"</t>
  </si>
  <si>
    <t>/title/70236418</t>
  </si>
  <si>
    <t>Breaking Bad: Season 5: "Gliding Over All"</t>
  </si>
  <si>
    <t>/title/70236419</t>
  </si>
  <si>
    <t>Bad Boys</t>
  </si>
  <si>
    <t>/title/269880</t>
  </si>
  <si>
    <t>Lisa Boyle, Will Smith, Martin Lawrence, Michael Taliferro</t>
  </si>
  <si>
    <t>tt0112442</t>
  </si>
  <si>
    <t>View from the Top</t>
  </si>
  <si>
    <t>/title/60026111</t>
  </si>
  <si>
    <t>Bruno Barreto</t>
  </si>
  <si>
    <t>Gwyneth Paltrow, Christina Applegate, Mark Ruffalo, Candice Bergen</t>
  </si>
  <si>
    <t>tt0264150</t>
  </si>
  <si>
    <t>The Golden Child</t>
  </si>
  <si>
    <t>/title/550518</t>
  </si>
  <si>
    <t>Michael Ritchie</t>
  </si>
  <si>
    <t>J.L. Reate, Eddie Murphy, Charles Dance, Charlotte Lewis</t>
  </si>
  <si>
    <t>tt0091129</t>
  </si>
  <si>
    <t>Arrested Development: Season 3: "Family Ties"</t>
  </si>
  <si>
    <t>/title/70133723</t>
  </si>
  <si>
    <t>Arrested Development: Season 3: "Exit Strategy"</t>
  </si>
  <si>
    <t>/title/70133724</t>
  </si>
  <si>
    <t>The League: Season 3: "The Funeral"</t>
  </si>
  <si>
    <t>/title/70243480</t>
  </si>
  <si>
    <t>Arrested Development: Season 3: "Development Arrested"</t>
  </si>
  <si>
    <t>/title/70133725</t>
  </si>
  <si>
    <t>Arrested Development: Season 4: "Flight of the Phoenix"</t>
  </si>
  <si>
    <t>/title/70258267</t>
  </si>
  <si>
    <t>Archer: Season 3: "The Limited"</t>
  </si>
  <si>
    <t>/title/70251204</t>
  </si>
  <si>
    <t>Futurama: Season 8: "Neutopia"</t>
  </si>
  <si>
    <t>/title/70228166</t>
  </si>
  <si>
    <t>Futurama: Season 8: "Yo Leela Leela"</t>
  </si>
  <si>
    <t>/title/70228167</t>
  </si>
  <si>
    <t>Futurama: Season 8: "Fry Am the Egg Man"</t>
  </si>
  <si>
    <t>/title/70228168</t>
  </si>
  <si>
    <t>Arrested Development: Season 4: "Borderline Personalities"</t>
  </si>
  <si>
    <t>/title/70258269</t>
  </si>
  <si>
    <t>Arrested Development: Season 4: "Indian Takers"</t>
  </si>
  <si>
    <t>/title/70258271</t>
  </si>
  <si>
    <t>National Geographic: Solitary Confinement</t>
  </si>
  <si>
    <t>/title/70144623</t>
  </si>
  <si>
    <t>Legends of Flight: IMAX</t>
  </si>
  <si>
    <t>/title/70234505</t>
  </si>
  <si>
    <t>Stephen Low</t>
  </si>
  <si>
    <t>tt1130089</t>
  </si>
  <si>
    <t>Legends of Flight</t>
  </si>
  <si>
    <t>Arrested Development: Season 4: "The B. Team"</t>
  </si>
  <si>
    <t>/title/70258268</t>
  </si>
  <si>
    <t>Arrested Development: Season 4: "A New Start"</t>
  </si>
  <si>
    <t>/title/70258273</t>
  </si>
  <si>
    <t>Archer: Season 3: "Lo Scandalo"</t>
  </si>
  <si>
    <t>/title/70251201</t>
  </si>
  <si>
    <t>Archer: Season 1: "Pilot: Mole Hunt"</t>
  </si>
  <si>
    <t>/title/70138593</t>
  </si>
  <si>
    <t>Archer: Season 1: "Training Day"</t>
  </si>
  <si>
    <t>/title/70138594</t>
  </si>
  <si>
    <t>National Geographic: Amazing Planet: Amazing Planet: "Born of Fire"</t>
  </si>
  <si>
    <t>/title/70146665</t>
  </si>
  <si>
    <t>National Geographic: Amazing Planet: Amazing Planet: "Ocean Realm"</t>
  </si>
  <si>
    <t>/title/70146667</t>
  </si>
  <si>
    <t>Craigslist Joe</t>
  </si>
  <si>
    <t>/title/70243234</t>
  </si>
  <si>
    <t>Documentary, Adventure</t>
  </si>
  <si>
    <t>Joseph Garner</t>
  </si>
  <si>
    <t>Joseph Garner, Kristos Andrews, Gina Keatley, Michael T. Kuciak</t>
  </si>
  <si>
    <t>tt1486616</t>
  </si>
  <si>
    <t>Birders: The Central Park Effect</t>
  </si>
  <si>
    <t>/title/70234495</t>
  </si>
  <si>
    <t>Short, Comedy</t>
  </si>
  <si>
    <t>Peter Chen</t>
  </si>
  <si>
    <t>Danny Cho, Michele Gomez, Karen Watanabe</t>
  </si>
  <si>
    <t>tt1813185</t>
  </si>
  <si>
    <t>Birders</t>
  </si>
  <si>
    <t>Archer: Season 1: "Diversity Hire"</t>
  </si>
  <si>
    <t>/title/70138596</t>
  </si>
  <si>
    <t>Archer: Season 1: "Killing Utne"</t>
  </si>
  <si>
    <t>/title/70138595</t>
  </si>
  <si>
    <t>Archer: Season 1: "Honeypot"</t>
  </si>
  <si>
    <t>/title/70138597</t>
  </si>
  <si>
    <t>Archer: Season 1: "Skorpio"</t>
  </si>
  <si>
    <t>/title/70138598</t>
  </si>
  <si>
    <t>Archer: Season 1: "Skytanic"</t>
  </si>
  <si>
    <t>/title/70138599</t>
  </si>
  <si>
    <t>Archer: Season 1: "The Rock"</t>
  </si>
  <si>
    <t>/title/70138600</t>
  </si>
  <si>
    <t>Archer: Season 1: "Job Offer"</t>
  </si>
  <si>
    <t>/title/70138601</t>
  </si>
  <si>
    <t>Katy Perry: Part of Me</t>
  </si>
  <si>
    <t>/title/70243450</t>
  </si>
  <si>
    <t>Dan Cutforth, Jane Lipsitz</t>
  </si>
  <si>
    <t>Katy Perry, Adam Marcello, Casey Hooper, Patrick Matera</t>
  </si>
  <si>
    <t>tt2215719</t>
  </si>
  <si>
    <t>Katy Perry</t>
  </si>
  <si>
    <t>Archer: Season 1: "Dial M for Mother"</t>
  </si>
  <si>
    <t>/title/70138602</t>
  </si>
  <si>
    <t>Archer: Season 2: "Swiss Miss"</t>
  </si>
  <si>
    <t>/title/70225764</t>
  </si>
  <si>
    <t>Archer: Season 2: "A Going Concern"</t>
  </si>
  <si>
    <t>/title/70225765</t>
  </si>
  <si>
    <t>Cheech &amp; Chong's Up in Smoke</t>
  </si>
  <si>
    <t>/title/60003086</t>
  </si>
  <si>
    <t>Patrice Sauv√©</t>
  </si>
  <si>
    <t>Patrice Robitaille, Fran√ßois L√©tourneau, Anick Lemay, Maxime Denomm√©e</t>
  </si>
  <si>
    <t>tt0775076</t>
  </si>
  <si>
    <t>Revolution: Season 1: "No Quarter"</t>
  </si>
  <si>
    <t>/title/70269446</t>
  </si>
  <si>
    <t>2012‚Äì2014</t>
  </si>
  <si>
    <t>Billy Burke, Tracy Spiridakos, Giancarlo Esposito, Zak Orth</t>
  </si>
  <si>
    <t>tt2070791</t>
  </si>
  <si>
    <t>Revolution</t>
  </si>
  <si>
    <t>Revolution: Season 1: "The Plague Dogs"</t>
  </si>
  <si>
    <t>/title/70269447</t>
  </si>
  <si>
    <t>Discover Planet Ocean: "Episode 1"</t>
  </si>
  <si>
    <t>/title/70208571</t>
  </si>
  <si>
    <t>Green</t>
  </si>
  <si>
    <t>/title/70261013</t>
  </si>
  <si>
    <t>Crime, Drama, Fantasy</t>
  </si>
  <si>
    <t>Frank Darabont</t>
  </si>
  <si>
    <t>Tom Hanks, David Morse, Michael Clarke Duncan, Bonnie Hunt</t>
  </si>
  <si>
    <t>tt0120689</t>
  </si>
  <si>
    <t>The Union: The Business Behind Getting High</t>
  </si>
  <si>
    <t>/title/70118444</t>
  </si>
  <si>
    <t>Cameron Crowe</t>
  </si>
  <si>
    <t>T Bone Burnett, Elton John, Bill Maxwell, Leon Russell</t>
  </si>
  <si>
    <t>tt1854364</t>
  </si>
  <si>
    <t>The Union</t>
  </si>
  <si>
    <t>Archer: Season 2: "Blood Test"</t>
  </si>
  <si>
    <t>/title/70225766</t>
  </si>
  <si>
    <t>Archer: Season 2: "Pipeline Fever"</t>
  </si>
  <si>
    <t>/title/70225767</t>
  </si>
  <si>
    <t>Arrested Development: Season 4: "Double Crossers"</t>
  </si>
  <si>
    <t>/title/70258270</t>
  </si>
  <si>
    <t>Arrested Development: Season 4: "Colony Collapse"</t>
  </si>
  <si>
    <t>/title/70258274</t>
  </si>
  <si>
    <t>Arrested Development: Season 4: "Red Hairing"</t>
  </si>
  <si>
    <t>/title/70258272</t>
  </si>
  <si>
    <t>Steve Jobs: One Last Thing</t>
  </si>
  <si>
    <t>/title/70279458</t>
  </si>
  <si>
    <t>Biography, Drama, History</t>
  </si>
  <si>
    <t>Danny Boyle</t>
  </si>
  <si>
    <t>Michael Fassbender, Kate Winslet, Seth Rogen, Jeff Daniels</t>
  </si>
  <si>
    <t>tt2080374</t>
  </si>
  <si>
    <t>Steve Jobs</t>
  </si>
  <si>
    <t>New Girl: Season 1: "Naked"</t>
  </si>
  <si>
    <t>/title/70276486</t>
  </si>
  <si>
    <t>New Girl: Season 1: "Cece Crashes"</t>
  </si>
  <si>
    <t>/title/70276487</t>
  </si>
  <si>
    <t>New Girl: Season 1: "Thanksgiving"</t>
  </si>
  <si>
    <t>/title/70276488</t>
  </si>
  <si>
    <t>Arrested Development: Season 4: "Smashed"</t>
  </si>
  <si>
    <t>/title/70270313</t>
  </si>
  <si>
    <t>Arrested Development: Season 4: "Queen B."</t>
  </si>
  <si>
    <t>/title/70258276</t>
  </si>
  <si>
    <t>Tyler Perry's Madea's Witness Protection</t>
  </si>
  <si>
    <t>/title/70242800</t>
  </si>
  <si>
    <t>Portlandia: Season 3: "Winter in Portlandia"</t>
  </si>
  <si>
    <t>/title/70236291</t>
  </si>
  <si>
    <t>Portlandia: Season 3: "Take Back MTV"</t>
  </si>
  <si>
    <t>/title/70236281</t>
  </si>
  <si>
    <t>Portlandia: Season 3: "Missionaries"</t>
  </si>
  <si>
    <t>/title/70236282</t>
  </si>
  <si>
    <t>Portlandia: Season 3: "Nina's Birthday"</t>
  </si>
  <si>
    <t>/title/70236283</t>
  </si>
  <si>
    <t>Portlandia: Season 3: "Squiggleman"</t>
  </si>
  <si>
    <t>/title/70236284</t>
  </si>
  <si>
    <t>Portlandia: Season 3: "Off the Grid"</t>
  </si>
  <si>
    <t>/title/70236285</t>
  </si>
  <si>
    <t>Portlandia: Season 3: "The Temp"</t>
  </si>
  <si>
    <t>/title/70236286</t>
  </si>
  <si>
    <t>Portlandia: Season 3: "Soft Opening"</t>
  </si>
  <si>
    <t>/title/70236287</t>
  </si>
  <si>
    <t>Portlandia: Season 3: "Alexandra"</t>
  </si>
  <si>
    <t>/title/70236288</t>
  </si>
  <si>
    <t>Portlandia: Season 3: "No-Fo-O-Fo-Bridge"</t>
  </si>
  <si>
    <t>/title/70236289</t>
  </si>
  <si>
    <t>Portlandia: Season 3: "Blackout"</t>
  </si>
  <si>
    <t>/title/70236290</t>
  </si>
  <si>
    <t>Straight A's</t>
  </si>
  <si>
    <t>/title/70241595</t>
  </si>
  <si>
    <t>James Cox</t>
  </si>
  <si>
    <t>Ryan Phillippe, Anna Paquin, Luke Wilson, Riley Thomas Stewart</t>
  </si>
  <si>
    <t>tt2024506</t>
  </si>
  <si>
    <t>I Am</t>
  </si>
  <si>
    <t>/title/70160425</t>
  </si>
  <si>
    <t>Ray Anderson, Marc Ian Barasch, Coleman Barks, Noam Chomsky</t>
  </si>
  <si>
    <t>tt1741225</t>
  </si>
  <si>
    <t>Yoga Is: A Transformational Journey</t>
  </si>
  <si>
    <t>/title/70247676</t>
  </si>
  <si>
    <t>Suzanne Bryant</t>
  </si>
  <si>
    <t>Michael Franti, Russell Simmons, Christy Turlington</t>
  </si>
  <si>
    <t>tt2504876</t>
  </si>
  <si>
    <t>Yoga Is</t>
  </si>
  <si>
    <t>Arrested Development: Season 4: "A New Attitude"</t>
  </si>
  <si>
    <t>/title/70260130</t>
  </si>
  <si>
    <t>Arrested Development: Season 4: "Se√±oritis"</t>
  </si>
  <si>
    <t>/title/70258275</t>
  </si>
  <si>
    <t>Arrested Development: Season 4: "It Gets Better"</t>
  </si>
  <si>
    <t>/title/70258278</t>
  </si>
  <si>
    <t>Arrested Development: Season 4: "Off the Hook"</t>
  </si>
  <si>
    <t>/title/70258277</t>
  </si>
  <si>
    <t>High Tech, Low Life</t>
  </si>
  <si>
    <t>/title/70266689</t>
  </si>
  <si>
    <t>Documentary, Drama, History</t>
  </si>
  <si>
    <t>Stephen Maing</t>
  </si>
  <si>
    <t>Shihe Zhang, Shuguang Zhou</t>
  </si>
  <si>
    <t>tt2151988</t>
  </si>
  <si>
    <t>TEDTalks: Rad Invention: Rad Invention: "Pranav Mistry: The Thrilling Potential of SixthSense Technology"</t>
  </si>
  <si>
    <t>/title/70232728</t>
  </si>
  <si>
    <t>TEDTalks: Rad Invention: Rad Invention: "Markus Fischer: A Robot That Flies Like a Bird"</t>
  </si>
  <si>
    <t>/title/70232729</t>
  </si>
  <si>
    <t>TEDTalks: Rad Invention: Rad Invention: "Brian Cox on CERN's Supercollider"</t>
  </si>
  <si>
    <t>/title/70232731</t>
  </si>
  <si>
    <t>Arrested Development: Season 4: "Blockheads"</t>
  </si>
  <si>
    <t>/title/70258279</t>
  </si>
  <si>
    <t>Dredd</t>
  </si>
  <si>
    <t>/title/70242801</t>
  </si>
  <si>
    <t>Action, Sci-Fi</t>
  </si>
  <si>
    <t>Pete Travis</t>
  </si>
  <si>
    <t>Karl Urban, Rachel Wood, Andile Mngadi, Porteus Xandau</t>
  </si>
  <si>
    <t>tt1343727</t>
  </si>
  <si>
    <t>Mike Birbiglia: My Girlfriend's Boyfriend</t>
  </si>
  <si>
    <t>/title/70279934</t>
  </si>
  <si>
    <t>Seth Barrish</t>
  </si>
  <si>
    <t>Mike Birbiglia</t>
  </si>
  <si>
    <t>tt2937390</t>
  </si>
  <si>
    <t>Indie Game: The Movie</t>
  </si>
  <si>
    <t>/title/70229918</t>
  </si>
  <si>
    <t>Lisanne Pajot, James Swirsky</t>
  </si>
  <si>
    <t>Jonathan Blow, Brandon Boyer, Renaud B√©dard, Anthony Carboni</t>
  </si>
  <si>
    <t>tt1942884</t>
  </si>
  <si>
    <t>Indie Game</t>
  </si>
  <si>
    <t>The League: Season 4: "The Curse of Shiva"</t>
  </si>
  <si>
    <t>/title/70265340</t>
  </si>
  <si>
    <t>The League: Season 4: "Judge MacArthur"</t>
  </si>
  <si>
    <t>/title/70265332</t>
  </si>
  <si>
    <t>The League: Season 4: "Tailgate"</t>
  </si>
  <si>
    <t>/title/70265333</t>
  </si>
  <si>
    <t>The League: Season 4: "The Vapora Sport"</t>
  </si>
  <si>
    <t>/title/70265334</t>
  </si>
  <si>
    <t>The League: Season 4: "The Anchor Baby"</t>
  </si>
  <si>
    <t>/title/70265335</t>
  </si>
  <si>
    <t>The League: Season 4: "Bro-lo El Cordero"</t>
  </si>
  <si>
    <t>/title/70265336</t>
  </si>
  <si>
    <t>The League: Season 4: "Our Dinner with Andre"</t>
  </si>
  <si>
    <t>/title/70265337</t>
  </si>
  <si>
    <t>The League: Season 4: "12.12.12"</t>
  </si>
  <si>
    <t>/title/70265338</t>
  </si>
  <si>
    <t>The League: Season 4: "A Krampus Carol"</t>
  </si>
  <si>
    <t>/title/70265339</t>
  </si>
  <si>
    <t>Parker</t>
  </si>
  <si>
    <t>/title/70241754</t>
  </si>
  <si>
    <t>Action, Crime, Romance</t>
  </si>
  <si>
    <t>Taylor Hackford</t>
  </si>
  <si>
    <t>Jason Statham, Jennifer Lopez, Michael Chiklis, Wendell Pierce</t>
  </si>
  <si>
    <t>tt1904996</t>
  </si>
  <si>
    <t>Sushi: The Global Catch</t>
  </si>
  <si>
    <t>/title/70245093</t>
  </si>
  <si>
    <t>Andr√© Orbahn</t>
  </si>
  <si>
    <t>Jasmin Kutschke, Christian Lau, Ronald Sch√ºtze</t>
  </si>
  <si>
    <t>tt0431426</t>
  </si>
  <si>
    <t>Sushi</t>
  </si>
  <si>
    <t>The Moo Man</t>
  </si>
  <si>
    <t>/title/70268212</t>
  </si>
  <si>
    <t>Andy Heathcote, Heike Bachelier</t>
  </si>
  <si>
    <t>Stephen Hook</t>
  </si>
  <si>
    <t>tt2433336</t>
  </si>
  <si>
    <t>A Place at the Table</t>
  </si>
  <si>
    <t>/title/70229262</t>
  </si>
  <si>
    <t>Kristi Jacobson, Lori Silverbush</t>
  </si>
  <si>
    <t>Adam Appelhanz, David Beckmann, Joel Berg, William Booker</t>
  </si>
  <si>
    <t>tt1736049</t>
  </si>
  <si>
    <t>Derek: Season 1: "Pilot"</t>
  </si>
  <si>
    <t>/title/70258471</t>
  </si>
  <si>
    <t>Ricky Gervais, Kerry Godliman, David Earl, Tim Barlow</t>
  </si>
  <si>
    <t>tt2616280</t>
  </si>
  <si>
    <t>Derek</t>
  </si>
  <si>
    <t>Dinosaurs: Season 1: "High Noon"</t>
  </si>
  <si>
    <t>/title/70227463</t>
  </si>
  <si>
    <t>1991‚Äì1994</t>
  </si>
  <si>
    <t>Stuart Pankin, Jessica Walter, Jason Willinger, Leif Tilden</t>
  </si>
  <si>
    <t>tt0101081</t>
  </si>
  <si>
    <t>Dinosaurs</t>
  </si>
  <si>
    <t>Serving Life</t>
  </si>
  <si>
    <t>/title/70219485</t>
  </si>
  <si>
    <t>Lisa R. Cohen</t>
  </si>
  <si>
    <t>Forest Whitaker</t>
  </si>
  <si>
    <t>tt1699762</t>
  </si>
  <si>
    <t>Becoming Chaz</t>
  </si>
  <si>
    <t>/title/70166140</t>
  </si>
  <si>
    <t>Fenton Bailey, Randy Barbato</t>
  </si>
  <si>
    <t>Cher, Chaz Bono, Jimm Giannini, Masen Davis</t>
  </si>
  <si>
    <t>tt1705969</t>
  </si>
  <si>
    <t>Religulous</t>
  </si>
  <si>
    <t>/title/70087539</t>
  </si>
  <si>
    <t>Documentary, Comedy, War</t>
  </si>
  <si>
    <t>Bill Maher, Tal Bachman, Jonathan Boulden, Steve Burg</t>
  </si>
  <si>
    <t>tt0815241</t>
  </si>
  <si>
    <t>National Geographic: Science of Dogs</t>
  </si>
  <si>
    <t>/title/70144621</t>
  </si>
  <si>
    <t>Genetic Chile</t>
  </si>
  <si>
    <t>/title/70144526</t>
  </si>
  <si>
    <t>Christopher Dudley</t>
  </si>
  <si>
    <t>Isaura Andaluz, Christopher Dudley, Constance Falk, Eric Gilles-Seralini</t>
  </si>
  <si>
    <t>tt1657888</t>
  </si>
  <si>
    <t>The League: Season 4: "Training Camp"</t>
  </si>
  <si>
    <t>/title/70265328</t>
  </si>
  <si>
    <t>The League: Season 4: "The Hoodie"</t>
  </si>
  <si>
    <t>/title/70265329</t>
  </si>
  <si>
    <t>Being John Malkovich</t>
  </si>
  <si>
    <t>/title/28363298</t>
  </si>
  <si>
    <t>Spike Jonze</t>
  </si>
  <si>
    <t>John Cusack, Cameron Diaz, Ned Bellamy, Eric Weinstein</t>
  </si>
  <si>
    <t>tt0120601</t>
  </si>
  <si>
    <t>UFOs: The Secret History</t>
  </si>
  <si>
    <t>/title/70218310</t>
  </si>
  <si>
    <t>David Sereda</t>
  </si>
  <si>
    <t>Dan Aykroyd, David Sereda, Gordon Cooper, Paul Hellyer</t>
  </si>
  <si>
    <t>tt0470994</t>
  </si>
  <si>
    <t>UFOs</t>
  </si>
  <si>
    <t>Ancient X-Files: "The Holy Grail &amp; The Labyrinth"</t>
  </si>
  <si>
    <t>/title/70254243</t>
  </si>
  <si>
    <t>Jason Alan Carvell, Chris Porter, Shimon Gibson, Michael Hesemann</t>
  </si>
  <si>
    <t>tt1734568</t>
  </si>
  <si>
    <t>Ancient X-Files</t>
  </si>
  <si>
    <t>Ancient X-Files: "Secrets of the Dark Arts &amp; The Ark"</t>
  </si>
  <si>
    <t>/title/70254245</t>
  </si>
  <si>
    <t>Along Came Polly</t>
  </si>
  <si>
    <t>/title/60033294</t>
  </si>
  <si>
    <t>John Hamburg</t>
  </si>
  <si>
    <t>Ben Stiller, Jennifer Aniston, Philip Seymour Hoffman, Debra Messing</t>
  </si>
  <si>
    <t>tt0343135</t>
  </si>
  <si>
    <t>Derek: Season 1: "Episode 2"</t>
  </si>
  <si>
    <t>/title/70258477</t>
  </si>
  <si>
    <t>The League: Season 4: "The Freeze Out"</t>
  </si>
  <si>
    <t>/title/70265330</t>
  </si>
  <si>
    <t>The League: Season 4: "The Breastalyzer"</t>
  </si>
  <si>
    <t>/title/70265331</t>
  </si>
  <si>
    <t>New Girl: Season 2: "Re-Launch"</t>
  </si>
  <si>
    <t>/title/70286213</t>
  </si>
  <si>
    <t>New Girl: Season 2: "Katie"</t>
  </si>
  <si>
    <t>/title/70286214</t>
  </si>
  <si>
    <t>New Girl: Season 2: "Fluffer"</t>
  </si>
  <si>
    <t>/title/70286215</t>
  </si>
  <si>
    <t>Louie: Season 3: "Something Is Wrong"</t>
  </si>
  <si>
    <t>/title/70287802</t>
  </si>
  <si>
    <t>Once Upon a Time: Season 2: "Queen of Hearts"</t>
  </si>
  <si>
    <t>/title/70279548</t>
  </si>
  <si>
    <t>Adventure, Fantasy, Romance</t>
  </si>
  <si>
    <t>Jennifer Morrison, Lana Parrilla, Jared Gilmore, Robert Carlyle</t>
  </si>
  <si>
    <t>tt1843230</t>
  </si>
  <si>
    <t>Once Upon a Time</t>
  </si>
  <si>
    <t>Once Upon a Time: Season 2: "The Cricket Game"</t>
  </si>
  <si>
    <t>/title/70279549</t>
  </si>
  <si>
    <t>New Girl: Season 2: "Neighbors"</t>
  </si>
  <si>
    <t>/title/70286216</t>
  </si>
  <si>
    <t>New Girl: Season 2: "Models"</t>
  </si>
  <si>
    <t>/title/70286217</t>
  </si>
  <si>
    <t>The Brass Teapot</t>
  </si>
  <si>
    <t>/title/70260476</t>
  </si>
  <si>
    <t>Comedy, Fantasy, Thriller</t>
  </si>
  <si>
    <t>Ramaa Mosley</t>
  </si>
  <si>
    <t>Juno Temple, Michael Angarano, Alexis Bledel, Billy Magnussen</t>
  </si>
  <si>
    <t>tt1935902</t>
  </si>
  <si>
    <t>New Girl: Season 2: "Halloween"</t>
  </si>
  <si>
    <t>/title/70286218</t>
  </si>
  <si>
    <t>New Girl: Season 2: "Menzies"</t>
  </si>
  <si>
    <t>/title/70286219</t>
  </si>
  <si>
    <t>New Girl: Season 2: "Parents"</t>
  </si>
  <si>
    <t>/title/70286220</t>
  </si>
  <si>
    <t>New Girl: Season 2: "Eggs"</t>
  </si>
  <si>
    <t>/title/70286221</t>
  </si>
  <si>
    <t>New Girl: Season 2: "Bathtub"</t>
  </si>
  <si>
    <t>/title/70286222</t>
  </si>
  <si>
    <t>New Girl: Season 2: "Santa"</t>
  </si>
  <si>
    <t>/title/70286223</t>
  </si>
  <si>
    <t>New Girl: Season 2: "Cabin"</t>
  </si>
  <si>
    <t>/title/70286224</t>
  </si>
  <si>
    <t>New Girl: Season 2: "A Father's Love"</t>
  </si>
  <si>
    <t>/title/70286225</t>
  </si>
  <si>
    <t>Futurama: Season 9: "The Bots and the Bees"</t>
  </si>
  <si>
    <t>/title/70265523</t>
  </si>
  <si>
    <t>Futurama: Season 9: "A Farewell to Arms"</t>
  </si>
  <si>
    <t>/title/70265524</t>
  </si>
  <si>
    <t>The King's Speech</t>
  </si>
  <si>
    <t>/title/70135893</t>
  </si>
  <si>
    <t>Tom Hooper</t>
  </si>
  <si>
    <t>Colin Firth, Helena Bonham Carter, Derek Jacobi, Robert Portal</t>
  </si>
  <si>
    <t>tt1504320</t>
  </si>
  <si>
    <t>Futurama: Season 9: "Decision 3012"</t>
  </si>
  <si>
    <t>/title/70265525</t>
  </si>
  <si>
    <t>Futurama: Season 9: "The Thief of Baghead"</t>
  </si>
  <si>
    <t>/title/70265526</t>
  </si>
  <si>
    <t>Futurama: Season 9: "Zapp Dingbat"</t>
  </si>
  <si>
    <t>/title/70265527</t>
  </si>
  <si>
    <t>Futurama: Season 9: "The Butterjunk Effect"</t>
  </si>
  <si>
    <t>/title/70265528</t>
  </si>
  <si>
    <t>Futurama: Season 9: "The Six Million Dollar Mon"</t>
  </si>
  <si>
    <t>/title/70265529</t>
  </si>
  <si>
    <t>Futurama: Season 9: "Fun on a Bun"</t>
  </si>
  <si>
    <t>/title/70265530</t>
  </si>
  <si>
    <t>Futurama: Season 9: "Free Will Hunting"</t>
  </si>
  <si>
    <t>/title/70265531</t>
  </si>
  <si>
    <t>Futurama: Season 9: "Near-Death Wish"</t>
  </si>
  <si>
    <t>/title/70265532</t>
  </si>
  <si>
    <t>Tent City, U.S.A.</t>
  </si>
  <si>
    <t>/title/70235239</t>
  </si>
  <si>
    <t>Steven Cantor</t>
  </si>
  <si>
    <t>tt1699767</t>
  </si>
  <si>
    <t>Bermuda Triangle Exposed</t>
  </si>
  <si>
    <t>/title/70288511</t>
  </si>
  <si>
    <t>Documentary, Short</t>
  </si>
  <si>
    <t>Robert M. Wise</t>
  </si>
  <si>
    <t>Jay Simon</t>
  </si>
  <si>
    <t>tt1976523</t>
  </si>
  <si>
    <t>TEDTalks: Chew On This: Chew On This: "Heribert Watzke: The Brain in Your Gut"</t>
  </si>
  <si>
    <t>/title/70230670</t>
  </si>
  <si>
    <t>Best of TEDx: "Larry Smith: Why You Will Fail To Have a Great Career"</t>
  </si>
  <si>
    <t>/title/70262406</t>
  </si>
  <si>
    <t>Trading Places</t>
  </si>
  <si>
    <t>/title/60011484</t>
  </si>
  <si>
    <t>Denholm Elliott, Dan Aykroyd, Maurice Woods, Richard D. Fisher Jr.</t>
  </si>
  <si>
    <t>tt0086465</t>
  </si>
  <si>
    <t>Tommy Boy</t>
  </si>
  <si>
    <t>/title/1054558</t>
  </si>
  <si>
    <t>Chris Farley, David Spade, Brian Dennehy, Bo Derek</t>
  </si>
  <si>
    <t>tt0114694</t>
  </si>
  <si>
    <t>New Girl: Season 2: "Pepperwood"</t>
  </si>
  <si>
    <t>/title/70286226</t>
  </si>
  <si>
    <t>How I Met Your Mother: Season 8: "Farhampton"</t>
  </si>
  <si>
    <t>/title/70288864</t>
  </si>
  <si>
    <t>How I Met Your Mother: Season 8: "The Pre-Nup"</t>
  </si>
  <si>
    <t>/title/70288865</t>
  </si>
  <si>
    <t>TED Talks: Life Hack: Life Hack: "Andy Puddicombe: All It Takes Is 10 Mindful Minutes"</t>
  </si>
  <si>
    <t>/title/70269128</t>
  </si>
  <si>
    <t>TED Talks: Life Hack: Life Hack: "Amy Cuddy: Your Body Language Shapes Who You Are"</t>
  </si>
  <si>
    <t>/title/70269121</t>
  </si>
  <si>
    <t>How I Met Your Mother: Season 8: "Nannies"</t>
  </si>
  <si>
    <t>/title/70288866</t>
  </si>
  <si>
    <t>How I Met Your Mother: Season 8: "Who Wants to Be a Godparent?"</t>
  </si>
  <si>
    <t>/title/70288867</t>
  </si>
  <si>
    <t>How I Met Your Mother: Season 8: "The Autumn of Break-Ups"</t>
  </si>
  <si>
    <t>/title/70288868</t>
  </si>
  <si>
    <t>How I Met Your Mother: Season 8: "Splitsville"</t>
  </si>
  <si>
    <t>/title/70288869</t>
  </si>
  <si>
    <t>How I Met Your Mother: Season 8: "The Stamp Tramp"</t>
  </si>
  <si>
    <t>/title/70288870</t>
  </si>
  <si>
    <t>How I Met Your Mother: Season 8: "Twelve Horny Women"</t>
  </si>
  <si>
    <t>/title/70288871</t>
  </si>
  <si>
    <t>How I Met Your Mother: Season 8: "Lobster Crawl"</t>
  </si>
  <si>
    <t>/title/70288872</t>
  </si>
  <si>
    <t>How I Met Your Mother: Season 8: "The Over-Correction"</t>
  </si>
  <si>
    <t>/title/70288873</t>
  </si>
  <si>
    <t>How I Met Your Mother: Season 8: "The Final Page: Part 1"</t>
  </si>
  <si>
    <t>/title/70288874</t>
  </si>
  <si>
    <t>How I Met Your Mother: Season 8: "The Final Page: Part 2"</t>
  </si>
  <si>
    <t>/title/70288875</t>
  </si>
  <si>
    <t>How I Met Your Mother: Season 8: "Band or DJ?"</t>
  </si>
  <si>
    <t>/title/70288876</t>
  </si>
  <si>
    <t>The New Guy</t>
  </si>
  <si>
    <t>/title/60020785</t>
  </si>
  <si>
    <t>Ed Decter</t>
  </si>
  <si>
    <t>DJ Qualls, Eliza Dushku, Zooey Deschanel, Jerod Mixon</t>
  </si>
  <si>
    <t>tt0241760</t>
  </si>
  <si>
    <t>How I Met Your Mother: Season 8: "Ring Up!"</t>
  </si>
  <si>
    <t>/title/70288877</t>
  </si>
  <si>
    <t>How I Met Your Mother: Season 8: "P.S. I Love You"</t>
  </si>
  <si>
    <t>/title/70288878</t>
  </si>
  <si>
    <t>How I Met Your Mother: Season 8: "Bad Crazy"</t>
  </si>
  <si>
    <t>/title/70288879</t>
  </si>
  <si>
    <t>TEDTalks: Head Games: Head Games: "Ron Gutman: The Hidden Power of Smiling"</t>
  </si>
  <si>
    <t>/title/70232884</t>
  </si>
  <si>
    <t>TEDTalks: Head Games: Head Games: "Oliver Sacks: What Hallucination Reveals About Our Minds"</t>
  </si>
  <si>
    <t>/title/70232887</t>
  </si>
  <si>
    <t>TEDTalks: Chew On This: Chew On This: "Josette Sheeran: Ending Hunger Now"</t>
  </si>
  <si>
    <t>/title/70230672</t>
  </si>
  <si>
    <t>Safety Not Guaranteed</t>
  </si>
  <si>
    <t>/title/70227946</t>
  </si>
  <si>
    <t>Colin Trevorrow</t>
  </si>
  <si>
    <t>Aubrey Plaza, Lauren Carlos, Basil Harris, Mary Lynn Rajskub</t>
  </si>
  <si>
    <t>tt1862079</t>
  </si>
  <si>
    <t>How I Met Your Mother: Season 8: "Weekend at Barney's"</t>
  </si>
  <si>
    <t>/title/70288881</t>
  </si>
  <si>
    <t>How I Met Your Mother: Season 8: "The Ashtray"</t>
  </si>
  <si>
    <t>/title/70288880</t>
  </si>
  <si>
    <t>How I Met Your Mother: Season 8: "The Fortress"</t>
  </si>
  <si>
    <t>/title/70288882</t>
  </si>
  <si>
    <t>How I Met Your Mother: Season 8: "The Time Travelers"</t>
  </si>
  <si>
    <t>/title/70288883</t>
  </si>
  <si>
    <t>How I Met Your Mother: Season 8: "Romeward Bound"</t>
  </si>
  <si>
    <t>/title/70288884</t>
  </si>
  <si>
    <t>How I Met Your Mother: Season 8: "The Bro Mitzvah"</t>
  </si>
  <si>
    <t>/title/70288885</t>
  </si>
  <si>
    <t>How I Met Your Mother: Season 8: "Something Old"</t>
  </si>
  <si>
    <t>/title/70288886</t>
  </si>
  <si>
    <t>How I Met Your Mother: Season 8: "Something New"</t>
  </si>
  <si>
    <t>/title/70288887</t>
  </si>
  <si>
    <t>Scrubs: Season 2: "My Overkill"</t>
  </si>
  <si>
    <t>/title/70160085</t>
  </si>
  <si>
    <t>American Dad!: Season 6: "For Whom the Sleigh Bell Tolls"</t>
  </si>
  <si>
    <t>/title/70233194</t>
  </si>
  <si>
    <t>Seth MacFarlane, Wendy Schaal, Dee Bradley Baker, Scott Grimes</t>
  </si>
  <si>
    <t>tt0397306</t>
  </si>
  <si>
    <t>American Dad!</t>
  </si>
  <si>
    <t>It's Always Sunny in Philadelphia: Season 1: "Charlie Wants an Abortion"</t>
  </si>
  <si>
    <t>/title/70224486</t>
  </si>
  <si>
    <t>Charlie Day, Glenn Howerton, Rob McElhenney, Kaitlin Olson</t>
  </si>
  <si>
    <t>tt0472954</t>
  </si>
  <si>
    <t>It's Always Sunny in Philadelphia</t>
  </si>
  <si>
    <t>It's Always Sunny in Philadelphia: Season 1: "Underage Drinking: A National Concern"</t>
  </si>
  <si>
    <t>/title/70224489</t>
  </si>
  <si>
    <t>It's Always Sunny in Philadelphia: Season 1: "Charlie Has Cancer"</t>
  </si>
  <si>
    <t>/title/70224487</t>
  </si>
  <si>
    <t>It's Always Sunny in Philadelphia: Season 1: "Gun Fever"</t>
  </si>
  <si>
    <t>/title/70224488</t>
  </si>
  <si>
    <t>It's Always Sunny in Philadelphia: Season 1: "The Gang Finds a Dead Guy"</t>
  </si>
  <si>
    <t>/title/70224490</t>
  </si>
  <si>
    <t>It's Always Sunny in Philadelphia: Season 1: "Charlie Got Molested"</t>
  </si>
  <si>
    <t>/title/70224485</t>
  </si>
  <si>
    <t>It's Always Sunny in Philadelphia: Season 2: "Charlie Gets Crippled"</t>
  </si>
  <si>
    <t>/title/70224491</t>
  </si>
  <si>
    <t>Wrong</t>
  </si>
  <si>
    <t>/title/70228020</t>
  </si>
  <si>
    <t>Comedy, Mystery</t>
  </si>
  <si>
    <t>Quentin Dupieux</t>
  </si>
  <si>
    <t>Jack Plotnick, Eric Judor, Alexis Dziena, Steve Little</t>
  </si>
  <si>
    <t>tt1901040</t>
  </si>
  <si>
    <t>The Walking Dead: Season 1: "Days Gone Bye"</t>
  </si>
  <si>
    <t>/title/70210887</t>
  </si>
  <si>
    <t>Andrew Lincoln, Chandler Riggs, Norman Reedus, Melissa McBride</t>
  </si>
  <si>
    <t>tt1520211</t>
  </si>
  <si>
    <t>The Walking Dead</t>
  </si>
  <si>
    <t>The Walking Dead: Season 3: "Seed"</t>
  </si>
  <si>
    <t>/title/70260047</t>
  </si>
  <si>
    <t>White Chicks</t>
  </si>
  <si>
    <t>/title/60034587</t>
  </si>
  <si>
    <t>Keenen Ivory Wayans</t>
  </si>
  <si>
    <t>Shawn Wayans, Marlon Wayans, Jaime King, Frankie Faison</t>
  </si>
  <si>
    <t>tt0381707</t>
  </si>
  <si>
    <t>21 &amp; Over</t>
  </si>
  <si>
    <t>/title/70222859</t>
  </si>
  <si>
    <t>Parks and Recreation: Season 2: "Leslie's House"</t>
  </si>
  <si>
    <t>/title/70152024</t>
  </si>
  <si>
    <t>The Walking Dead: Season 3: "Sick"</t>
  </si>
  <si>
    <t>/title/70260048</t>
  </si>
  <si>
    <t>The Walking Dead: Season 3: "Walk with Me"</t>
  </si>
  <si>
    <t>/title/70260049</t>
  </si>
  <si>
    <t>The Walking Dead: Season 3: "Killer Within"</t>
  </si>
  <si>
    <t>/title/70260050</t>
  </si>
  <si>
    <t>The Walking Dead: Season 3: "Say the Word"</t>
  </si>
  <si>
    <t>/title/70260051</t>
  </si>
  <si>
    <t>DreamWorks Spooky Stories: Volume 2: Volume 2: "Play All Four: Spooky Stories: Volume 2"</t>
  </si>
  <si>
    <t>/title/70252786</t>
  </si>
  <si>
    <t>tt3608838</t>
  </si>
  <si>
    <t>DreamWorks Spooky Stories</t>
  </si>
  <si>
    <t>The Walking Dead: Season 3: "Hounded"</t>
  </si>
  <si>
    <t>/title/70260052</t>
  </si>
  <si>
    <t>The Walking Dead: Season 3: "When the Dead Come Knocking"</t>
  </si>
  <si>
    <t>/title/70260053</t>
  </si>
  <si>
    <t>The Walking Dead: Season 3: "Made to Suffer"</t>
  </si>
  <si>
    <t>/title/70260054</t>
  </si>
  <si>
    <t>The Walking Dead: Season 3: "The Suicide King"</t>
  </si>
  <si>
    <t>/title/70260055</t>
  </si>
  <si>
    <t>The Walking Dead: Season 3: "Home"</t>
  </si>
  <si>
    <t>/title/70260056</t>
  </si>
  <si>
    <t>New Girl: Season 2: "Cooler"</t>
  </si>
  <si>
    <t>/title/70286227</t>
  </si>
  <si>
    <t>New Girl: Season 2: "Table 34"</t>
  </si>
  <si>
    <t>/title/70286228</t>
  </si>
  <si>
    <t>New Girl: Season 2: "Parking Spot"</t>
  </si>
  <si>
    <t>/title/70286229</t>
  </si>
  <si>
    <t>New Girl: Season 2: "Tinfinity"</t>
  </si>
  <si>
    <t>/title/70286230</t>
  </si>
  <si>
    <t>The Walking Dead: Season 3: "I Ain't a Judas"</t>
  </si>
  <si>
    <t>/title/70260057</t>
  </si>
  <si>
    <t>The Walking Dead: Season 3: "Clear"</t>
  </si>
  <si>
    <t>/title/70260058</t>
  </si>
  <si>
    <t>The Walking Dead: Season 3: "Arrow on the Doorpost"</t>
  </si>
  <si>
    <t>/title/70260059</t>
  </si>
  <si>
    <t>The Walking Dead: Season 3: "Prey"</t>
  </si>
  <si>
    <t>/title/70260060</t>
  </si>
  <si>
    <t>The Walking Dead: Season 3: "This Sorrowful Life"</t>
  </si>
  <si>
    <t>/title/70260061</t>
  </si>
  <si>
    <t>The Walking Dead: Season 3: "Welcome to the Tombs"</t>
  </si>
  <si>
    <t>/title/70260062</t>
  </si>
  <si>
    <t>Fat, Sick &amp; Nearly Dead</t>
  </si>
  <si>
    <t>/title/70173634</t>
  </si>
  <si>
    <t>Joe Cross, Kurt Engfehr</t>
  </si>
  <si>
    <t>Joe Cross, Amy Badberg, Merv Cross, Virginia Cross</t>
  </si>
  <si>
    <t>tt1227378</t>
  </si>
  <si>
    <t>Robot &amp; Frank</t>
  </si>
  <si>
    <t>/title/70227654</t>
  </si>
  <si>
    <t>Jake Schreier</t>
  </si>
  <si>
    <t>Frank Langella, James Marsden, Liv Tyler, Peter Sarsgaard</t>
  </si>
  <si>
    <t>tt1990314</t>
  </si>
  <si>
    <t>Somm</t>
  </si>
  <si>
    <t>/title/70273636</t>
  </si>
  <si>
    <t>Jason Wise</t>
  </si>
  <si>
    <t>Bo Barrett, Shayn Bjornholm, Dave Cauble, Ian Cauble</t>
  </si>
  <si>
    <t>tt2204371</t>
  </si>
  <si>
    <t>Mark Cuban: Bloomberg Game Changers</t>
  </si>
  <si>
    <t>/title/70291355</t>
  </si>
  <si>
    <t>Tammy Barr, Mark Cuban</t>
  </si>
  <si>
    <t>tt0498439</t>
  </si>
  <si>
    <t>Mark Cuban</t>
  </si>
  <si>
    <t>Extreme Cheapskates: Season 1: "Pilot"</t>
  </si>
  <si>
    <t>/title/70291802</t>
  </si>
  <si>
    <t>David Kaye, Melody Rose</t>
  </si>
  <si>
    <t>tt2152721</t>
  </si>
  <si>
    <t>Extreme Cheapskates</t>
  </si>
  <si>
    <t>Fame High</t>
  </si>
  <si>
    <t>/title/70241256</t>
  </si>
  <si>
    <t>Scott Hamilton Kennedy</t>
  </si>
  <si>
    <t>Brittany Hayes, Ruby McCollister, Zak Astor, Grace Song</t>
  </si>
  <si>
    <t>tt2368833</t>
  </si>
  <si>
    <t>Futurama: Season 9: "31st Century Fox"</t>
  </si>
  <si>
    <t>/title/70265533</t>
  </si>
  <si>
    <t>Futurama: Season 9: "Viva Mars Vegas"</t>
  </si>
  <si>
    <t>/title/70265534</t>
  </si>
  <si>
    <t>Futurama: Season 9: "Naturama"</t>
  </si>
  <si>
    <t>/title/70265535</t>
  </si>
  <si>
    <t>It's Always Sunny in Philadelphia: Season 2: "The Gang Goes Jihad"</t>
  </si>
  <si>
    <t>/title/70224492</t>
  </si>
  <si>
    <t>It's Always Sunny in Philadelphia: Season 6: "Mac Fights Gay Marriage"</t>
  </si>
  <si>
    <t>/title/70224543</t>
  </si>
  <si>
    <t>It's Always Sunny in Philadelphia: Season 7: "Frank's Pretty Woman"</t>
  </si>
  <si>
    <t>/title/70224113</t>
  </si>
  <si>
    <t>It's Always Sunny in Philadelphia: Season 7: "Chardee MacDennis: The Game of Games"</t>
  </si>
  <si>
    <t>/title/70224119</t>
  </si>
  <si>
    <t>It's Always Sunny in Philadelphia: Season 7: "The Storm of the Century"</t>
  </si>
  <si>
    <t>/title/70224118</t>
  </si>
  <si>
    <t>It's Always Sunny in Philadelphia: Season 7: "Frank's Brother"</t>
  </si>
  <si>
    <t>/title/70224117</t>
  </si>
  <si>
    <t>It's Always Sunny in Philadelphia: Season 7: "Sweet Dee Gets Audited"</t>
  </si>
  <si>
    <t>/title/70224116</t>
  </si>
  <si>
    <t>It's Always Sunny in Philadelphia: Season 7: "Frank Reynolds' Little Beauties"</t>
  </si>
  <si>
    <t>/title/70224115</t>
  </si>
  <si>
    <t>Parks and Recreation: Season 5: "Sex Education"</t>
  </si>
  <si>
    <t>/title/70286784</t>
  </si>
  <si>
    <t>Parks and Recreation: Season 5: "Halloween Surprise"</t>
  </si>
  <si>
    <t>/title/70286785</t>
  </si>
  <si>
    <t>Death by China</t>
  </si>
  <si>
    <t>/title/70247540</t>
  </si>
  <si>
    <t>Peter Navarro</t>
  </si>
  <si>
    <t>Martin Sheen, Tom Danjzcek, Dan Fitzpatrick, Bill Loper</t>
  </si>
  <si>
    <t>tt2304583</t>
  </si>
  <si>
    <t>Undercover Boss: Season 1: "Waste Management"</t>
  </si>
  <si>
    <t>/title/70154857</t>
  </si>
  <si>
    <t>Mark Keller</t>
  </si>
  <si>
    <t>tt1442553</t>
  </si>
  <si>
    <t>Undercover Boss</t>
  </si>
  <si>
    <t>Undercover Boss: Season 4: "Modell's Sporting Goods"</t>
  </si>
  <si>
    <t>/title/70285200</t>
  </si>
  <si>
    <t>Undercover Boss: Season 4: "O'Neill Clothing"</t>
  </si>
  <si>
    <t>/title/70285205</t>
  </si>
  <si>
    <t>Undercover Boss: Season 4: "Cinnabon"</t>
  </si>
  <si>
    <t>/title/70285198</t>
  </si>
  <si>
    <t>Undercover Boss: Season 4: "Post Net"</t>
  </si>
  <si>
    <t>/title/70285196</t>
  </si>
  <si>
    <t>Undercover Boss: Season 4: "Boston Market"</t>
  </si>
  <si>
    <t>/title/70285204</t>
  </si>
  <si>
    <t>New Girl: Season 2: "Quick Hardening Caulk"</t>
  </si>
  <si>
    <t>/title/70286231</t>
  </si>
  <si>
    <t>Robin Hood</t>
  </si>
  <si>
    <t>/title/60001787</t>
  </si>
  <si>
    <t>Russell Crowe, Cate Blanchett, Max von Sydow, William Hurt</t>
  </si>
  <si>
    <t>tt0955308</t>
  </si>
  <si>
    <t>Red Dawn</t>
  </si>
  <si>
    <t>/title/70127225</t>
  </si>
  <si>
    <t>Dan Bradley</t>
  </si>
  <si>
    <t>Chris Hemsworth, Josh Peck, Josh Hutcherson, Adrianne Palicki</t>
  </si>
  <si>
    <t>tt1234719</t>
  </si>
  <si>
    <t>The Lifeguard</t>
  </si>
  <si>
    <t>/title/70267478</t>
  </si>
  <si>
    <t>Liz W. Garcia</t>
  </si>
  <si>
    <t>Kristen Bell, Mamie Gummer, Martin Starr, Alex Shaffer</t>
  </si>
  <si>
    <t>tt2265534</t>
  </si>
  <si>
    <t>National Lampoon's Christmas Vacation</t>
  </si>
  <si>
    <t>/title/60031686</t>
  </si>
  <si>
    <t>Jeremiah S. Chechik</t>
  </si>
  <si>
    <t>Chevy Chase, Beverly D'Angelo, Juliette Lewis, Johnny Galecki</t>
  </si>
  <si>
    <t>tt0097958</t>
  </si>
  <si>
    <t>Who Framed Roger Rabbit</t>
  </si>
  <si>
    <t>/title/60027274</t>
  </si>
  <si>
    <t>Bob Hoskins, Christopher Lloyd, Joanna Cassidy, Charles Fleischer</t>
  </si>
  <si>
    <t>tt0096438</t>
  </si>
  <si>
    <t>I Want a Dog for Christmas, Charlie Brown</t>
  </si>
  <si>
    <t>/title/70260242</t>
  </si>
  <si>
    <t>Animation, Family</t>
  </si>
  <si>
    <t>Larry Leichliter, Bill Melendez</t>
  </si>
  <si>
    <t>Jimmy Bennett, Adam Taylor Gordon, Ashley Rose, Corey Padnos</t>
  </si>
  <si>
    <t>tt0387301</t>
  </si>
  <si>
    <t>Lockout</t>
  </si>
  <si>
    <t>/title/70228039</t>
  </si>
  <si>
    <t>James Mather, Stephen St. Leger</t>
  </si>
  <si>
    <t>Guy Pearce, Maggie Grace, Vincent Regan, Joseph Gilgun</t>
  </si>
  <si>
    <t>tt1592525</t>
  </si>
  <si>
    <t>The Road</t>
  </si>
  <si>
    <t>/title/70105135</t>
  </si>
  <si>
    <t>Adventure, Drama</t>
  </si>
  <si>
    <t>John Hillcoat</t>
  </si>
  <si>
    <t>Viggo Mortensen, Kodi Smit-McPhee, Robert Duvall, Guy Pearce</t>
  </si>
  <si>
    <t>tt0898367</t>
  </si>
  <si>
    <t>Attack on Wall Street</t>
  </si>
  <si>
    <t>/title/70276518</t>
  </si>
  <si>
    <t>Apollo 18</t>
  </si>
  <si>
    <t>/title/70176655</t>
  </si>
  <si>
    <t>Horror, Mystery, Sci-Fi</t>
  </si>
  <si>
    <t>Gonzalo L√≥pez-Gallego</t>
  </si>
  <si>
    <t>Warren Christie, Lloyd Owen, Ryan Robbins, Michael Kopsa</t>
  </si>
  <si>
    <t>tt1772240</t>
  </si>
  <si>
    <t>The Core</t>
  </si>
  <si>
    <t>/title/60024918</t>
  </si>
  <si>
    <t>Jon Amiel</t>
  </si>
  <si>
    <t>Christopher Shyer, Ray Galletti, Eileen Pedde, Rekha Sharma</t>
  </si>
  <si>
    <t>tt0298814</t>
  </si>
  <si>
    <t>Upside Down</t>
  </si>
  <si>
    <t>/title/70224735</t>
  </si>
  <si>
    <t>Juan Solanas</t>
  </si>
  <si>
    <t>Jim Sturgess, Kirsten Dunst, Timothy Spall, Blu Mankuma</t>
  </si>
  <si>
    <t>tt1374992</t>
  </si>
  <si>
    <t>Final Offer: Season 1: "A Cool Quarter Million"</t>
  </si>
  <si>
    <t>/title/70294159</t>
  </si>
  <si>
    <t>Michael Kalish, Jake Chait, Patrick Painter, Bill Roland</t>
  </si>
  <si>
    <t>tt2154090</t>
  </si>
  <si>
    <t>Final Offer</t>
  </si>
  <si>
    <t>The Science of Sex Appeal</t>
  </si>
  <si>
    <t>/title/70128594</t>
  </si>
  <si>
    <t>Alan Dunn, Alyson Reed, Farrah Shaikh, Landon Ashworth</t>
  </si>
  <si>
    <t>tt1309188</t>
  </si>
  <si>
    <t>Jack Frost</t>
  </si>
  <si>
    <t>/title/60032541</t>
  </si>
  <si>
    <t>Michael Keaton, Kelly Preston, Joseph Cross, Mark Addy</t>
  </si>
  <si>
    <t>tt0141109</t>
  </si>
  <si>
    <t>Jingle All the Way</t>
  </si>
  <si>
    <t>/title/654037</t>
  </si>
  <si>
    <t>Arnold Schwarzenegger, Sinbad, Phil Hartman, Rita Wilson</t>
  </si>
  <si>
    <t>tt0116705</t>
  </si>
  <si>
    <t>Are We There Yet?</t>
  </si>
  <si>
    <t>/title/70018726</t>
  </si>
  <si>
    <t>Ice Cube, Nia Long, Aleisha Allen, Philip Bolden</t>
  </si>
  <si>
    <t>tt0368578</t>
  </si>
  <si>
    <t>Zack and Miri Make a Porno</t>
  </si>
  <si>
    <t>/title/70099118</t>
  </si>
  <si>
    <t>Elizabeth Banks, Seth Rogen, Craig Robinson, Gerry Bednob</t>
  </si>
  <si>
    <t>tt1007028</t>
  </si>
  <si>
    <t>My Week with Marilyn</t>
  </si>
  <si>
    <t>/title/70202150</t>
  </si>
  <si>
    <t>Biography, Drama</t>
  </si>
  <si>
    <t>Simon Curtis</t>
  </si>
  <si>
    <t>Michelle Williams, Eddie Redmayne, Julia Ormond, Kenneth Branagh</t>
  </si>
  <si>
    <t>tt1655420</t>
  </si>
  <si>
    <t>The Kids Are All Right</t>
  </si>
  <si>
    <t>/title/70125548</t>
  </si>
  <si>
    <t>Lisa Cholodenko</t>
  </si>
  <si>
    <t>Julianne Moore, Annette Bening, Mark Ruffalo, Mia Wasikowska</t>
  </si>
  <si>
    <t>tt0842926</t>
  </si>
  <si>
    <t>I Don't Know How She Does It</t>
  </si>
  <si>
    <t>/title/70202151</t>
  </si>
  <si>
    <t>Douglas McGrath</t>
  </si>
  <si>
    <t>Sarah Jessica Parker, Pierce Brosnan, Greg Kinnear, Christina Hendricks</t>
  </si>
  <si>
    <t>tt1742650</t>
  </si>
  <si>
    <t>Revenge: Season 1: "Pilot"</t>
  </si>
  <si>
    <t>/title/70244291</t>
  </si>
  <si>
    <t>Madeleine Stowe, Emily VanCamp, Gabriel Mann, Nick Wechsler</t>
  </si>
  <si>
    <t>tt1837642</t>
  </si>
  <si>
    <t>Revenge</t>
  </si>
  <si>
    <t>TEDTalks: Head Games: Head Games: "Kathryn Schulz: On Being Wrong"</t>
  </si>
  <si>
    <t>/title/70232883</t>
  </si>
  <si>
    <t>TEDTalks: Head Games: Head Games: "Philip Zimbardo Shows How People Become Monsters... or Heroes"</t>
  </si>
  <si>
    <t>/title/70232885</t>
  </si>
  <si>
    <t>TEDTalks: Life Lessons &amp; Confessions: Season 1: "Rory Sutherland: Life Lessons from an Ad Man"</t>
  </si>
  <si>
    <t>/title/70232826</t>
  </si>
  <si>
    <t>Blackfish</t>
  </si>
  <si>
    <t>/title/70267802</t>
  </si>
  <si>
    <t>Documentary, Drama</t>
  </si>
  <si>
    <t>Gabriela Cowperthwaite</t>
  </si>
  <si>
    <t>Tilikum, John Hargrove, Samantha Berg, Mark Simmons</t>
  </si>
  <si>
    <t>tt2545118</t>
  </si>
  <si>
    <t>Aziz Ansari: Dangerously Delicious</t>
  </si>
  <si>
    <t>/title/70260318</t>
  </si>
  <si>
    <t>Will Lovelace, Dylan Southern</t>
  </si>
  <si>
    <t>Aziz Ansari</t>
  </si>
  <si>
    <t>tt2836450</t>
  </si>
  <si>
    <t>TEDTalks: Rad Invention: Rad Invention: "Gary Wolf: The Quantified Self"</t>
  </si>
  <si>
    <t>/title/70232733</t>
  </si>
  <si>
    <t>Olympus Has Fallen</t>
  </si>
  <si>
    <t>/title/70259801</t>
  </si>
  <si>
    <t>Antoine Fuqua</t>
  </si>
  <si>
    <t>Gerard Butler, Aaron Eckhart, Finley Jacobsen, Dylan McDermott</t>
  </si>
  <si>
    <t>tt2302755</t>
  </si>
  <si>
    <t>TEDTalks: Inexplicable Connections: Inexplicable Connections: "Derek Sivers: Weird, or Just Different?"</t>
  </si>
  <si>
    <t>/title/70232910</t>
  </si>
  <si>
    <t>TEDTalks: Inexplicable Connections: Inexplicable Connections: "Harald Haas: Wireless Data from Every Light Bulb"</t>
  </si>
  <si>
    <t>/title/70232917</t>
  </si>
  <si>
    <t>TEDTalks: Inexplicable Connections: Inexplicable Connections: "Edward Tenner: Unexpected Consequences"</t>
  </si>
  <si>
    <t>/title/70232915</t>
  </si>
  <si>
    <t>Psych: Season 6: "Shawn Rescues Darth Vader"</t>
  </si>
  <si>
    <t>/title/70241738</t>
  </si>
  <si>
    <t>Journey of the Universe: An Epic Story of Cosmic, Earth and Human Transformation</t>
  </si>
  <si>
    <t>/title/70276028</t>
  </si>
  <si>
    <t>David Kennard, Patsy Northcutt</t>
  </si>
  <si>
    <t>Brian Thomas Swimme</t>
  </si>
  <si>
    <t>tt1907696</t>
  </si>
  <si>
    <t>Journey of the Universe</t>
  </si>
  <si>
    <t>Chasing Ice</t>
  </si>
  <si>
    <t>/title/70229919</t>
  </si>
  <si>
    <t>Jeff Orlowski</t>
  </si>
  <si>
    <t>James Balog, Svavar J√≥natansson, Louie Psihoyos, Kitty Boone</t>
  </si>
  <si>
    <t>tt1579361</t>
  </si>
  <si>
    <t>The Polar Express</t>
  </si>
  <si>
    <t>/title/70011200</t>
  </si>
  <si>
    <t>Tom Hanks, Leslie Zemeckis, Eddie Deezen, Nona Gaye</t>
  </si>
  <si>
    <t>tt0338348</t>
  </si>
  <si>
    <t>I'll Be Home for Christmas</t>
  </si>
  <si>
    <t>/title/18170179</t>
  </si>
  <si>
    <t>Arlene Sanford</t>
  </si>
  <si>
    <t>Jonathan Taylor Thomas, Jessica Biel, Adam LaVorgna, Gary Cole</t>
  </si>
  <si>
    <t>tt0155753</t>
  </si>
  <si>
    <t>Best Food Ever: "Sensational Sandwiches"</t>
  </si>
  <si>
    <t>/title/70215762</t>
  </si>
  <si>
    <t>John Goodman</t>
  </si>
  <si>
    <t>tt1642029</t>
  </si>
  <si>
    <t>Best Food Ever</t>
  </si>
  <si>
    <t>The Tower</t>
  </si>
  <si>
    <t>/title/70266210</t>
  </si>
  <si>
    <t>Ji-hoon Kim</t>
  </si>
  <si>
    <t>Kyung-gu Sol, Ye-jin Son, Sang-kyung Kim, In-kwon Kim</t>
  </si>
  <si>
    <t>tt2554270</t>
  </si>
  <si>
    <t>Best Food Ever: "Bodacious Bakeries"</t>
  </si>
  <si>
    <t>/title/70215763</t>
  </si>
  <si>
    <t>Best Food Ever: "Fab Food Carts"</t>
  </si>
  <si>
    <t>/title/70215764</t>
  </si>
  <si>
    <t>Best Food Ever: "Darn Good Diners"</t>
  </si>
  <si>
    <t>/title/70215765</t>
  </si>
  <si>
    <t>30 Rock: Season 7: "The Beginning of the End"</t>
  </si>
  <si>
    <t>/title/70286833</t>
  </si>
  <si>
    <t>30 Rock: Season 7: "Governor Duston"</t>
  </si>
  <si>
    <t>/title/70286834</t>
  </si>
  <si>
    <t>30 Rock: Season 7: "Stride of Pride"</t>
  </si>
  <si>
    <t>/title/70286835</t>
  </si>
  <si>
    <t>30 Rock: Season 7: "Unwindulax"</t>
  </si>
  <si>
    <t>/title/70286836</t>
  </si>
  <si>
    <t>30 Rock: Season 7: "There's No I in America"</t>
  </si>
  <si>
    <t>/title/70286837</t>
  </si>
  <si>
    <t>Happy People: A Year in the Taiga</t>
  </si>
  <si>
    <t>/title/70152487</t>
  </si>
  <si>
    <t>K√¥suke Suzuki</t>
  </si>
  <si>
    <t>Ry√¥ko Shinohara, Saori Yagi, Hiroshi Otsuka, Leona Hirota</t>
  </si>
  <si>
    <t>tt0119255</t>
  </si>
  <si>
    <t>Happy People</t>
  </si>
  <si>
    <t>Pururambo</t>
  </si>
  <si>
    <t>/title/70108276</t>
  </si>
  <si>
    <t>Pavol Barabas</t>
  </si>
  <si>
    <t>tt1667853</t>
  </si>
  <si>
    <t>Hippie Masala</t>
  </si>
  <si>
    <t>/title/70106305</t>
  </si>
  <si>
    <t>Ulrich Grossenbacher, Damaris L√ºthi</t>
  </si>
  <si>
    <t>Cesare From Italy</t>
  </si>
  <si>
    <t>tt1131674</t>
  </si>
  <si>
    <t>American Addict</t>
  </si>
  <si>
    <t>/title/70297309</t>
  </si>
  <si>
    <t>Sasha Knezev</t>
  </si>
  <si>
    <t>M.D. Gregory Alan Smith, Sasha Knezev</t>
  </si>
  <si>
    <t>tt2281095</t>
  </si>
  <si>
    <t>The Wall</t>
  </si>
  <si>
    <t>/title/70232046</t>
  </si>
  <si>
    <t>Drama, Fantasy, Mystery</t>
  </si>
  <si>
    <t>Julian P√∂lsler</t>
  </si>
  <si>
    <t>Martina Gedeck, Karlheinz Hackl, Ulrike Beimpold, Julia Gschnitzer</t>
  </si>
  <si>
    <t>tt1745686</t>
  </si>
  <si>
    <t>The Guilt Trip</t>
  </si>
  <si>
    <t>/title/70243456</t>
  </si>
  <si>
    <t>Barbra Streisand, Seth Rogen, Julene Renee, Zabryna Guevara</t>
  </si>
  <si>
    <t>tt1694020</t>
  </si>
  <si>
    <t>Stephen Hawking's Grand Design: Season 2: "The Meaning of Life"</t>
  </si>
  <si>
    <t>/title/70294166</t>
  </si>
  <si>
    <t>Benedict Cumberbatch, Stephen Hawking</t>
  </si>
  <si>
    <t>tt2203380</t>
  </si>
  <si>
    <t>Stephen Hawking's Grand Design</t>
  </si>
  <si>
    <t>Stephen Hawking's Grand Design: Season 2: "The Key to the Cosmos"</t>
  </si>
  <si>
    <t>/title/70294167</t>
  </si>
  <si>
    <t>30 Rock: Season 7: "Aunt Phatso vs. Jack Donaghy"</t>
  </si>
  <si>
    <t>/title/70286838</t>
  </si>
  <si>
    <t>30 Rock: Season 7: "Mazel Tov, Dummies!"</t>
  </si>
  <si>
    <t>/title/70286839</t>
  </si>
  <si>
    <t>Captain America: The First Avenger</t>
  </si>
  <si>
    <t>/title/70153850</t>
  </si>
  <si>
    <t>Action, Sci-Fi, War</t>
  </si>
  <si>
    <t>Albert Pyun</t>
  </si>
  <si>
    <t>Matt Salinger, Ronny Cox, Ned Beatty, Darren McGavin</t>
  </si>
  <si>
    <t>tt0103923</t>
  </si>
  <si>
    <t>Captain America</t>
  </si>
  <si>
    <t>30 Rock: Season 7: "My Whole Life Is Thunder"</t>
  </si>
  <si>
    <t>/title/70286840</t>
  </si>
  <si>
    <t>30 Rock: Season 7: "Game Over"</t>
  </si>
  <si>
    <t>/title/70286841</t>
  </si>
  <si>
    <t>30 Rock: Season 7: "Florida"</t>
  </si>
  <si>
    <t>/title/70286842</t>
  </si>
  <si>
    <t>30 Rock: Season 7: "A Goon's Deed in a Weary World"</t>
  </si>
  <si>
    <t>/title/70286843</t>
  </si>
  <si>
    <t>30 Rock: Season 7: "Hogcock! / Last Lunch"</t>
  </si>
  <si>
    <t>/title/70286844</t>
  </si>
  <si>
    <t>Parks and Recreation: Season 2: "Pawnee Zoo"</t>
  </si>
  <si>
    <t>/title/70152011</t>
  </si>
  <si>
    <t>Parks and Recreation: Season 2: "The Stakeout"</t>
  </si>
  <si>
    <t>/title/70152012</t>
  </si>
  <si>
    <t>Planes, Trains and Automobiles</t>
  </si>
  <si>
    <t>/title/60003083</t>
  </si>
  <si>
    <t>More Than Honey</t>
  </si>
  <si>
    <t>/title/70275188</t>
  </si>
  <si>
    <t>Markus Imhoof</t>
  </si>
  <si>
    <t>Fred Jaggi, Randolf Menzel, John Miller, Liane Singer</t>
  </si>
  <si>
    <t>tt2263058</t>
  </si>
  <si>
    <t>Parks and Recreation: Season 5: "Ben's Parents"</t>
  </si>
  <si>
    <t>/title/70286786</t>
  </si>
  <si>
    <t>Parks and Recreation: Season 5: "Leslie vs. April"</t>
  </si>
  <si>
    <t>/title/70286787</t>
  </si>
  <si>
    <t>Parks and Recreation: Season 5: "Pawnee Commons"</t>
  </si>
  <si>
    <t>/title/70286788</t>
  </si>
  <si>
    <t>Parks and Recreation: Season 5: "Ron and Diane"</t>
  </si>
  <si>
    <t>/title/70286789</t>
  </si>
  <si>
    <t>Parks and Recreation: Season 5: "Two Parties"</t>
  </si>
  <si>
    <t>/title/70286790</t>
  </si>
  <si>
    <t>Parks and Recreation: Season 5: "Ann's Decision"</t>
  </si>
  <si>
    <t>/title/70286792</t>
  </si>
  <si>
    <t>Parks and Recreation: Season 5: "Emergency Response"</t>
  </si>
  <si>
    <t>/title/70286793</t>
  </si>
  <si>
    <t>Parks and Recreation: Season 5: "Leslie and Ben"</t>
  </si>
  <si>
    <t>/title/70286794</t>
  </si>
  <si>
    <t>Parks and Recreation: Season 5: "Correspondents' Lunch"</t>
  </si>
  <si>
    <t>/title/70286795</t>
  </si>
  <si>
    <t>Parks and Recreation: Season 5: "Women in Garbage"</t>
  </si>
  <si>
    <t>/title/70286791</t>
  </si>
  <si>
    <t>Parks and Recreation: Season 5: "Bailout"</t>
  </si>
  <si>
    <t>/title/70286796</t>
  </si>
  <si>
    <t>Parks and Recreation: Season 5: "Partridge"</t>
  </si>
  <si>
    <t>/title/70286797</t>
  </si>
  <si>
    <t>Parks and Recreation: Season 5: "Animal Control"</t>
  </si>
  <si>
    <t>/title/70286798</t>
  </si>
  <si>
    <t>Parks and Recreation: Season 5: "Article Two"</t>
  </si>
  <si>
    <t>/title/70286799</t>
  </si>
  <si>
    <t>Duplex</t>
  </si>
  <si>
    <t>/title/60026147</t>
  </si>
  <si>
    <t>Ben Stiller, Drew Barrymore, Eileen Essell, Harvey Fierstein</t>
  </si>
  <si>
    <t>tt0266489</t>
  </si>
  <si>
    <t>A Guy Thing</t>
  </si>
  <si>
    <t>/title/60023616</t>
  </si>
  <si>
    <t>Chris Koch</t>
  </si>
  <si>
    <t>Jason Lee, Julia Stiles, Selma Blair, James Brolin</t>
  </si>
  <si>
    <t>tt0295289</t>
  </si>
  <si>
    <t>Get Over It</t>
  </si>
  <si>
    <t>/title/60004434</t>
  </si>
  <si>
    <t>Tommy O'Haver</t>
  </si>
  <si>
    <t>Kirsten Dunst, Ben Foster, Melissa Sagemiller, Sisq√≥</t>
  </si>
  <si>
    <t>tt0192071</t>
  </si>
  <si>
    <t>She's All That</t>
  </si>
  <si>
    <t>/title/18957298</t>
  </si>
  <si>
    <t>Freddie Prinze Jr., Rachael Leigh Cook, Matthew Lillard, Paul Walker</t>
  </si>
  <si>
    <t>tt0160862</t>
  </si>
  <si>
    <t>Maid in Manhattan</t>
  </si>
  <si>
    <t>/title/60024936</t>
  </si>
  <si>
    <t>Wayne Wang</t>
  </si>
  <si>
    <t>Jennifer Lopez, Ralph Fiennes, Natasha Richardson, Stanley Tucci</t>
  </si>
  <si>
    <t>tt0252076</t>
  </si>
  <si>
    <t>Mona Lisa Smile</t>
  </si>
  <si>
    <t>/title/60031284</t>
  </si>
  <si>
    <t>Mike Newell</t>
  </si>
  <si>
    <t>Julia Roberts, Kirsten Dunst, Julia Stiles, Maggie Gyllenhaal</t>
  </si>
  <si>
    <t>tt0304415</t>
  </si>
  <si>
    <t>The First Wives Club</t>
  </si>
  <si>
    <t>/title/506464</t>
  </si>
  <si>
    <t>Hugh Wilson</t>
  </si>
  <si>
    <t>Goldie Hawn, Bette Midler, Diane Keaton, Maggie Smith</t>
  </si>
  <si>
    <t>tt0116313</t>
  </si>
  <si>
    <t>DMT: The Spirit Molecule</t>
  </si>
  <si>
    <t>/title/70209261</t>
  </si>
  <si>
    <t>Mitch Schultz</t>
  </si>
  <si>
    <t>Joe Rogan, Ralph Abraham, Joel Bakst, Steven Barker</t>
  </si>
  <si>
    <t>tt1340425</t>
  </si>
  <si>
    <t>DMT</t>
  </si>
  <si>
    <t>Property Wars: Season 1: "Behind the Door"</t>
  </si>
  <si>
    <t>/title/70294950</t>
  </si>
  <si>
    <t>Doug Hopkins</t>
  </si>
  <si>
    <t>tt2239804</t>
  </si>
  <si>
    <t>Property Wars</t>
  </si>
  <si>
    <t>Property Wars: Season 1: "Getting Burned"</t>
  </si>
  <si>
    <t>/title/70294951</t>
  </si>
  <si>
    <t>Property Wars: Season 1: "Million Dollar Baby"</t>
  </si>
  <si>
    <t>/title/70294952</t>
  </si>
  <si>
    <t>Property Wars: Season 1: "Hold the Phone"</t>
  </si>
  <si>
    <t>/title/70294953</t>
  </si>
  <si>
    <t>Adventureland</t>
  </si>
  <si>
    <t>/title/70099787</t>
  </si>
  <si>
    <t>Greg Mottola</t>
  </si>
  <si>
    <t>Jesse Eisenberg, Kelsey Ford, Michael Zegen, Ryan McFarland</t>
  </si>
  <si>
    <t>tt1091722</t>
  </si>
  <si>
    <t>New Girl: Season 1: "Wedding"</t>
  </si>
  <si>
    <t>/title/70276485</t>
  </si>
  <si>
    <t>I Give It a Year</t>
  </si>
  <si>
    <t>/title/70272908</t>
  </si>
  <si>
    <t>Dan Mazer</t>
  </si>
  <si>
    <t>Rose Byrne, Rafe Spall, Alex Macqueen, Stephen Merchant</t>
  </si>
  <si>
    <t>tt2244901</t>
  </si>
  <si>
    <t>Vanity Fair</t>
  </si>
  <si>
    <t>/title/70001227</t>
  </si>
  <si>
    <t>Mira Nair</t>
  </si>
  <si>
    <t>Gabriel Byrne, Angelica Mandy, Roger Lloyd Pack, Ruth Sheen</t>
  </si>
  <si>
    <t>tt0241025</t>
  </si>
  <si>
    <t>The Nature of Existence</t>
  </si>
  <si>
    <t>/title/70123207</t>
  </si>
  <si>
    <t>Roger Nygard</t>
  </si>
  <si>
    <t>A-Ha, Nancy Ellen Abrams, Rob Adonis, Javed Akhtar</t>
  </si>
  <si>
    <t>tt1196672</t>
  </si>
  <si>
    <t>The Truman Show</t>
  </si>
  <si>
    <t>/title/11819086</t>
  </si>
  <si>
    <t>Inside: Chipotle</t>
  </si>
  <si>
    <t>/title/70299457</t>
  </si>
  <si>
    <t>Alexandre Bustillo, Julien Maury</t>
  </si>
  <si>
    <t>Alysson Paradis, Jean-Baptiste Tabourin, Claude Lul√©, Dominique Frot</t>
  </si>
  <si>
    <t>tt0856288</t>
  </si>
  <si>
    <t>Inside</t>
  </si>
  <si>
    <t>The Baidu Billionaire: Inside the Google of China</t>
  </si>
  <si>
    <t>/title/70299458</t>
  </si>
  <si>
    <t>Inside: LinkedIn</t>
  </si>
  <si>
    <t>/title/70299453</t>
  </si>
  <si>
    <t>Inside: Pixar</t>
  </si>
  <si>
    <t>/title/70299456</t>
  </si>
  <si>
    <t>American Wedding</t>
  </si>
  <si>
    <t>/title/60029189</t>
  </si>
  <si>
    <t>Jesse Dylan</t>
  </si>
  <si>
    <t>Jason Biggs, Seann William Scott, Alyson Hannigan, Eddie Kaye Thomas</t>
  </si>
  <si>
    <t>tt0328828</t>
  </si>
  <si>
    <t>Super Troopers</t>
  </si>
  <si>
    <t>/title/60022689</t>
  </si>
  <si>
    <t>Jay Chandrasekhar</t>
  </si>
  <si>
    <t>Andr√© Vippolis, Joey Kern, Geoffrey Arend, Erik Stolhanske</t>
  </si>
  <si>
    <t>tt0247745</t>
  </si>
  <si>
    <t>Zoolander</t>
  </si>
  <si>
    <t>/title/60021242</t>
  </si>
  <si>
    <t>Ben Stiller</t>
  </si>
  <si>
    <t>Ben Stiller, Owen Wilson, Christine Taylor, Will Ferrell</t>
  </si>
  <si>
    <t>tt0196229</t>
  </si>
  <si>
    <t>Men in Black</t>
  </si>
  <si>
    <t>/title/60001650</t>
  </si>
  <si>
    <t>Tommy Lee Jones, Will Smith, Linda Fiorentino, Vincent D'Onofrio</t>
  </si>
  <si>
    <t>tt0119654</t>
  </si>
  <si>
    <t>ParaNorman</t>
  </si>
  <si>
    <t>/title/70217914</t>
  </si>
  <si>
    <t>Chris Butler, Sam Fell</t>
  </si>
  <si>
    <t>Kodi Smit-McPhee, Tucker Albrizzi, Anna Kendrick, Casey Affleck</t>
  </si>
  <si>
    <t>tt1623288</t>
  </si>
  <si>
    <t>Deceptive Practice: The Mysteries and Mentors of Ricky Jay</t>
  </si>
  <si>
    <t>/title/70270768</t>
  </si>
  <si>
    <t>Molly Bernstein</t>
  </si>
  <si>
    <t>Ricky Jay, Winston Simone, Dick Cavett, David Mamet</t>
  </si>
  <si>
    <t>tt2654360</t>
  </si>
  <si>
    <t>Deceptive Practice</t>
  </si>
  <si>
    <t>Parks and Recreation: Season 5: "Jerry's Retirement"</t>
  </si>
  <si>
    <t>/title/70286800</t>
  </si>
  <si>
    <t>Parks and Recreation: Season 5: "Are You Better Off?"</t>
  </si>
  <si>
    <t>/title/70286802</t>
  </si>
  <si>
    <t>The Joneses</t>
  </si>
  <si>
    <t>/title/70122328</t>
  </si>
  <si>
    <t>Derrick Borte</t>
  </si>
  <si>
    <t>David Duchovny, Demi Moore, Amber Heard, Benjamin Hollingsworth</t>
  </si>
  <si>
    <t>tt1285309</t>
  </si>
  <si>
    <t>Parks and Recreation: Season 1: "Pilot"</t>
  </si>
  <si>
    <t>/title/70152005</t>
  </si>
  <si>
    <t>Inside: McDonald's</t>
  </si>
  <si>
    <t>/title/70299454</t>
  </si>
  <si>
    <t>Inside: Dolce &amp; Gabbana</t>
  </si>
  <si>
    <t>/title/70299452</t>
  </si>
  <si>
    <t>Spaceballs</t>
  </si>
  <si>
    <t>/title/986823</t>
  </si>
  <si>
    <t>Adventure, Comedy, Sci-Fi</t>
  </si>
  <si>
    <t>Mel Brooks, John Candy, Rick Moranis, Bill Pullman</t>
  </si>
  <si>
    <t>tt0094012</t>
  </si>
  <si>
    <t>The Animal</t>
  </si>
  <si>
    <t>/title/60020744</t>
  </si>
  <si>
    <t>Luke Greenfield</t>
  </si>
  <si>
    <t>Rob Schneider, Colleen Haskell, John C. McGinley, Edward Asner</t>
  </si>
  <si>
    <t>tt0255798</t>
  </si>
  <si>
    <t>Happy Gilmore</t>
  </si>
  <si>
    <t>/title/70000794</t>
  </si>
  <si>
    <t>Adam Sandler, Christopher McDonald, Julie Bowen, Frances Bay</t>
  </si>
  <si>
    <t>tt0116483</t>
  </si>
  <si>
    <t>Forrest Gump</t>
  </si>
  <si>
    <t>/title/60000724</t>
  </si>
  <si>
    <t>Tom Hanks, Rebecca Williams, Sally Field, Michael Conner Humphreys</t>
  </si>
  <si>
    <t>tt0109830</t>
  </si>
  <si>
    <t>The Nightmare Before Christmas</t>
  </si>
  <si>
    <t>/title/806284</t>
  </si>
  <si>
    <t>Henry Selick</t>
  </si>
  <si>
    <t>Danny Elfman, Chris Sarandon, Catherine O'Hara, William Hickey</t>
  </si>
  <si>
    <t>tt0107688</t>
  </si>
  <si>
    <t>Our Idiot Brother</t>
  </si>
  <si>
    <t>/title/70167133</t>
  </si>
  <si>
    <t>Jesse Peretz</t>
  </si>
  <si>
    <t>Paul Rudd, Nick Sullivan, Francesca Papalia, Bob Stephenson</t>
  </si>
  <si>
    <t>tt1637706</t>
  </si>
  <si>
    <t>Drinking Buddies</t>
  </si>
  <si>
    <t>/title/70272917</t>
  </si>
  <si>
    <t>Joe Swanberg</t>
  </si>
  <si>
    <t>Olivia Wilde, Jake Johnson, Anna Kendrick, Ron Livingston</t>
  </si>
  <si>
    <t>tt2265398</t>
  </si>
  <si>
    <t>Cash Crop</t>
  </si>
  <si>
    <t>/title/70235258</t>
  </si>
  <si>
    <t>Adam Ross</t>
  </si>
  <si>
    <t>tt1734416</t>
  </si>
  <si>
    <t>We're Not Broke</t>
  </si>
  <si>
    <t>/title/70229268</t>
  </si>
  <si>
    <t>Victoria Bruce, Karin Hayes</t>
  </si>
  <si>
    <t>James S. Henry, Chuck Collins, Bernie Sanders, Edward Kleinbard</t>
  </si>
  <si>
    <t>tt2124998</t>
  </si>
  <si>
    <t>SoLa</t>
  </si>
  <si>
    <t>/title/70286566</t>
  </si>
  <si>
    <t>Animation, Action, Drama</t>
  </si>
  <si>
    <t>Nobuhiko Okamoto, Mamiko Noto, Mai Nakahara, Yoko Honda</t>
  </si>
  <si>
    <t>tt1120961</t>
  </si>
  <si>
    <t>Addicted to Plastic</t>
  </si>
  <si>
    <t>/title/70286565</t>
  </si>
  <si>
    <t>Ian Connacher</t>
  </si>
  <si>
    <t>tt1572965</t>
  </si>
  <si>
    <t>Food Fight</t>
  </si>
  <si>
    <t>/title/70136626</t>
  </si>
  <si>
    <t>Christopher Taylor</t>
  </si>
  <si>
    <t>Michael Pollan, Alice Waters, Marion Nestle, Justin Kirk</t>
  </si>
  <si>
    <t>tt1193092</t>
  </si>
  <si>
    <t>Nacho Libre</t>
  </si>
  <si>
    <t>/title/70044883</t>
  </si>
  <si>
    <t>Comedy, Family, Sport</t>
  </si>
  <si>
    <t>Jared Hess</t>
  </si>
  <si>
    <t>Jack Black, Ana de la Reguera, H√©ctor Jim√©nez, Darius Rose</t>
  </si>
  <si>
    <t>tt0457510</t>
  </si>
  <si>
    <t>Dudley Do-Right</t>
  </si>
  <si>
    <t>/title/22689884</t>
  </si>
  <si>
    <t>Brendan Fraser, Sarah Jessica Parker, Alfred Molina, Eric Idle</t>
  </si>
  <si>
    <t>tt0160236</t>
  </si>
  <si>
    <t>The Hunger Games</t>
  </si>
  <si>
    <t>/title/70206672</t>
  </si>
  <si>
    <t>Gary Ross</t>
  </si>
  <si>
    <t>Stanley Tucci, Wes Bentley, Jennifer Lawrence, Willow Shields</t>
  </si>
  <si>
    <t>tt1392170</t>
  </si>
  <si>
    <t>Monkeybone</t>
  </si>
  <si>
    <t>/title/60001136</t>
  </si>
  <si>
    <t>Animation, Comedy, Fantasy</t>
  </si>
  <si>
    <t>Brendan Fraser, Bridget Fonda, John Turturro, Chris Kattan</t>
  </si>
  <si>
    <t>tt0166276</t>
  </si>
  <si>
    <t>Sgt. Bilko</t>
  </si>
  <si>
    <t>/title/952557</t>
  </si>
  <si>
    <t>Steve Martin, Dan Aykroyd, Phil Hartman, Glenne Headly</t>
  </si>
  <si>
    <t>tt0117608</t>
  </si>
  <si>
    <t>The Sword in the Stone</t>
  </si>
  <si>
    <t>/title/60003895</t>
  </si>
  <si>
    <t>Wolfgang Reitherman</t>
  </si>
  <si>
    <t>Sebastian Cabot, Karl Swenson, Rickie Sorensen, Junius Matthews</t>
  </si>
  <si>
    <t>tt0057546</t>
  </si>
  <si>
    <t>Sons of Anarchy: Season 1: "Pilot"</t>
  </si>
  <si>
    <t>/title/70177147</t>
  </si>
  <si>
    <t>2008‚Äì2014</t>
  </si>
  <si>
    <t>Charlie Hunnam, Katey Sagal, Mark Boone Junior, Kim Coates</t>
  </si>
  <si>
    <t>tt1124373</t>
  </si>
  <si>
    <t>Sons of Anarchy</t>
  </si>
  <si>
    <t>Sons of Anarchy: Season 1: "Seeds"</t>
  </si>
  <si>
    <t>/title/70177148</t>
  </si>
  <si>
    <t>Sons of Anarchy: Season 1: "Fun Town"</t>
  </si>
  <si>
    <t>/title/70177149</t>
  </si>
  <si>
    <t>Sons of Anarchy: Season 1: "Patch Over"</t>
  </si>
  <si>
    <t>/title/70177150</t>
  </si>
  <si>
    <t>Sons of Anarchy: Season 1: "Giving Back"</t>
  </si>
  <si>
    <t>/title/70177151</t>
  </si>
  <si>
    <t>Sons of Anarchy: Season 1: "AK-51"</t>
  </si>
  <si>
    <t>/title/70177152</t>
  </si>
  <si>
    <t>Sons of Anarchy: Season 1: "Old Bones"</t>
  </si>
  <si>
    <t>/title/70177153</t>
  </si>
  <si>
    <t>Property Wars: Season 1: "Timber!"</t>
  </si>
  <si>
    <t>/title/70294954</t>
  </si>
  <si>
    <t>The Croods</t>
  </si>
  <si>
    <t>/title/70143241</t>
  </si>
  <si>
    <t>Kirk De Micco, Chris Sanders</t>
  </si>
  <si>
    <t>Nicolas Cage, Emma Stone, Ryan Reynolds, Catherine Keener</t>
  </si>
  <si>
    <t>tt0481499</t>
  </si>
  <si>
    <t>Sons of Anarchy: Season 1: "The Pull"</t>
  </si>
  <si>
    <t>/title/70177154</t>
  </si>
  <si>
    <t>Sons of Anarchy: Season 1: "Hell Followed"</t>
  </si>
  <si>
    <t>/title/70177155</t>
  </si>
  <si>
    <t>Sons of Anarchy: Season 1: "Better Half"</t>
  </si>
  <si>
    <t>/title/70177156</t>
  </si>
  <si>
    <t>Sons of Anarchy: Season 1: "Capybara"</t>
  </si>
  <si>
    <t>/title/70177157</t>
  </si>
  <si>
    <t>Sons of Anarchy: Season 1: "The Sleep of Babies"</t>
  </si>
  <si>
    <t>/title/70177158</t>
  </si>
  <si>
    <t>Sons of Anarchy: Season 1: "The Revelator"</t>
  </si>
  <si>
    <t>/title/70177159</t>
  </si>
  <si>
    <t>Parks and Recreation: Season 4: "I'm Leslie Knope"</t>
  </si>
  <si>
    <t>/title/70210916</t>
  </si>
  <si>
    <t>Aziz Ansari: Intimate Moments for a Sensual Evening</t>
  </si>
  <si>
    <t>/title/70128049</t>
  </si>
  <si>
    <t>Coming to America</t>
  </si>
  <si>
    <t>/title/391018</t>
  </si>
  <si>
    <t>Eddie Murphy, Arsenio Hall, James Earl Jones, John Amos</t>
  </si>
  <si>
    <t>tt0094898</t>
  </si>
  <si>
    <t>Nantucket Film Festival's 2nd Comedy Roundtable</t>
  </si>
  <si>
    <t>/title/70291155</t>
  </si>
  <si>
    <t>Lance Bangs</t>
  </si>
  <si>
    <t>Michael Ian Black, Ben Stiller, Mike Myers, Seth Meyers</t>
  </si>
  <si>
    <t>tt3530350</t>
  </si>
  <si>
    <t>Skyfall</t>
  </si>
  <si>
    <t>/title/70243459</t>
  </si>
  <si>
    <t>Daniel Craig, Judi Dench, Javier Bardem, Ralph Fiennes</t>
  </si>
  <si>
    <t>tt1074638</t>
  </si>
  <si>
    <t>The Avengers</t>
  </si>
  <si>
    <t>/title/70217913</t>
  </si>
  <si>
    <t>Joss Whedon</t>
  </si>
  <si>
    <t>Robert Downey Jr., Chris Evans, Mark Ruffalo, Chris Hemsworth</t>
  </si>
  <si>
    <t>tt0848228</t>
  </si>
  <si>
    <t>Antz</t>
  </si>
  <si>
    <t>/title/17236549</t>
  </si>
  <si>
    <t>Eric Darnell, Tim Johnson</t>
  </si>
  <si>
    <t>Woody Allen, Dan Aykroyd, Anne Bancroft, Jane Curtin</t>
  </si>
  <si>
    <t>tt0120587</t>
  </si>
  <si>
    <t>Ivan the Incredible</t>
  </si>
  <si>
    <t>/title/70291668</t>
  </si>
  <si>
    <t>Michael Hegner</t>
  </si>
  <si>
    <t>Thure Lindhardt, Nicolaj Kopernikus, Signe Egholm Olsen, Cecilie Stenspil</t>
  </si>
  <si>
    <t>tt2322457</t>
  </si>
  <si>
    <t>Holes</t>
  </si>
  <si>
    <t>/title/60027593</t>
  </si>
  <si>
    <t>Sigourney Weaver, Jon Voight, Tim Blake Nelson, Shia LaBeouf</t>
  </si>
  <si>
    <t>tt0311289</t>
  </si>
  <si>
    <t>Stuck in Love</t>
  </si>
  <si>
    <t>/title/70259675</t>
  </si>
  <si>
    <t>Josh Boone</t>
  </si>
  <si>
    <t>Greg Kinnear, Jennifer Connelly, Lily Collins, Nat Wolff</t>
  </si>
  <si>
    <t>tt2205697</t>
  </si>
  <si>
    <t>The Addams Family</t>
  </si>
  <si>
    <t>/title/217258</t>
  </si>
  <si>
    <t>Anjelica Huston, Raul Julia, Christopher Lloyd, Dan Hedaya</t>
  </si>
  <si>
    <t>tt0101272</t>
  </si>
  <si>
    <t>Hitler's Children</t>
  </si>
  <si>
    <t>/title/70262453</t>
  </si>
  <si>
    <t>Chanoch Ze'evi</t>
  </si>
  <si>
    <t>Bettina G√∂ring, Katrin Himmler, Monika Hertwig, Rainer H√∂√ü</t>
  </si>
  <si>
    <t>tt2359085</t>
  </si>
  <si>
    <t>The Flat</t>
  </si>
  <si>
    <t>/title/70241257</t>
  </si>
  <si>
    <t>Arnon Goldfinger</t>
  </si>
  <si>
    <t>Michael Adler, Yaron Amit, Avrham Barkai, Meital Beili</t>
  </si>
  <si>
    <t>tt2071620</t>
  </si>
  <si>
    <t>With One Voice</t>
  </si>
  <si>
    <t>/title/70265487</t>
  </si>
  <si>
    <t>Eric Temple</t>
  </si>
  <si>
    <t>A. Hameed Ali A.H. Almaas, Ajahn Amaro, David A. Cooper, Peter Coyote</t>
  </si>
  <si>
    <t>tt1532588</t>
  </si>
  <si>
    <t>3 Magic Words</t>
  </si>
  <si>
    <t>/title/70226964</t>
  </si>
  <si>
    <t>Michael H. Perlin</t>
  </si>
  <si>
    <t>Gabriella Ethereal, Debbie Ford, Gudni Gudnason, Nassim Haramein</t>
  </si>
  <si>
    <t>tt1820364</t>
  </si>
  <si>
    <t>Ayurveda: The Art of Being</t>
  </si>
  <si>
    <t>/title/70001319</t>
  </si>
  <si>
    <t>Pan Nalin</t>
  </si>
  <si>
    <t>Nicolos Kostopoulos, Vaidya Narayan Murthy, Brahmanand Swamigal</t>
  </si>
  <si>
    <t>tt0221809</t>
  </si>
  <si>
    <t>Ayurveda</t>
  </si>
  <si>
    <t>The Gerson Miracle</t>
  </si>
  <si>
    <t>/title/70113618</t>
  </si>
  <si>
    <t>Carol Byrd-Bredbenner, Francesca Dego, Giuliano Dego, Robert Gaffney</t>
  </si>
  <si>
    <t>tt0465472</t>
  </si>
  <si>
    <t>Afterlife</t>
  </si>
  <si>
    <t>/title/70166270</t>
  </si>
  <si>
    <t>Drama, Horror, Mystery</t>
  </si>
  <si>
    <t>Lesley Sharp, Andrew Lincoln, Kate Duch√™ne, Anna Wilson-Jones</t>
  </si>
  <si>
    <t>tt0435937</t>
  </si>
  <si>
    <t>Mitt</t>
  </si>
  <si>
    <t>/title/70296733</t>
  </si>
  <si>
    <t>Documentary, Biography, Family</t>
  </si>
  <si>
    <t>Greg Whiteley</t>
  </si>
  <si>
    <t>Mitt Romney, Candy Crowley, Eric Draper, Jim Lehrer</t>
  </si>
  <si>
    <t>tt1757800</t>
  </si>
  <si>
    <t>The Brady Bunch Movie</t>
  </si>
  <si>
    <t>/title/60028433</t>
  </si>
  <si>
    <t>Shelley Long, Gary Cole, Christine Taylor, Christopher Daniel Barnes</t>
  </si>
  <si>
    <t>tt0112572</t>
  </si>
  <si>
    <t>Friends with Kids</t>
  </si>
  <si>
    <t>/title/70209147</t>
  </si>
  <si>
    <t>Jennifer Westfeldt</t>
  </si>
  <si>
    <t>Adam Scott, Jennifer Westfeldt, Maya Rudolph, Chris O'Dowd</t>
  </si>
  <si>
    <t>tt1720616</t>
  </si>
  <si>
    <t>Beauty Is Embarrassing</t>
  </si>
  <si>
    <t>/title/70235124</t>
  </si>
  <si>
    <t>Documentary, Biography, Comedy</t>
  </si>
  <si>
    <t>Neil Berkeley</t>
  </si>
  <si>
    <t>Wayne White, Paul Reubens, Mimi Pond, Mark Mothersbaugh</t>
  </si>
  <si>
    <t>tt2040281</t>
  </si>
  <si>
    <t>Miss Representation</t>
  </si>
  <si>
    <t>/title/70167128</t>
  </si>
  <si>
    <t>Jennifer Siebel Newsom, Kimberlee Acquaro</t>
  </si>
  <si>
    <t>Christina Aguilera, Michele Bachmann, Chris Baker, Krystal Ball</t>
  </si>
  <si>
    <t>tt1784538</t>
  </si>
  <si>
    <t>The Revisionaries</t>
  </si>
  <si>
    <t>/title/70241261</t>
  </si>
  <si>
    <t>Documentary, History, News</t>
  </si>
  <si>
    <t>Scott Thurman</t>
  </si>
  <si>
    <t>Don McLeroy, Kathy Miller, Jonathan Saenz, Stephanie Klenzendorf</t>
  </si>
  <si>
    <t>tt2091398</t>
  </si>
  <si>
    <t>Samsara</t>
  </si>
  <si>
    <t>/title/70251780</t>
  </si>
  <si>
    <t>Ron Fricke</t>
  </si>
  <si>
    <t>Balinese Tari Legong Dancers, Ni Made Megahadi Pratiwi, Puti Sri Candra Dewi, Putu Dinda Pratika</t>
  </si>
  <si>
    <t>tt0770802</t>
  </si>
  <si>
    <t>The End</t>
  </si>
  <si>
    <t>/title/70271769</t>
  </si>
  <si>
    <t>Burt Reynolds</t>
  </si>
  <si>
    <t>Burt Reynolds, Dom DeLuise, Sally Field, Strother Martin</t>
  </si>
  <si>
    <t>tt0077504</t>
  </si>
  <si>
    <t>Jeff, Who Lives at Home</t>
  </si>
  <si>
    <t>/title/70208253</t>
  </si>
  <si>
    <t>Jay Duplass, Mark Duplass</t>
  </si>
  <si>
    <t>Jason Segel, Ed Helms, Susan Sarandon, Judy Greer</t>
  </si>
  <si>
    <t>tt1588334</t>
  </si>
  <si>
    <t>Bates Motel: Season 1: "First You Dream, Then You Die"</t>
  </si>
  <si>
    <t>/title/70283134</t>
  </si>
  <si>
    <t>Vera Farmiga, Freddie Highmore, Max Thieriot, Olivia Cooke</t>
  </si>
  <si>
    <t>tt2188671</t>
  </si>
  <si>
    <t>Bates Motel</t>
  </si>
  <si>
    <t>White Collar: Season 4: "Wanted"</t>
  </si>
  <si>
    <t>/title/70265341</t>
  </si>
  <si>
    <t>White Collar: Season 4: "Most Wanted"</t>
  </si>
  <si>
    <t>/title/70265342</t>
  </si>
  <si>
    <t>The Secret</t>
  </si>
  <si>
    <t>/title/70063484</t>
  </si>
  <si>
    <t>Drew Heriot</t>
  </si>
  <si>
    <t>Bob Proctor, Joe Vitale, John Assaraf, Loral Langemeier</t>
  </si>
  <si>
    <t>tt0846789</t>
  </si>
  <si>
    <t>TED Talks: Life Hack: Life Hack: "Shawn Achor: The Happy Secret to Better Work"</t>
  </si>
  <si>
    <t>/title/70269123</t>
  </si>
  <si>
    <t>National Geographic: The Human Family Tree</t>
  </si>
  <si>
    <t>/title/70122464</t>
  </si>
  <si>
    <t>NOVA: Hunting the Elements</t>
  </si>
  <si>
    <t>/title/70279454</t>
  </si>
  <si>
    <t>1974‚Äì</t>
  </si>
  <si>
    <t>Jay O. Sanders, Craig Sechler, Lance Lewman, Will Lyman</t>
  </si>
  <si>
    <t>tt0206501</t>
  </si>
  <si>
    <t>NOVA</t>
  </si>
  <si>
    <t>The Real Story: The Real Story Collection: "Escape from Alcatraz"</t>
  </si>
  <si>
    <t>/title/70208630</t>
  </si>
  <si>
    <t>History</t>
  </si>
  <si>
    <t>Corey Johnson</t>
  </si>
  <si>
    <t>tt2752440</t>
  </si>
  <si>
    <t>The Real Story</t>
  </si>
  <si>
    <t>Mystery Files: Leonardo da Vinci</t>
  </si>
  <si>
    <t>/title/70299216</t>
  </si>
  <si>
    <t>Struan Rodger, Brian Dennehy</t>
  </si>
  <si>
    <t>tt1471868</t>
  </si>
  <si>
    <t>Mystery Files</t>
  </si>
  <si>
    <t>Secrets: A Viking Map?</t>
  </si>
  <si>
    <t>/title/70299211</t>
  </si>
  <si>
    <t>Short, Drama, Romance</t>
  </si>
  <si>
    <t>Jeff Warden</t>
  </si>
  <si>
    <t>Bryan Fox, Lindsay Gareth, Casey Graf, Najarra Townsend</t>
  </si>
  <si>
    <t>tt0976244</t>
  </si>
  <si>
    <t>Secrets</t>
  </si>
  <si>
    <t>Burn Notice: Season 5: "Company Man"</t>
  </si>
  <si>
    <t>/title/70243515</t>
  </si>
  <si>
    <t>Flight</t>
  </si>
  <si>
    <t>/title/70243453</t>
  </si>
  <si>
    <t>Nadine Velazquez, Denzel Washington, Carter Cabassa, Adam C. Edwards</t>
  </si>
  <si>
    <t>tt1907668</t>
  </si>
  <si>
    <t>The Re-Inventors: Season 1: "Firefighting"</t>
  </si>
  <si>
    <t>/title/70299307</t>
  </si>
  <si>
    <t>Dick Strawbridge, James Strawbridge</t>
  </si>
  <si>
    <t>tt0917838</t>
  </si>
  <si>
    <t>The Re-Inventors</t>
  </si>
  <si>
    <t>Smash &amp; Grab: The Story of the Pink Panthers</t>
  </si>
  <si>
    <t>/title/70275190</t>
  </si>
  <si>
    <t>2012‚Äì2013</t>
  </si>
  <si>
    <t>Drama, Musical</t>
  </si>
  <si>
    <t>Debra Messing, Jack Davenport, Katharine McPhee, Christian Borle</t>
  </si>
  <si>
    <t>tt1825133</t>
  </si>
  <si>
    <t>Smash &amp; Grab</t>
  </si>
  <si>
    <t>The Summit</t>
  </si>
  <si>
    <t>/title/70268450</t>
  </si>
  <si>
    <t>Nick Ryan</t>
  </si>
  <si>
    <t>Christine Barnes, Hoselito Bite, Walter Bonatti, Marco Confortola</t>
  </si>
  <si>
    <t>tt2363471</t>
  </si>
  <si>
    <t>The City Dark</t>
  </si>
  <si>
    <t>/title/70177441</t>
  </si>
  <si>
    <t>Ian Cheney</t>
  </si>
  <si>
    <t>tt1863406</t>
  </si>
  <si>
    <t>Asteroid Trackers</t>
  </si>
  <si>
    <t>/title/70299244</t>
  </si>
  <si>
    <t>Barb Ustina</t>
  </si>
  <si>
    <t>Jay Ingram</t>
  </si>
  <si>
    <t>tt1425620</t>
  </si>
  <si>
    <t>Airheads</t>
  </si>
  <si>
    <t>/title/60021270</t>
  </si>
  <si>
    <t>Comedy, Crime, Music</t>
  </si>
  <si>
    <t>Michael Lehmann</t>
  </si>
  <si>
    <t>Brendan Fraser, Steve Buscemi, Adam Sandler, Chris Farley</t>
  </si>
  <si>
    <t>tt0109068</t>
  </si>
  <si>
    <t>Love</t>
  </si>
  <si>
    <t>/title/70131762</t>
  </si>
  <si>
    <t>Gaspar No√©</t>
  </si>
  <si>
    <t>Aomi Muyock, Karl Glusman, Klara Kristin, Ugo Fox</t>
  </si>
  <si>
    <t>tt3774694</t>
  </si>
  <si>
    <t>Superstar</t>
  </si>
  <si>
    <t>/title/28631236</t>
  </si>
  <si>
    <t>Molly Shannon, Will Ferrell, Elaine Hendrix, Harland Williams</t>
  </si>
  <si>
    <t>tt0167427</t>
  </si>
  <si>
    <t>Cheech &amp; Chong's Next Movie</t>
  </si>
  <si>
    <t>/title/60029770</t>
  </si>
  <si>
    <t>The Great Outdoors</t>
  </si>
  <si>
    <t>/title/559621</t>
  </si>
  <si>
    <t>Howard Deutch</t>
  </si>
  <si>
    <t>Dan Aykroyd, John Candy, Stephanie Faracy, Annette Bening</t>
  </si>
  <si>
    <t>tt0095253</t>
  </si>
  <si>
    <t>The Switch</t>
  </si>
  <si>
    <t>/title/70120143</t>
  </si>
  <si>
    <t>Josh Gordon, Will Speck</t>
  </si>
  <si>
    <t>Jason Bateman, Victor Pagan, Jennifer Aniston, Jeff Goldblum</t>
  </si>
  <si>
    <t>tt0889573</t>
  </si>
  <si>
    <t>Anger Management</t>
  </si>
  <si>
    <t>/title/60027583</t>
  </si>
  <si>
    <t>Adam Sandler, Jack Nicholson, Marisa Tomei, Luis Guzm√°n</t>
  </si>
  <si>
    <t>tt0305224</t>
  </si>
  <si>
    <t>The Emperor's New Groove</t>
  </si>
  <si>
    <t>/title/60002908</t>
  </si>
  <si>
    <t>Mark Dindal</t>
  </si>
  <si>
    <t>David Spade, John Goodman, Eartha Kitt, Patrick Warburton</t>
  </si>
  <si>
    <t>tt0120917</t>
  </si>
  <si>
    <t>Safe Haven</t>
  </si>
  <si>
    <t>/title/70243574</t>
  </si>
  <si>
    <t>Drama, Romance, Thriller</t>
  </si>
  <si>
    <t>Lasse Hallstr√∂m</t>
  </si>
  <si>
    <t>Julianne Hough, Irene Ziegler, Jon Kohler, Tim Parati</t>
  </si>
  <si>
    <t>tt1702439</t>
  </si>
  <si>
    <t>Playing for keeps</t>
  </si>
  <si>
    <t>/title/70208258</t>
  </si>
  <si>
    <t>Comedy, Romance, Sport</t>
  </si>
  <si>
    <t>Gabriele Muccino</t>
  </si>
  <si>
    <t>Gerard Butler, Jessica Biel, Noah Lomax, Dennis Quaid</t>
  </si>
  <si>
    <t>tt1540128</t>
  </si>
  <si>
    <t>What to Expect When You're Expecting</t>
  </si>
  <si>
    <t>/title/70210431</t>
  </si>
  <si>
    <t>Kirk Jones</t>
  </si>
  <si>
    <t>Cameron Diaz, Jennifer Lopez, Elizabeth Banks, Chace Crawford</t>
  </si>
  <si>
    <t>tt1586265</t>
  </si>
  <si>
    <t>One for the Money</t>
  </si>
  <si>
    <t>/title/70205463</t>
  </si>
  <si>
    <t>Julie Anne Robinson</t>
  </si>
  <si>
    <t>Katherine Heigl, Jason O'Mara, Daniel Sunjata, John Leguizamo</t>
  </si>
  <si>
    <t>tt1598828</t>
  </si>
  <si>
    <t>Young Adult</t>
  </si>
  <si>
    <t>/title/70173046</t>
  </si>
  <si>
    <t>Jason Reitman</t>
  </si>
  <si>
    <t>Charlize Theron, Patton Oswalt, Patrick Wilson, Elizabeth Reaser</t>
  </si>
  <si>
    <t>tt1625346</t>
  </si>
  <si>
    <t>Brother Bear</t>
  </si>
  <si>
    <t>/title/60031254</t>
  </si>
  <si>
    <t>Aaron Blaise, Robert Walker</t>
  </si>
  <si>
    <t>Joaquin Phoenix, Jeremy Suarez, Jason Raize, Rick Moranis</t>
  </si>
  <si>
    <t>tt0328880</t>
  </si>
  <si>
    <t>Ingenious</t>
  </si>
  <si>
    <t>/title/70115883</t>
  </si>
  <si>
    <t>Jeff Balsmeyer</t>
  </si>
  <si>
    <t>Dallas Roberts, Jeremy Renner, Ayelet Zurer, Marguerite Moreau</t>
  </si>
  <si>
    <t>tt0991174</t>
  </si>
  <si>
    <t>13 Going on 30</t>
  </si>
  <si>
    <t>/title/60034573</t>
  </si>
  <si>
    <t>Gary Winick</t>
  </si>
  <si>
    <t>Jennifer Garner, Mark Ruffalo, Judy Greer, Andy Serkis</t>
  </si>
  <si>
    <t>tt0337563</t>
  </si>
  <si>
    <t>Girls Just Want to Have Fun</t>
  </si>
  <si>
    <t>/title/60004519</t>
  </si>
  <si>
    <t>Comedy, Music, Romance</t>
  </si>
  <si>
    <t>Alan Metter</t>
  </si>
  <si>
    <t>Biff Yeager, Kristi Somers, Richard Blade, Ian Giatti</t>
  </si>
  <si>
    <t>tt0089208</t>
  </si>
  <si>
    <t>Pretty in Pink</t>
  </si>
  <si>
    <t>/title/60023578</t>
  </si>
  <si>
    <t>Molly Ringwald, Harry Dean Stanton, Jon Cryer, Annie Potts</t>
  </si>
  <si>
    <t>tt0091790</t>
  </si>
  <si>
    <t>Cry-Baby</t>
  </si>
  <si>
    <t>/title/70034206</t>
  </si>
  <si>
    <t>Comedy, Musical</t>
  </si>
  <si>
    <t>John Waters</t>
  </si>
  <si>
    <t>Johnny Depp, Amy Locane, Susan Tyrrell, Polly Bergen</t>
  </si>
  <si>
    <t>tt0099329</t>
  </si>
  <si>
    <t>Grease</t>
  </si>
  <si>
    <t>/title/60000577</t>
  </si>
  <si>
    <t>Musical, Romance</t>
  </si>
  <si>
    <t>Randal Kleiser</t>
  </si>
  <si>
    <t>John Travolta, Olivia Newton-John, Stockard Channing, Jeff Conaway</t>
  </si>
  <si>
    <t>tt0077631</t>
  </si>
  <si>
    <t>Dr. Seuss' The Lorax</t>
  </si>
  <si>
    <t>/title/70208102</t>
  </si>
  <si>
    <t>Clueless</t>
  </si>
  <si>
    <t>/title/384406</t>
  </si>
  <si>
    <t>Amy Heckerling</t>
  </si>
  <si>
    <t>Alicia Silverstone, Stacey Dash, Brittany Murphy, Paul Rudd</t>
  </si>
  <si>
    <t>tt0112697</t>
  </si>
  <si>
    <t>Adore</t>
  </si>
  <si>
    <t>/title/70267398</t>
  </si>
  <si>
    <t>Anne Fontaine</t>
  </si>
  <si>
    <t>Naomi Watts, Robin Wright, Xavier Samuel, James Frecheville</t>
  </si>
  <si>
    <t>tt2103267</t>
  </si>
  <si>
    <t>Schlussmacher</t>
  </si>
  <si>
    <t>/title/70272468</t>
  </si>
  <si>
    <t>Matthias Schweigh√∂fer, Torsten K√ºnstler</t>
  </si>
  <si>
    <t>Sascha Alexander, Ariane Pochon, Martin Neuhaus, Isabel Schosnig</t>
  </si>
  <si>
    <t>tt1978524</t>
  </si>
  <si>
    <t>Man of the House</t>
  </si>
  <si>
    <t>/title/70020949</t>
  </si>
  <si>
    <t>Tommy Lee Jones, Cedric the Entertainer, Christina Milian, Paula Garc√©s</t>
  </si>
  <si>
    <t>tt0331933</t>
  </si>
  <si>
    <t>Honey, We Shrunk Ourselves</t>
  </si>
  <si>
    <t>/title/70004126</t>
  </si>
  <si>
    <t>Dean Cundey</t>
  </si>
  <si>
    <t>Rick Moranis, Eve Gordon, Bug Hall, Robin Bartlett</t>
  </si>
  <si>
    <t>tt0119310</t>
  </si>
  <si>
    <t>Mirror Mirror</t>
  </si>
  <si>
    <t>/title/70215452</t>
  </si>
  <si>
    <t>Tarsem Singh</t>
  </si>
  <si>
    <t>Julia Roberts, Lily Collins, Armie Hammer, Nathan Lane</t>
  </si>
  <si>
    <t>tt1667353</t>
  </si>
  <si>
    <t>Louie: Season 2: "Duckling: Part 1"</t>
  </si>
  <si>
    <t>/title/70241364</t>
  </si>
  <si>
    <t>Runaway Bride</t>
  </si>
  <si>
    <t>/title/25517476</t>
  </si>
  <si>
    <t>Julia Roberts, Richard Gere, Joan Cusack, Hector Elizondo</t>
  </si>
  <si>
    <t>tt0163187</t>
  </si>
  <si>
    <t>Lovelace</t>
  </si>
  <si>
    <t>/title/70241594</t>
  </si>
  <si>
    <t>Rob Epstein, Jeffrey Friedman</t>
  </si>
  <si>
    <t>Amanda Seyfried, Peter Sarsgaard, Sharon Stone, Robert Patrick</t>
  </si>
  <si>
    <t>tt1426329</t>
  </si>
  <si>
    <t>Louie: Season 2: "Duckling: Part 2"</t>
  </si>
  <si>
    <t>/title/70241365</t>
  </si>
  <si>
    <t>Louie: Season 2: "Niece"</t>
  </si>
  <si>
    <t>/title/70241366</t>
  </si>
  <si>
    <t>Stargate</t>
  </si>
  <si>
    <t>/title/60026486</t>
  </si>
  <si>
    <t>Kurt Russell, James Spader, Jaye Davidson, Viveca Lindfors</t>
  </si>
  <si>
    <t>tt0111282</t>
  </si>
  <si>
    <t>Aziz Ansari: Buried Alive</t>
  </si>
  <si>
    <t>/title/70290568</t>
  </si>
  <si>
    <t>Flyboys</t>
  </si>
  <si>
    <t>/title/70051672</t>
  </si>
  <si>
    <t>Tony Bill</t>
  </si>
  <si>
    <t>James Franco, Scott Hazell, Mac McDonald, Philip Winchester</t>
  </si>
  <si>
    <t>tt0454824</t>
  </si>
  <si>
    <t>Escape from Planet Earth</t>
  </si>
  <si>
    <t>/title/70244165</t>
  </si>
  <si>
    <t>Cal Brunker</t>
  </si>
  <si>
    <t>Brendan Fraser, Rob Corddry, Ricky Gervais, Jonathan Morgan Heit</t>
  </si>
  <si>
    <t>tt0765446</t>
  </si>
  <si>
    <t>Good Burger</t>
  </si>
  <si>
    <t>/title/60028097</t>
  </si>
  <si>
    <t>Kel Mitchell, Kenan Thompson, Sinbad, Abe Vigoda</t>
  </si>
  <si>
    <t>tt0119215</t>
  </si>
  <si>
    <t>Robin Hood: Men in Tights</t>
  </si>
  <si>
    <t>/title/70046290</t>
  </si>
  <si>
    <t>While You Were Sleeping</t>
  </si>
  <si>
    <t>/title/1117761</t>
  </si>
  <si>
    <t>Jon Turteltaub</t>
  </si>
  <si>
    <t>Sandra Bullock, Bill Pullman, Peter Gallagher, Peter Boyle</t>
  </si>
  <si>
    <t>tt0114924</t>
  </si>
  <si>
    <t>Say Anything...</t>
  </si>
  <si>
    <t>/title/60022318</t>
  </si>
  <si>
    <t>John Cusack, Ione Skye, John Mahoney, Lili Taylor</t>
  </si>
  <si>
    <t>tt0098258</t>
  </si>
  <si>
    <t>The Breakfast Club</t>
  </si>
  <si>
    <t>/title/330210</t>
  </si>
  <si>
    <t>John Hughes</t>
  </si>
  <si>
    <t>Emilio Estevez, Paul Gleason, Anthony Michael Hall, John Kapelos</t>
  </si>
  <si>
    <t>tt0088847</t>
  </si>
  <si>
    <t>Look Who's Talking</t>
  </si>
  <si>
    <t>/title/712171</t>
  </si>
  <si>
    <t>John Travolta, Kirstie Alley, Olympia Dukakis, George Segal</t>
  </si>
  <si>
    <t>tt0097778</t>
  </si>
  <si>
    <t>Look Who's Talking Too</t>
  </si>
  <si>
    <t>/title/60002596</t>
  </si>
  <si>
    <t>John Travolta, Kirstie Alley, Olympia Dukakis, Elias Koteas</t>
  </si>
  <si>
    <t>tt0100050</t>
  </si>
  <si>
    <t>Valkyrie</t>
  </si>
  <si>
    <t>/title/70101344</t>
  </si>
  <si>
    <t>Drama, History, Thriller</t>
  </si>
  <si>
    <t>Tom Cruise, Kenneth Branagh, Bill Nighy, Tom Wilkinson</t>
  </si>
  <si>
    <t>tt0985699</t>
  </si>
  <si>
    <t>The Last Stand</t>
  </si>
  <si>
    <t>/title/70242804</t>
  </si>
  <si>
    <t>Jee-woon Kim</t>
  </si>
  <si>
    <t>Arron Shiver, Arnold Schwarzenegger, Titos Menchaca, Richard Dillard</t>
  </si>
  <si>
    <t>tt1549920</t>
  </si>
  <si>
    <t>Pain &amp; Gain</t>
  </si>
  <si>
    <t>/title/70259171</t>
  </si>
  <si>
    <t>Mark Wahlberg, Dwayne Johnson, Anthony Mackie, Tony Shalhoub</t>
  </si>
  <si>
    <t>tt1980209</t>
  </si>
  <si>
    <t>There Will Be Blood</t>
  </si>
  <si>
    <t>/title/70075473</t>
  </si>
  <si>
    <t>Paul Thomas Anderson</t>
  </si>
  <si>
    <t>Daniel Day-Lewis, Martin Stringer, Matthew Braden Stringer, Jacob Stringer</t>
  </si>
  <si>
    <t>tt0469494</t>
  </si>
  <si>
    <t>Family Guy: Season 1: "Death Has a Shadow"</t>
  </si>
  <si>
    <t>/title/70140563</t>
  </si>
  <si>
    <t>Family Guy: Season 1: "I Never Met the Dead Man"</t>
  </si>
  <si>
    <t>/title/70140564</t>
  </si>
  <si>
    <t>Hitch</t>
  </si>
  <si>
    <t>/title/70019506</t>
  </si>
  <si>
    <t>Andy Tennant</t>
  </si>
  <si>
    <t>Will Smith, Eva Mendes, Kevin James, Amber Valletta</t>
  </si>
  <si>
    <t>tt0386588</t>
  </si>
  <si>
    <t>Jobs</t>
  </si>
  <si>
    <t>/title/70267266</t>
  </si>
  <si>
    <t>Joshua Michael Stern</t>
  </si>
  <si>
    <t>Ashton Kutcher, Dermot Mulroney, Josh Gad, Lukas Haas</t>
  </si>
  <si>
    <t>tt2357129</t>
  </si>
  <si>
    <t>Out of the Furnace</t>
  </si>
  <si>
    <t>/title/70241419</t>
  </si>
  <si>
    <t>Scott Cooper</t>
  </si>
  <si>
    <t>Woody Harrelson, Dendrie Taylor, Carl Ciarfalio, Nancy Mosser</t>
  </si>
  <si>
    <t>tt1206543</t>
  </si>
  <si>
    <t>House of Cards: Season 1: "Chapter 3"</t>
  </si>
  <si>
    <t>/title/70248291</t>
  </si>
  <si>
    <t>House of Cards: Season 1: "Chapter 4"</t>
  </si>
  <si>
    <t>/title/70248292</t>
  </si>
  <si>
    <t>House of Cards: Season 1: "Chapter 5"</t>
  </si>
  <si>
    <t>/title/70248293</t>
  </si>
  <si>
    <t>House of Cards: Season 1: "Chapter 6"</t>
  </si>
  <si>
    <t>/title/70248294</t>
  </si>
  <si>
    <t>House of Cards: Season 1: "Chapter 7"</t>
  </si>
  <si>
    <t>/title/70248295</t>
  </si>
  <si>
    <t>House of Cards: Season 1: "Chapter 8"</t>
  </si>
  <si>
    <t>/title/70248296</t>
  </si>
  <si>
    <t>House of Cards: Season 1: "Chapter 9"</t>
  </si>
  <si>
    <t>/title/70248297</t>
  </si>
  <si>
    <t>House of Cards: Season 1: "Chapter 10"</t>
  </si>
  <si>
    <t>/title/70248298</t>
  </si>
  <si>
    <t>House of Cards: Season 1: "Chapter 11"</t>
  </si>
  <si>
    <t>/title/70248299</t>
  </si>
  <si>
    <t>House of Cards: Season 1: "Chapter 12"</t>
  </si>
  <si>
    <t>/title/70248300</t>
  </si>
  <si>
    <t>House of Cards: Season 1: "Chapter 13"</t>
  </si>
  <si>
    <t>/title/70248301</t>
  </si>
  <si>
    <t>House of Cards: Season 2: "Chapter 14"</t>
  </si>
  <si>
    <t>/title/70293579</t>
  </si>
  <si>
    <t>House of Cards: Season 2: "Chapter 15"</t>
  </si>
  <si>
    <t>/title/70293580</t>
  </si>
  <si>
    <t>House of Cards: Season 2: "Chapter 16"</t>
  </si>
  <si>
    <t>/title/70293581</t>
  </si>
  <si>
    <t>House of Cards: Season 2: "Chapter 17"</t>
  </si>
  <si>
    <t>/title/70293582</t>
  </si>
  <si>
    <t>House of Cards: Season 2: "Chapter 18"</t>
  </si>
  <si>
    <t>/title/70293583</t>
  </si>
  <si>
    <t>House of Cards: Season 2: "Chapter 19"</t>
  </si>
  <si>
    <t>/title/70293584</t>
  </si>
  <si>
    <t>House of Cards: Season 2: "Chapter 20"</t>
  </si>
  <si>
    <t>/title/70293585</t>
  </si>
  <si>
    <t>House of Cards: Season 2: "Chapter 21"</t>
  </si>
  <si>
    <t>/title/70293586</t>
  </si>
  <si>
    <t>House of Cards: Season 2: "Chapter 22"</t>
  </si>
  <si>
    <t>/title/70293587</t>
  </si>
  <si>
    <t>House of Cards: Season 2: "Chapter 23"</t>
  </si>
  <si>
    <t>/title/70293588</t>
  </si>
  <si>
    <t>House of Cards: Season 2: "Chapter 24"</t>
  </si>
  <si>
    <t>/title/70293589</t>
  </si>
  <si>
    <t>House of Cards: Season 2: "Chapter 25"</t>
  </si>
  <si>
    <t>/title/70293590</t>
  </si>
  <si>
    <t>House of Cards: Season 2: "Chapter 26"</t>
  </si>
  <si>
    <t>/title/70293591</t>
  </si>
  <si>
    <t>The League: Season 5: "Heavy Petting"</t>
  </si>
  <si>
    <t>/title/70298532</t>
  </si>
  <si>
    <t>Curious George: A Halloween Boo Fest</t>
  </si>
  <si>
    <t>/title/70286126</t>
  </si>
  <si>
    <t>Matthew O'Callaghan</t>
  </si>
  <si>
    <t>Frank Welker, Will Ferrell, Shane Baumel, Timyra-Joi Beatty</t>
  </si>
  <si>
    <t>tt0381971</t>
  </si>
  <si>
    <t>Curious George</t>
  </si>
  <si>
    <t>Homefront</t>
  </si>
  <si>
    <t>/title/70281529</t>
  </si>
  <si>
    <t>Gary Fleder</t>
  </si>
  <si>
    <t>Jason Statham, James Franco, Izabela Vidovic, Kate Bosworth</t>
  </si>
  <si>
    <t>tt2312718</t>
  </si>
  <si>
    <t>My Awkward Sexual Adventure</t>
  </si>
  <si>
    <t>/title/70261022</t>
  </si>
  <si>
    <t>Sean Garrity</t>
  </si>
  <si>
    <t>Jonas Chernick, Emily Hampshire, Sarah Manninen, Vik Sahay</t>
  </si>
  <si>
    <t>tt2112210</t>
  </si>
  <si>
    <t>Orange Is the New Black: Season 1 (Recap)</t>
  </si>
  <si>
    <t>/title/70296542</t>
  </si>
  <si>
    <t>Taylor Schilling, Michael Harney, Kate Mulgrew, Uzo Aduba</t>
  </si>
  <si>
    <t>tt2372162</t>
  </si>
  <si>
    <t>Orange Is the New Black</t>
  </si>
  <si>
    <t>Saints and Soldiers</t>
  </si>
  <si>
    <t>/title/70002014</t>
  </si>
  <si>
    <t>Ryan Little</t>
  </si>
  <si>
    <t>Corbin Allred, Alexander Polinsky, Kirby Heyborne, Larry Bagby</t>
  </si>
  <si>
    <t>tt0373283</t>
  </si>
  <si>
    <t>Love Actually</t>
  </si>
  <si>
    <t>/title/60031262</t>
  </si>
  <si>
    <t>Richard Curtis</t>
  </si>
  <si>
    <t>Bill Nighy, Gregor Fisher, Rory MacGregor, Colin Firth</t>
  </si>
  <si>
    <t>tt0314331</t>
  </si>
  <si>
    <t>Paranoia</t>
  </si>
  <si>
    <t>/title/70266674</t>
  </si>
  <si>
    <t>Liam Hemsworth, Gary Oldman, Amber Heard, Harrison Ford</t>
  </si>
  <si>
    <t>tt1413495</t>
  </si>
  <si>
    <t>The IT Crowd: Series 4: "Jen the Fredo"</t>
  </si>
  <si>
    <t>/title/70159086</t>
  </si>
  <si>
    <t>Rescue Dawn</t>
  </si>
  <si>
    <t>/title/70056420</t>
  </si>
  <si>
    <t>Werner Herzog</t>
  </si>
  <si>
    <t>Zach Grenier, Marshall Bell, Christian Bale, Toby Huss</t>
  </si>
  <si>
    <t>tt0462504</t>
  </si>
  <si>
    <t>Saints and Soldiers: Airborne Creed</t>
  </si>
  <si>
    <t>/title/70253390</t>
  </si>
  <si>
    <t>Company of Heroes</t>
  </si>
  <si>
    <t>/title/70266110</t>
  </si>
  <si>
    <t>Action, War</t>
  </si>
  <si>
    <t>Don Michael Paul</t>
  </si>
  <si>
    <t>Tom Sizemore, Chad Michael Collins, Vinnie Jones, Dimitri Diatchenko</t>
  </si>
  <si>
    <t>tt2555426</t>
  </si>
  <si>
    <t>Ironclad</t>
  </si>
  <si>
    <t>/title/70130139</t>
  </si>
  <si>
    <t>Action, Adventure, History</t>
  </si>
  <si>
    <t>Jonathan English</t>
  </si>
  <si>
    <t>James Purefoy, Brian Cox, Kate Mara, Derek Jacobi</t>
  </si>
  <si>
    <t>tt1233301</t>
  </si>
  <si>
    <t>Jack Ryan: Shadow Recruit</t>
  </si>
  <si>
    <t>/title/70284278</t>
  </si>
  <si>
    <t>2017‚Äì</t>
  </si>
  <si>
    <t>Action</t>
  </si>
  <si>
    <t>John Krasinski</t>
  </si>
  <si>
    <t>tt5057054</t>
  </si>
  <si>
    <t>Jack Ryan</t>
  </si>
  <si>
    <t>Brick Mansions</t>
  </si>
  <si>
    <t>/title/70307642</t>
  </si>
  <si>
    <t>Camille Delamarre</t>
  </si>
  <si>
    <t>Paul Walker, David Belle, RZA, Gouchy Boy</t>
  </si>
  <si>
    <t>tt1430612</t>
  </si>
  <si>
    <t>Lawless</t>
  </si>
  <si>
    <t>/title/70213471</t>
  </si>
  <si>
    <t>Shia LaBeouf, Tom Hardy, Jason Clarke, Guy Pearce</t>
  </si>
  <si>
    <t>tt1212450</t>
  </si>
  <si>
    <t>Friends: Season 1: "The One Where Monica Gets a Roommate (Pilot)"</t>
  </si>
  <si>
    <t>/title/70273997</t>
  </si>
  <si>
    <t>Jennifer Aniston, Courteney Cox, Lisa Kudrow, Matt LeBlanc</t>
  </si>
  <si>
    <t>tt0108778</t>
  </si>
  <si>
    <t>Friends</t>
  </si>
  <si>
    <t>Friends: Season 8: "The One with the Stain"</t>
  </si>
  <si>
    <t>/title/70274173</t>
  </si>
  <si>
    <t>Friends: Season 8: "The One with the Stripper"</t>
  </si>
  <si>
    <t>/title/70274174</t>
  </si>
  <si>
    <t>Friends: Season 8: "The One with the Rumor"</t>
  </si>
  <si>
    <t>/title/70274175</t>
  </si>
  <si>
    <t>Friends: Season 8: "The One with Monica's Boots"</t>
  </si>
  <si>
    <t>/title/70274176</t>
  </si>
  <si>
    <t>Friends: Season 8: "The One with the Creepy Holiday Card"</t>
  </si>
  <si>
    <t>/title/70274177</t>
  </si>
  <si>
    <t>The Interview</t>
  </si>
  <si>
    <t>/title/70305895</t>
  </si>
  <si>
    <t>Evan Goldberg, Seth Rogen</t>
  </si>
  <si>
    <t>James Franco, Seth Rogen, Lizzy Caplan, Randall Park</t>
  </si>
  <si>
    <t>tt2788710</t>
  </si>
  <si>
    <t>The Machinist</t>
  </si>
  <si>
    <t>/title/60034800</t>
  </si>
  <si>
    <t>Brad Anderson</t>
  </si>
  <si>
    <t>Christian Bale, Jennifer Jason Leigh, Aitana S√°nchez-Gij√≥n, John Sharian</t>
  </si>
  <si>
    <t>tt0361862</t>
  </si>
  <si>
    <t>Scrubs: Season 2: "My Nightingale"</t>
  </si>
  <si>
    <t>/title/70160086</t>
  </si>
  <si>
    <t>Scrubs: Season 2: "My Case Study"</t>
  </si>
  <si>
    <t>/title/70160087</t>
  </si>
  <si>
    <t>Scrubs: Season 2: "My Big Mouth"</t>
  </si>
  <si>
    <t>/title/70160088</t>
  </si>
  <si>
    <t>The Blacklist: Season 1: "Pilot"</t>
  </si>
  <si>
    <t>/title/70282397</t>
  </si>
  <si>
    <t>Megan Boone, Diego Klattenhoff, James Spader, Harry Lennix</t>
  </si>
  <si>
    <t>tt2741602</t>
  </si>
  <si>
    <t>The Blacklist</t>
  </si>
  <si>
    <t>The Blacklist: Season 1: "The Freelancer (No. 145)"</t>
  </si>
  <si>
    <t>/title/70282398</t>
  </si>
  <si>
    <t>The Blacklist: Season 1: "Wujing (No. 84)"</t>
  </si>
  <si>
    <t>/title/70282399</t>
  </si>
  <si>
    <t>The Blacklist: Season 1: "The Stewmaker (No. 161)"</t>
  </si>
  <si>
    <t>/title/70282400</t>
  </si>
  <si>
    <t>The Blacklist: Season 1: "The Courier (No. 85)"</t>
  </si>
  <si>
    <t>/title/70282401</t>
  </si>
  <si>
    <t>The Blacklist: Season 1: "Gina Zanetakos (No. 152)"</t>
  </si>
  <si>
    <t>/title/70282402</t>
  </si>
  <si>
    <t>The Blacklist: Season 1: "Frederick Barnes (No. 47)"</t>
  </si>
  <si>
    <t>/title/70282403</t>
  </si>
  <si>
    <t>The Blacklist: Season 1: "General Ludd (No. 109)"</t>
  </si>
  <si>
    <t>/title/70282404</t>
  </si>
  <si>
    <t>The Blacklist: Season 1: "Anslo Garrick (No. 16): Part 1"</t>
  </si>
  <si>
    <t>/title/70282405</t>
  </si>
  <si>
    <t>The Blacklist: Season 1: "Anslo Garrick (No. 16): Part 2"</t>
  </si>
  <si>
    <t>/title/70282406</t>
  </si>
  <si>
    <t>The Blacklist: Season 1: "The Good Samaritan (No. 106)"</t>
  </si>
  <si>
    <t>/title/70282407</t>
  </si>
  <si>
    <t>The Blacklist: Season 1: "The Alchemist (No. 101)"</t>
  </si>
  <si>
    <t>/title/70282408</t>
  </si>
  <si>
    <t>The Blacklist: Season 1: "The Cyprus Agency (No. 64)"</t>
  </si>
  <si>
    <t>/title/70282409</t>
  </si>
  <si>
    <t>The Blacklist: Season 1: "Madeline Pratt (No. 73)"</t>
  </si>
  <si>
    <t>/title/70282410</t>
  </si>
  <si>
    <t>The Blacklist: Season 1: "The Judge (No. 57)"</t>
  </si>
  <si>
    <t>/title/70282411</t>
  </si>
  <si>
    <t>The Blacklist: Season 1: "Mako Tanida (No. 83)"</t>
  </si>
  <si>
    <t>/title/70282412</t>
  </si>
  <si>
    <t>The Blacklist: Season 1: "Ivan (No. 88)"</t>
  </si>
  <si>
    <t>/title/70282413</t>
  </si>
  <si>
    <t>The Blacklist: Season 1: "Milton Bobbit (No. 135)"</t>
  </si>
  <si>
    <t>/title/70282414</t>
  </si>
  <si>
    <t>The Blacklist: Season 1: "The Pavlovich Brothers (No. 119-122)"</t>
  </si>
  <si>
    <t>/title/70282415</t>
  </si>
  <si>
    <t>The Blacklist: Season 1: "The Kingmaker (No. 42)"</t>
  </si>
  <si>
    <t>/title/70282416</t>
  </si>
  <si>
    <t>The Blacklist: Season 1: "Berlin (No. 8)"</t>
  </si>
  <si>
    <t>/title/70282417</t>
  </si>
  <si>
    <t>The Blacklist: Season 1: "Berlin (No. 8): Conclusion"</t>
  </si>
  <si>
    <t>/title/70282418</t>
  </si>
  <si>
    <t>Scrubs: Season 2: "My New Coat"</t>
  </si>
  <si>
    <t>/title/70160089</t>
  </si>
  <si>
    <t>Scrubs: Season 2: "My Big Brother"</t>
  </si>
  <si>
    <t>/title/70160090</t>
  </si>
  <si>
    <t>Scrubs: Season 2: "My First Step"</t>
  </si>
  <si>
    <t>/title/70160091</t>
  </si>
  <si>
    <t>House of Cards: Season 2 (Recap)</t>
  </si>
  <si>
    <t>/title/80037281</t>
  </si>
  <si>
    <t>House of Cards: Season 3: "Chapter 27"</t>
  </si>
  <si>
    <t>/title/80017461</t>
  </si>
  <si>
    <t>House of Cards: Season 3: "Chapter 28"</t>
  </si>
  <si>
    <t>/title/80017462</t>
  </si>
  <si>
    <t>House of Cards: Season 3: "Chapter 29"</t>
  </si>
  <si>
    <t>/title/80017463</t>
  </si>
  <si>
    <t>House of Cards: Season 3: "Chapter 30"</t>
  </si>
  <si>
    <t>/title/80017464</t>
  </si>
  <si>
    <t>House of Cards: Season 3: "Chapter 31"</t>
  </si>
  <si>
    <t>/title/80017465</t>
  </si>
  <si>
    <t>House of Cards: Season 3: "Chapter 33"</t>
  </si>
  <si>
    <t>/title/80017467</t>
  </si>
  <si>
    <t>House of Cards: Season 3: "Chapter 34"</t>
  </si>
  <si>
    <t>/title/80017468</t>
  </si>
  <si>
    <t>House of Cards: Season 3: "Chapter 35"</t>
  </si>
  <si>
    <t>/title/80017469</t>
  </si>
  <si>
    <t>House of Cards: Season 3: "Chapter 36"</t>
  </si>
  <si>
    <t>/title/80017470</t>
  </si>
  <si>
    <t>House of Cards: Season 3: "Chapter 32"</t>
  </si>
  <si>
    <t>/title/80017466</t>
  </si>
  <si>
    <t>House of Cards: Season 3: "Chapter 37"</t>
  </si>
  <si>
    <t>/title/80017471</t>
  </si>
  <si>
    <t>House of Cards: Season 3: "Chapter 38"</t>
  </si>
  <si>
    <t>/title/80017472</t>
  </si>
  <si>
    <t>House of Cards: Season 3: "Chapter 39"</t>
  </si>
  <si>
    <t>/title/80017473</t>
  </si>
  <si>
    <t>Archer: Season 4: "Fugue and Riffs"</t>
  </si>
  <si>
    <t>/title/70272488</t>
  </si>
  <si>
    <t>Archer: Season 4: "The Wind Cries Mary"</t>
  </si>
  <si>
    <t>/title/70272489</t>
  </si>
  <si>
    <t>Archer: Season 4: "Legs"</t>
  </si>
  <si>
    <t>/title/70272490</t>
  </si>
  <si>
    <t>Archer: Season 4: "Midnight Ron"</t>
  </si>
  <si>
    <t>/title/70272491</t>
  </si>
  <si>
    <t>Archer: Season 4: "Viscous Coupling"</t>
  </si>
  <si>
    <t>/title/70272492</t>
  </si>
  <si>
    <t>Archer: Season 4: "Once Bitten"</t>
  </si>
  <si>
    <t>/title/70272493</t>
  </si>
  <si>
    <t>Archer: Season 4: "Live and Let Dine"</t>
  </si>
  <si>
    <t>/title/70272494</t>
  </si>
  <si>
    <t>Archer: Season 4: "Coyote Lovely"</t>
  </si>
  <si>
    <t>/title/70272495</t>
  </si>
  <si>
    <t>Archer: Season 4: "The Honeymooners"</t>
  </si>
  <si>
    <t>/title/70272496</t>
  </si>
  <si>
    <t>Archer: Season 4: "Un Chien Tangerine"</t>
  </si>
  <si>
    <t>/title/70272497</t>
  </si>
  <si>
    <t>Archer: Season 4: "The Papal Chase"</t>
  </si>
  <si>
    <t>/title/70272498</t>
  </si>
  <si>
    <t>Archer: Season 4: "Sea Tunt: Part I"</t>
  </si>
  <si>
    <t>/title/70272499</t>
  </si>
  <si>
    <t>Archer: Season 4: "Sea Tunt: Part II"</t>
  </si>
  <si>
    <t>/title/70272500</t>
  </si>
  <si>
    <t>Archer: Season 5: "Archer Vice: White Elephant"</t>
  </si>
  <si>
    <t>/title/70301372</t>
  </si>
  <si>
    <t>TURN: Washington's Spies: Season 1: "Pilot"</t>
  </si>
  <si>
    <t>/title/70307877</t>
  </si>
  <si>
    <t>Hideyuki Hirayama</t>
  </si>
  <si>
    <t>Riho Makise, Kankur√¥ Nakamura, Akira Emoto, Ayako Kawahara</t>
  </si>
  <si>
    <t>tt0283086</t>
  </si>
  <si>
    <t>TURN</t>
  </si>
  <si>
    <t>TURN: Washington's Spies: Season 1: "Who By Fire"</t>
  </si>
  <si>
    <t>/title/70307878</t>
  </si>
  <si>
    <t>TURN: Washington's Spies: Season 1: "Of Cabbages and Kings"</t>
  </si>
  <si>
    <t>/title/70307879</t>
  </si>
  <si>
    <t>TURN: Washington's Spies: Season 1: "Eternity How Long"</t>
  </si>
  <si>
    <t>/title/70307880</t>
  </si>
  <si>
    <t>TURN: Washington's Spies: Season 1: "Epiphany"</t>
  </si>
  <si>
    <t>/title/70307881</t>
  </si>
  <si>
    <t>TURN: Washington's Spies: Season 1: "Mr. Culpeper"</t>
  </si>
  <si>
    <t>/title/70307882</t>
  </si>
  <si>
    <t>TURN: Washington's Spies: Season 1: "Mercy Moment Murder Measure"</t>
  </si>
  <si>
    <t>/title/70307883</t>
  </si>
  <si>
    <t>TURN: Washington's Spies: Season 1: "Challenge"</t>
  </si>
  <si>
    <t>/title/70307884</t>
  </si>
  <si>
    <t>TURN: Washington's Spies: Season 1: "Against Thy Neighbor"</t>
  </si>
  <si>
    <t>/title/70307885</t>
  </si>
  <si>
    <t>TURN: Washington's Spies: Season 1: "The Battle of Setauket"</t>
  </si>
  <si>
    <t>/title/70307886</t>
  </si>
  <si>
    <t>Peaky Blinders: Season 1: "Episode 2"</t>
  </si>
  <si>
    <t>/title/80003009</t>
  </si>
  <si>
    <t>Cillian Murphy, Paul Anderson, Joe Cole, Helen McCrory</t>
  </si>
  <si>
    <t>tt2442560</t>
  </si>
  <si>
    <t>Peaky Blinders</t>
  </si>
  <si>
    <t>Peaky Blinders: Season 1: "Episode 3"</t>
  </si>
  <si>
    <t>/title/80003010</t>
  </si>
  <si>
    <t>Peaky Blinders: Season 1: "Episode 4"</t>
  </si>
  <si>
    <t>/title/80003011</t>
  </si>
  <si>
    <t>Peaky Blinders: Season 1: "Episode 5"</t>
  </si>
  <si>
    <t>/title/80003012</t>
  </si>
  <si>
    <t>Peaky Blinders: Season 1: "Episode 6"</t>
  </si>
  <si>
    <t>/title/80003013</t>
  </si>
  <si>
    <t>Peaky Blinders: Season 2: "Episode 1"</t>
  </si>
  <si>
    <t>/title/80019120</t>
  </si>
  <si>
    <t>Peaky Blinders: Season 2: "Episode 2"</t>
  </si>
  <si>
    <t>/title/80019121</t>
  </si>
  <si>
    <t>Peaky Blinders: Season 2: "Episode 3"</t>
  </si>
  <si>
    <t>/title/80019122</t>
  </si>
  <si>
    <t>Peaky Blinders: Season 2: "Episode 4"</t>
  </si>
  <si>
    <t>/title/80019123</t>
  </si>
  <si>
    <t>Peaky Blinders: Season 2: "Episode 5"</t>
  </si>
  <si>
    <t>/title/80019124</t>
  </si>
  <si>
    <t>Peaky Blinders: Season 2: "Episode 6"</t>
  </si>
  <si>
    <t>/title/80019125</t>
  </si>
  <si>
    <t>Archer: Season 5: "Archer Vice: A Kiss While Dying"</t>
  </si>
  <si>
    <t>/title/70301373</t>
  </si>
  <si>
    <t>Archer: Season 5: "Archer Vice: A Debt of Honor"</t>
  </si>
  <si>
    <t>/title/70301374</t>
  </si>
  <si>
    <t>America's Book of Secrets: Season 1: "Freemasons"</t>
  </si>
  <si>
    <t>/title/80026528</t>
  </si>
  <si>
    <t>Jonathan Adams</t>
  </si>
  <si>
    <t>tt2198333</t>
  </si>
  <si>
    <t>America's Book of Secrets</t>
  </si>
  <si>
    <t>America's Book of Secrets: Season 2: "The Drug Wars"</t>
  </si>
  <si>
    <t>/title/80026544</t>
  </si>
  <si>
    <t>America's Book of Secrets: Season 2: "The Mystery of Bigfoot"</t>
  </si>
  <si>
    <t>/title/80026545</t>
  </si>
  <si>
    <t>Star Trek Into Darkness</t>
  </si>
  <si>
    <t>/title/70262640</t>
  </si>
  <si>
    <t>Chris Pine, Zachary Quinto, Zoe Saldana, Karl Urban</t>
  </si>
  <si>
    <t>tt1408101</t>
  </si>
  <si>
    <t>Cupcake Wars Collection: Collection 2: "Tim Burton Bake-Off"</t>
  </si>
  <si>
    <t>/title/80043166</t>
  </si>
  <si>
    <t>Cupcake Wars Collection: Collection 2: "Work of Art"</t>
  </si>
  <si>
    <t>/title/80043167</t>
  </si>
  <si>
    <t>Crank</t>
  </si>
  <si>
    <t>/title/70051668</t>
  </si>
  <si>
    <t>Jason Statham, Amy Smart, Jose Pablo Cantillo, Efren Ramirez</t>
  </si>
  <si>
    <t>tt0479884</t>
  </si>
  <si>
    <t>It's Always Sunny in Philadelphia: Season 7: "The Gang Goes to the Jersey Shore"</t>
  </si>
  <si>
    <t>/title/70224114</t>
  </si>
  <si>
    <t>It's Always Sunny in Philadelphia: Season 9: "The Gang Tries Desperately to Win an Award"</t>
  </si>
  <si>
    <t>/title/70228427</t>
  </si>
  <si>
    <t>Scrubs: Season 2: "My Fruit Cups"</t>
  </si>
  <si>
    <t>/title/70160092</t>
  </si>
  <si>
    <t>Scrubs: Season 2: "My Lucky Day"</t>
  </si>
  <si>
    <t>/title/70160093</t>
  </si>
  <si>
    <t>Scrubs: Season 2: "My Monster"</t>
  </si>
  <si>
    <t>/title/70160094</t>
  </si>
  <si>
    <t>Scrubs: Season 2: "My Sex Buddy"</t>
  </si>
  <si>
    <t>/title/70160095</t>
  </si>
  <si>
    <t>American Dad!: Season 9: "Minstrel Krampus"</t>
  </si>
  <si>
    <t>/title/80045453</t>
  </si>
  <si>
    <t>American Dad!: Season 9: "Vision: Impossible"</t>
  </si>
  <si>
    <t>/title/80045454</t>
  </si>
  <si>
    <t>American Dad!: Season 9: "Familyland"</t>
  </si>
  <si>
    <t>/title/80045455</t>
  </si>
  <si>
    <t>American Dad!: Season 9: "Cock of the Sleepwalk"</t>
  </si>
  <si>
    <t>/title/80045456</t>
  </si>
  <si>
    <t>American Dad!: Season 9: "Introducing...The Naughty Stewardesses"</t>
  </si>
  <si>
    <t>/title/80045457</t>
  </si>
  <si>
    <t>American Dad!: Season 9: "I Ain't No Holodeck Boy"</t>
  </si>
  <si>
    <t>/title/80045458</t>
  </si>
  <si>
    <t>American Dad!: Season 9: "Stan Goes on the Pill"</t>
  </si>
  <si>
    <t>/title/80045459</t>
  </si>
  <si>
    <t>American Dad!: Season 9: "Honey, I'm Homeland"</t>
  </si>
  <si>
    <t>/title/80045460</t>
  </si>
  <si>
    <t>American Dad!: Season 9: "She Swill Survive"</t>
  </si>
  <si>
    <t>/title/80045461</t>
  </si>
  <si>
    <t>American Dad!: Season 9: "Rubberneckers"</t>
  </si>
  <si>
    <t>/title/80045462</t>
  </si>
  <si>
    <t>American Dad!: Season 9: "Permanent Record Wrecker"</t>
  </si>
  <si>
    <t>/title/80045463</t>
  </si>
  <si>
    <t>Futurama: Season 1: "Space Pilot 3000"</t>
  </si>
  <si>
    <t>/title/70140691</t>
  </si>
  <si>
    <t>Futurama: Season 10: "2-D Blacktop"</t>
  </si>
  <si>
    <t>/title/70295193</t>
  </si>
  <si>
    <t>Futurama: Season 10: "Fry and Leela's Big Fling"</t>
  </si>
  <si>
    <t>/title/70295194</t>
  </si>
  <si>
    <t>Futurama: Season 10: "T.: The Terrestrial"</t>
  </si>
  <si>
    <t>/title/70295195</t>
  </si>
  <si>
    <t>Futurama: Season 10: "Forty Percent Leadbelly"</t>
  </si>
  <si>
    <t>/title/70295196</t>
  </si>
  <si>
    <t>Futurama: Season 10: "The Inhuman Torch"</t>
  </si>
  <si>
    <t>/title/70295197</t>
  </si>
  <si>
    <t>Futurama: Season 10: "Saturday Morning Fun Pit"</t>
  </si>
  <si>
    <t>/title/70295198</t>
  </si>
  <si>
    <t>Futurama: Season 10: "Calculon 2.0"</t>
  </si>
  <si>
    <t>/title/70295199</t>
  </si>
  <si>
    <t>Futurama: Season 10: "Assie Come Home"</t>
  </si>
  <si>
    <t>/title/70295200</t>
  </si>
  <si>
    <t>Futurama: Season 10: "Leela and the Genestalk"</t>
  </si>
  <si>
    <t>/title/70295201</t>
  </si>
  <si>
    <t>Futurama: Season 10: "Game of Tones"</t>
  </si>
  <si>
    <t>/title/70295202</t>
  </si>
  <si>
    <t>Futurama: Season 10: "Murder On the Planet Express"</t>
  </si>
  <si>
    <t>/title/70295203</t>
  </si>
  <si>
    <t>Futurama: Season 10: "Stench and Stenchibility"</t>
  </si>
  <si>
    <t>/title/70295204</t>
  </si>
  <si>
    <t>American Dad!: Season 9: "News Glance with Genevieve Vavance"</t>
  </si>
  <si>
    <t>/title/80045464</t>
  </si>
  <si>
    <t>American Dad!: Season 9: "The Longest Distance Relationship"</t>
  </si>
  <si>
    <t>/title/80045465</t>
  </si>
  <si>
    <t>Bill Burr: I'm Sorry You Feel That Way</t>
  </si>
  <si>
    <t>/title/80004478</t>
  </si>
  <si>
    <t>Bill Burr</t>
  </si>
  <si>
    <t>tt3823690</t>
  </si>
  <si>
    <t>Orange Is the New Black: Season 1: "I Wasn't Ready"</t>
  </si>
  <si>
    <t>/title/70259443</t>
  </si>
  <si>
    <t>Orange Is the New Black: Season 1: "Tit Punch"</t>
  </si>
  <si>
    <t>/title/70259444</t>
  </si>
  <si>
    <t>Orange Is the New Black: Season 1: "Lesbian Request Denied"</t>
  </si>
  <si>
    <t>/title/70259445</t>
  </si>
  <si>
    <t>Orange Is the New Black: Season 1: "Imaginary Enemies"</t>
  </si>
  <si>
    <t>/title/70259446</t>
  </si>
  <si>
    <t>Orange Is the New Black: Season 1: "The Chickening"</t>
  </si>
  <si>
    <t>/title/70259447</t>
  </si>
  <si>
    <t>Orange Is the New Black: Season 1: "WAC Pack"</t>
  </si>
  <si>
    <t>/title/70259448</t>
  </si>
  <si>
    <t>Orange Is the New Black: Season 1: "Blood Donut"</t>
  </si>
  <si>
    <t>/title/70259449</t>
  </si>
  <si>
    <t>The One I Love</t>
  </si>
  <si>
    <t>/title/70299863</t>
  </si>
  <si>
    <t>Charlie McDowell</t>
  </si>
  <si>
    <t>Mark Duplass, Elisabeth Moss, Ted Danson, Kiana Cason</t>
  </si>
  <si>
    <t>tt2756032</t>
  </si>
  <si>
    <t>The Very Hungry Caterpillar and Other Stories</t>
  </si>
  <si>
    <t>/title/70042389</t>
  </si>
  <si>
    <t>Patriot Games</t>
  </si>
  <si>
    <t>/title/846071</t>
  </si>
  <si>
    <t>Harrison Ford, Anne Archer, Patrick Bergin, Sean Bean</t>
  </si>
  <si>
    <t>tt0105112</t>
  </si>
  <si>
    <t>Don Jon</t>
  </si>
  <si>
    <t>/title/70267239</t>
  </si>
  <si>
    <t>Joseph Gordon-Levitt</t>
  </si>
  <si>
    <t>Joseph Gordon-Levitt, Scarlett Johansson, Julianne Moore, Tony Danza</t>
  </si>
  <si>
    <t>tt2229499</t>
  </si>
  <si>
    <t>Jack Reacher</t>
  </si>
  <si>
    <t>/title/70243455</t>
  </si>
  <si>
    <t>Christopher McQuarrie</t>
  </si>
  <si>
    <t>Tom Cruise, Rosamund Pike, Richard Jenkins, David Oyelowo</t>
  </si>
  <si>
    <t>tt0790724</t>
  </si>
  <si>
    <t>Orange Is the New Black: Season 1: "Moscow Mule"</t>
  </si>
  <si>
    <t>/title/70259450</t>
  </si>
  <si>
    <t>Orange Is the New Black: Season 1: "F*cksgiving"</t>
  </si>
  <si>
    <t>/title/70259451</t>
  </si>
  <si>
    <t>Orange Is the New Black: Season 1: "Bora Bora Bora"</t>
  </si>
  <si>
    <t>/title/70259452</t>
  </si>
  <si>
    <t>Orange Is the New Black: Season 1: "Tall Men with Feelings"</t>
  </si>
  <si>
    <t>/title/70259453</t>
  </si>
  <si>
    <t>Orange Is the New Black: Season 1: "Fool Me Once"</t>
  </si>
  <si>
    <t>/title/70259454</t>
  </si>
  <si>
    <t>Orange Is the New Black: Season 1: "Can't Fix Crazy"</t>
  </si>
  <si>
    <t>/title/70259455</t>
  </si>
  <si>
    <t>Orange Is the New Black: Season 2: "Thirsty Bird"</t>
  </si>
  <si>
    <t>/title/70296528</t>
  </si>
  <si>
    <t>Orange Is the New Black: Season 2: "Looks Blue, Tastes Red"</t>
  </si>
  <si>
    <t>/title/70296529</t>
  </si>
  <si>
    <t>Orange Is the New Black: Season 2: "Hugs Can Be Deceiving"</t>
  </si>
  <si>
    <t>/title/70296530</t>
  </si>
  <si>
    <t>Orange Is the New Black: Season 2: "A Whole Other Hole"</t>
  </si>
  <si>
    <t>/title/70296531</t>
  </si>
  <si>
    <t>Orange Is the New Black: Season 2: "Low Self Esteem City"</t>
  </si>
  <si>
    <t>/title/70296532</t>
  </si>
  <si>
    <t>Orange Is the New Black: Season 2: "You Also Have a Pizza"</t>
  </si>
  <si>
    <t>/title/70296533</t>
  </si>
  <si>
    <t>Orange Is the New Black: Season 2: "Comic Sans"</t>
  </si>
  <si>
    <t>/title/70296534</t>
  </si>
  <si>
    <t>Orange Is the New Black: Season 2: "Appropriately Sized Pots"</t>
  </si>
  <si>
    <t>/title/70296535</t>
  </si>
  <si>
    <t>Orange Is the New Black: Season 2: "40 Oz. of Furlough"</t>
  </si>
  <si>
    <t>/title/70296536</t>
  </si>
  <si>
    <t>Orange Is the New Black: Season 2: "Little Mustachioed Shit"</t>
  </si>
  <si>
    <t>/title/70296537</t>
  </si>
  <si>
    <t>Orange Is the New Black: Season 2: "Take a Break From Your Values"</t>
  </si>
  <si>
    <t>/title/70296538</t>
  </si>
  <si>
    <t>Transformers: Age of Extinction</t>
  </si>
  <si>
    <t>/title/70299855</t>
  </si>
  <si>
    <t>Spartacus: Vengeance: "Fugitivus"</t>
  </si>
  <si>
    <t>/title/70264061</t>
  </si>
  <si>
    <t>Spartacus: Vengeance: "A Place in This World"</t>
  </si>
  <si>
    <t>/title/70264062</t>
  </si>
  <si>
    <t>Orange Is the New Black: Season 2: "It Was the Change"</t>
  </si>
  <si>
    <t>/title/70296539</t>
  </si>
  <si>
    <t>Orange Is the New Black: Season 2: "We Have Manners. We're Polite."</t>
  </si>
  <si>
    <t>/title/70296540</t>
  </si>
  <si>
    <t>The Colony</t>
  </si>
  <si>
    <t>/title/70276021</t>
  </si>
  <si>
    <t>Jeff Renfroe</t>
  </si>
  <si>
    <t>Kevin Zegers, Laurence Fishburne, Bill Paxton, Charlotte Sullivan</t>
  </si>
  <si>
    <t>tt1160996</t>
  </si>
  <si>
    <t>Orange Is the New Black: Season 3: "Mother's Day"</t>
  </si>
  <si>
    <t>/title/80017448</t>
  </si>
  <si>
    <t>Orange Is the New Black: Season 3: "Bed Bugs and Beyond"</t>
  </si>
  <si>
    <t>/title/80017449</t>
  </si>
  <si>
    <t>Orange Is the New Black: Season 3: "Empathy Is a Boner Killer"</t>
  </si>
  <si>
    <t>/title/80017450</t>
  </si>
  <si>
    <t>Graceland: Season 1: "Pawn"</t>
  </si>
  <si>
    <t>/title/80048502</t>
  </si>
  <si>
    <t>2013‚Äì2015</t>
  </si>
  <si>
    <t>Daniel Sunjata, Aaron Tveit, Vanessa Ferlito, Brandon Jay McLaren</t>
  </si>
  <si>
    <t>tt2393813</t>
  </si>
  <si>
    <t>Graceland</t>
  </si>
  <si>
    <t>Graceland: Season 2: "Echoes"</t>
  </si>
  <si>
    <t>/title/80048514</t>
  </si>
  <si>
    <t>Graceland: Season 2: "Faith 7"</t>
  </si>
  <si>
    <t>/title/80048515</t>
  </si>
  <si>
    <t>Marco Polo: Season 1: "The Wayfarer"</t>
  </si>
  <si>
    <t>/title/70305606</t>
  </si>
  <si>
    <t>2014‚Äì</t>
  </si>
  <si>
    <t>Adventure, Drama, History</t>
  </si>
  <si>
    <t>Lorenzo Richelmy, Benedict Wong, Joan Chen, Remy Hii</t>
  </si>
  <si>
    <t>tt2189461</t>
  </si>
  <si>
    <t>Marco Polo</t>
  </si>
  <si>
    <t>Cake</t>
  </si>
  <si>
    <t>/title/80017263</t>
  </si>
  <si>
    <t>Daniel Barnz</t>
  </si>
  <si>
    <t>Jennifer Aniston, Adriana Barraza, Anna Kendrick, Sam Worthington</t>
  </si>
  <si>
    <t>tt3442006</t>
  </si>
  <si>
    <t>Salem: Season 1: "The Vow"</t>
  </si>
  <si>
    <t>/title/80017114</t>
  </si>
  <si>
    <t>Drama, Fantasy, Thriller</t>
  </si>
  <si>
    <t>Janet Montgomery, Shane West, Seth Gabel, Tamzin Merchant</t>
  </si>
  <si>
    <t>tt2963254</t>
  </si>
  <si>
    <t>Salem</t>
  </si>
  <si>
    <t>Salem: Season 1: "The Stone Child"</t>
  </si>
  <si>
    <t>/title/80017115</t>
  </si>
  <si>
    <t>How to Train Your Dragon 2</t>
  </si>
  <si>
    <t>/title/70298991</t>
  </si>
  <si>
    <t>Dean DeBlois</t>
  </si>
  <si>
    <t>Jay Baruchel, Cate Blanchett, Gerard Butler, Craig Ferguson</t>
  </si>
  <si>
    <t>tt1646971</t>
  </si>
  <si>
    <t>Dragons: Dawn of the Dragon Racers</t>
  </si>
  <si>
    <t>/title/80026431</t>
  </si>
  <si>
    <t>Courtney Solomon</t>
  </si>
  <si>
    <t>Jeremy Irons, Bruce Payne, Justin Whalin, Marlon Wayans</t>
  </si>
  <si>
    <t>tt0190374</t>
  </si>
  <si>
    <t>Dragons</t>
  </si>
  <si>
    <t>Orange Is the New Black: Season 3: "Finger in the Dyke"</t>
  </si>
  <si>
    <t>/title/80017451</t>
  </si>
  <si>
    <t>Orange Is the New Black: Season 3: "Fake It Till You Fake It Some More"</t>
  </si>
  <si>
    <t>/title/80017452</t>
  </si>
  <si>
    <t>Orange Is the New Black: Season 3: "Ching Chong Chang"</t>
  </si>
  <si>
    <t>/title/80017453</t>
  </si>
  <si>
    <t>Orange Is the New Black: Season 3: "Tongue-Tied"</t>
  </si>
  <si>
    <t>/title/80017454</t>
  </si>
  <si>
    <t>Orange Is the New Black: Season 3: "Fear, and Other Smells"</t>
  </si>
  <si>
    <t>/title/80017455</t>
  </si>
  <si>
    <t>Orange Is the New Black: Season 3: "Where My Dreidel At"</t>
  </si>
  <si>
    <t>/title/80017456</t>
  </si>
  <si>
    <t>Orange Is the New Black: Season 3: "A Tittin' and a Hairin'"</t>
  </si>
  <si>
    <t>/title/80017457</t>
  </si>
  <si>
    <t>Orange Is the New Black: Season 3: "We Can Be Heroes"</t>
  </si>
  <si>
    <t>/title/80017458</t>
  </si>
  <si>
    <t>Orange Is the New Black: Season 3: "Don‚Äôt Make Me Come Back There"</t>
  </si>
  <si>
    <t>/title/80017459</t>
  </si>
  <si>
    <t>Gilmore Girls: Season 3: "Take the Deviled Eggs..."</t>
  </si>
  <si>
    <t>/title/80014037</t>
  </si>
  <si>
    <t>2000‚Äì2007</t>
  </si>
  <si>
    <t>Lauren Graham, Alexis Bledel, Keiko Agena, Scott Patterson</t>
  </si>
  <si>
    <t>tt0238784</t>
  </si>
  <si>
    <t>Gilmore Girls</t>
  </si>
  <si>
    <t>Orange Is the New Black: Season 3: "Trust No Bitch"</t>
  </si>
  <si>
    <t>/title/80017460</t>
  </si>
  <si>
    <t>Take Me Home</t>
  </si>
  <si>
    <t>/title/70230308</t>
  </si>
  <si>
    <t>Sam Jaeger</t>
  </si>
  <si>
    <t>Amber Jaeger, Sam Jaeger, Victor Garber, Cristine Rose</t>
  </si>
  <si>
    <t>tt1261954</t>
  </si>
  <si>
    <t>Caillou: Season 5: "Caillou Cares &amp; Other Stories: Caillou Cares"</t>
  </si>
  <si>
    <t>/title/70276849</t>
  </si>
  <si>
    <t>Evan Smirnow, Ellen David, Jennifer Seguin, Merlee Shapiro</t>
  </si>
  <si>
    <t>tt0262153</t>
  </si>
  <si>
    <t>Caillou</t>
  </si>
  <si>
    <t>The Pill</t>
  </si>
  <si>
    <t>/title/70224884</t>
  </si>
  <si>
    <t>J.C. Khoury</t>
  </si>
  <si>
    <t>Noah Bean, Rachel Boston, Anna Chlumsky, Jean Brassard</t>
  </si>
  <si>
    <t>tt1691154</t>
  </si>
  <si>
    <t>Arrow: Season 1: "Pilot"</t>
  </si>
  <si>
    <t>/title/70276688</t>
  </si>
  <si>
    <t>Stephen Amell, David Ramsey, Willa Holland, Paul Blackthorne</t>
  </si>
  <si>
    <t>tt2193021</t>
  </si>
  <si>
    <t>Arrow</t>
  </si>
  <si>
    <t>Arrow: Season 1: "Damaged"</t>
  </si>
  <si>
    <t>/title/70276692</t>
  </si>
  <si>
    <t>Arrow: Season 1: "Legacies"</t>
  </si>
  <si>
    <t>/title/70276693</t>
  </si>
  <si>
    <t>Arrow: Season 1: "An Innocent Man"</t>
  </si>
  <si>
    <t>/title/70276691</t>
  </si>
  <si>
    <t>Arrow: Season 1: "Muse of Fire"</t>
  </si>
  <si>
    <t>/title/70276694</t>
  </si>
  <si>
    <t>Arrow: Season 1: "Vendetta"</t>
  </si>
  <si>
    <t>/title/70276695</t>
  </si>
  <si>
    <t>Arrow: Season 1: "Year's End"</t>
  </si>
  <si>
    <t>/title/70276696</t>
  </si>
  <si>
    <t>Arrow: Season 1: "Lone Gunmen"</t>
  </si>
  <si>
    <t>/title/70276690</t>
  </si>
  <si>
    <t>Arrow: Season 1: "Honor Thy Father"</t>
  </si>
  <si>
    <t>/title/70276689</t>
  </si>
  <si>
    <t>Arrow: Season 1: "Burned"</t>
  </si>
  <si>
    <t>/title/70276697</t>
  </si>
  <si>
    <t>Arrow: Season 1: "Trust but Verify"</t>
  </si>
  <si>
    <t>/title/70276698</t>
  </si>
  <si>
    <t>Arrow: Season 1: "Vertigo"</t>
  </si>
  <si>
    <t>/title/70276699</t>
  </si>
  <si>
    <t>Arrow: Season 1: "Betrayal"</t>
  </si>
  <si>
    <t>/title/70276700</t>
  </si>
  <si>
    <t>Arrow: Season 1: "The Odyssey"</t>
  </si>
  <si>
    <t>/title/70276701</t>
  </si>
  <si>
    <t>Arrow: Season 1: "Dodger"</t>
  </si>
  <si>
    <t>/title/70276702</t>
  </si>
  <si>
    <t>Arrow: Season 1: "Dead to Rights"</t>
  </si>
  <si>
    <t>/title/70276703</t>
  </si>
  <si>
    <t>Arrow: Season 1: "The Huntress Returns"</t>
  </si>
  <si>
    <t>/title/70276704</t>
  </si>
  <si>
    <t>Arrow: Season 1: "Salvation"</t>
  </si>
  <si>
    <t>/title/70276705</t>
  </si>
  <si>
    <t>Arrow: Season 1: "Unfinished Business"</t>
  </si>
  <si>
    <t>/title/70276706</t>
  </si>
  <si>
    <t>L!fe Happens</t>
  </si>
  <si>
    <t>/title/70197328</t>
  </si>
  <si>
    <t>Kat Coiro</t>
  </si>
  <si>
    <t>Krysten Ritter, Kate Bosworth, Rachel Bilson, Geoff Stults</t>
  </si>
  <si>
    <t>tt1726589</t>
  </si>
  <si>
    <t>Arrow: Season 1: "Home Invasion"</t>
  </si>
  <si>
    <t>/title/70276707</t>
  </si>
  <si>
    <t>Arrow: Season 1: "The Undertaking"</t>
  </si>
  <si>
    <t>/title/70276708</t>
  </si>
  <si>
    <t>Arrow: Season 1: "Darkness on the Edge of Town"</t>
  </si>
  <si>
    <t>/title/70276709</t>
  </si>
  <si>
    <t>Arrow: Season 1: "Sacrifice"</t>
  </si>
  <si>
    <t>/title/70276710</t>
  </si>
  <si>
    <t>Arrow: Season 2: "City of Heroes"</t>
  </si>
  <si>
    <t>/title/80002954</t>
  </si>
  <si>
    <t>Arrow: Season 2: "Identity"</t>
  </si>
  <si>
    <t>/title/80002955</t>
  </si>
  <si>
    <t>Arrow: Season 2: "Broken Dolls"</t>
  </si>
  <si>
    <t>/title/80002956</t>
  </si>
  <si>
    <t>Arrow: Season 2: "Crucible"</t>
  </si>
  <si>
    <t>/title/80002957</t>
  </si>
  <si>
    <t>Arrow: Season 2: "League of Assassins"</t>
  </si>
  <si>
    <t>/title/80002958</t>
  </si>
  <si>
    <t>The Frozen Ground</t>
  </si>
  <si>
    <t>/title/70253159</t>
  </si>
  <si>
    <t>Scott Walker</t>
  </si>
  <si>
    <t>Nicolas Cage, Vanessa Hudgens, John Cusack, Dean Norris</t>
  </si>
  <si>
    <t>tt2005374</t>
  </si>
  <si>
    <t>Arrow: Season 2: "Keep Your Enemies Closer"</t>
  </si>
  <si>
    <t>/title/80002959</t>
  </si>
  <si>
    <t>Arrow: Season 2: "State v. Queen"</t>
  </si>
  <si>
    <t>/title/80002960</t>
  </si>
  <si>
    <t>Arrow: Season 2: "The Scientist"</t>
  </si>
  <si>
    <t>/title/80002961</t>
  </si>
  <si>
    <t>Arrow: Season 2: "Three Ghosts"</t>
  </si>
  <si>
    <t>/title/80002962</t>
  </si>
  <si>
    <t>Arrow: Season 2: "Blast Radius"</t>
  </si>
  <si>
    <t>/title/80002963</t>
  </si>
  <si>
    <t>Arrow: Season 2: "Blind Spot"</t>
  </si>
  <si>
    <t>/title/80002964</t>
  </si>
  <si>
    <t>Arrow: Season 2: "Tremors"</t>
  </si>
  <si>
    <t>/title/80002965</t>
  </si>
  <si>
    <t>Arrow: Season 2: "Heir to the Demon"</t>
  </si>
  <si>
    <t>/title/80002966</t>
  </si>
  <si>
    <t>Arrow: Season 2: "Time of Death"</t>
  </si>
  <si>
    <t>/title/80002967</t>
  </si>
  <si>
    <t>Arrow: Season 2: "The Promise"</t>
  </si>
  <si>
    <t>/title/80002968</t>
  </si>
  <si>
    <t>Arrow: Season 2: "Suicide Squad"</t>
  </si>
  <si>
    <t>/title/80002969</t>
  </si>
  <si>
    <t>Arrow: Season 2: "Birds of Prey"</t>
  </si>
  <si>
    <t>/title/80002970</t>
  </si>
  <si>
    <t>Arrow: Season 2: "Deathstroke"</t>
  </si>
  <si>
    <t>/title/80002971</t>
  </si>
  <si>
    <t>Arrow: Season 2: "The Man Under the Hood"</t>
  </si>
  <si>
    <t>/title/80002972</t>
  </si>
  <si>
    <t>Gilmore Girls: Season 3: "Let the Games Begin"</t>
  </si>
  <si>
    <t>/title/80014039</t>
  </si>
  <si>
    <t>Arrow: Season 2: "Seeing Red"</t>
  </si>
  <si>
    <t>/title/80002973</t>
  </si>
  <si>
    <t>Arrow: Season 2: "City of Blood"</t>
  </si>
  <si>
    <t>/title/80002974</t>
  </si>
  <si>
    <t>Arrow: Season 2: "Streets of Fire"</t>
  </si>
  <si>
    <t>/title/80002975</t>
  </si>
  <si>
    <t>Arrow: Season 2: "Unthinkable"</t>
  </si>
  <si>
    <t>/title/80002976</t>
  </si>
  <si>
    <t>Comet</t>
  </si>
  <si>
    <t>/title/80011630</t>
  </si>
  <si>
    <t>Sam Esmail</t>
  </si>
  <si>
    <t>Justin Long, Kayla Servi, Eric Winter, Emmy Rossum</t>
  </si>
  <si>
    <t>tt2965412</t>
  </si>
  <si>
    <t>Gilmore Girls: Season 3: "Face-Off"</t>
  </si>
  <si>
    <t>/title/80014046</t>
  </si>
  <si>
    <t>Caillou: Season 5: "Caillou Cares &amp; Other Stories: Can Do Caillou"</t>
  </si>
  <si>
    <t>/title/70276850</t>
  </si>
  <si>
    <t>Tiny Furniture</t>
  </si>
  <si>
    <t>/title/70134639</t>
  </si>
  <si>
    <t>Lena Dunham</t>
  </si>
  <si>
    <t>Lena Dunham, Laurie Simmons, Grace Dunham, Rachel Howe</t>
  </si>
  <si>
    <t>tt1570989</t>
  </si>
  <si>
    <t>Gilmore Girls: Season 4: "The Hobbit, the Sofa and Digger Stiles"</t>
  </si>
  <si>
    <t>/title/80014215</t>
  </si>
  <si>
    <t>Gilmore Girls: Season 4: "Chicken or Beef?"</t>
  </si>
  <si>
    <t>/title/80014216</t>
  </si>
  <si>
    <t>Sesame Street: Music and Dance: Season 1: "Abby's First Sleepover"</t>
  </si>
  <si>
    <t>/title/70171333</t>
  </si>
  <si>
    <t>1969‚Äì</t>
  </si>
  <si>
    <t>Caroll Spinney, Frank Oz, Jerry Nelson, Jim Henson</t>
  </si>
  <si>
    <t>tt0063951</t>
  </si>
  <si>
    <t>Sesame Street</t>
  </si>
  <si>
    <t>Gilmore Girls: Season 4: "The Fundamental Things Apply"</t>
  </si>
  <si>
    <t>/title/80014217</t>
  </si>
  <si>
    <t>Gilmore Girls: Season 4: "An Affair to Remember"</t>
  </si>
  <si>
    <t>/title/80014218</t>
  </si>
  <si>
    <t>Gilmore Girls: Season 4: "The Festival of Living Art"</t>
  </si>
  <si>
    <t>/title/80014219</t>
  </si>
  <si>
    <t>Gilmore Girls: Season 4: "Die, Jerk"</t>
  </si>
  <si>
    <t>/title/80014220</t>
  </si>
  <si>
    <t>Gilmore Girls: Season 4: "Ted Koppel's Big Night Out"</t>
  </si>
  <si>
    <t>/title/80014221</t>
  </si>
  <si>
    <t>Gilmore Girls: Season 4: "The Nanny and the Professor"</t>
  </si>
  <si>
    <t>/title/80014222</t>
  </si>
  <si>
    <t>Gilmore Girls: Season 4: "In the Clamor and the Clangor"</t>
  </si>
  <si>
    <t>/title/80014223</t>
  </si>
  <si>
    <t>Gilmore Girls: Season 4: "A Family Matter"</t>
  </si>
  <si>
    <t>/title/80014224</t>
  </si>
  <si>
    <t>Gilmore Girls: Season 4: "Nag Hammadi Is Where They Found the Gnostic Gospels"</t>
  </si>
  <si>
    <t>/title/80014225</t>
  </si>
  <si>
    <t>Gilmore Girls: Season 4: "The Incredible Sinking Lorelais"</t>
  </si>
  <si>
    <t>/title/80014226</t>
  </si>
  <si>
    <t>Gilmore Girls: Season 4: "Scene in a Mall"</t>
  </si>
  <si>
    <t>/title/80014227</t>
  </si>
  <si>
    <t>Gilmore Girls: Season 4: "The Reigning Lorelai"</t>
  </si>
  <si>
    <t>/title/80014228</t>
  </si>
  <si>
    <t>Gilmore Girls: Season 4: "Tick, Tick, Tick Boom"</t>
  </si>
  <si>
    <t>/title/80014230</t>
  </si>
  <si>
    <t>Gilmore Girls: Season 4: "Afterboom"</t>
  </si>
  <si>
    <t>/title/80014231</t>
  </si>
  <si>
    <t>Gilmore Girls: Season 4: "Luke Can See Her Face"</t>
  </si>
  <si>
    <t>/title/80014232</t>
  </si>
  <si>
    <t>Gilmore Girls: Season 4: "Last Week Fights, This Week Tights"</t>
  </si>
  <si>
    <t>/title/80014233</t>
  </si>
  <si>
    <t>Gilmore Girls: Season 4: "Raincoats &amp; Recipes"</t>
  </si>
  <si>
    <t>/title/80014234</t>
  </si>
  <si>
    <t>Lost: Season 5: "Dead Is Dead"</t>
  </si>
  <si>
    <t>/title/70123462</t>
  </si>
  <si>
    <t>Lost: Season 5: "Some Like It Hoth"</t>
  </si>
  <si>
    <t>/title/70123463</t>
  </si>
  <si>
    <t>Gilmore Girls: Season 5: "Say Goodbye to Daisy Miller"</t>
  </si>
  <si>
    <t>/title/80014235</t>
  </si>
  <si>
    <t>Gilmore Girls: Season 5: "A Messenger, Nothing More"</t>
  </si>
  <si>
    <t>/title/80014236</t>
  </si>
  <si>
    <t>The League: Season 6: "The Hot Tub"</t>
  </si>
  <si>
    <t>/title/80027405</t>
  </si>
  <si>
    <t>Tracers</t>
  </si>
  <si>
    <t>/title/70295176</t>
  </si>
  <si>
    <t>Daniel Benmayor</t>
  </si>
  <si>
    <t>Taylor Lautner, Marie Avgeropoulos, Adam Rayner, Rafi Gavron</t>
  </si>
  <si>
    <t>tt2401097</t>
  </si>
  <si>
    <t>Gilmore Girls: Season 3: "Eight O'Clock at the Oasis"</t>
  </si>
  <si>
    <t>/title/80014036</t>
  </si>
  <si>
    <t>Gilmore Girls: Season 3: "They Shoot Gilmores, Don't They?"</t>
  </si>
  <si>
    <t>/title/80014038</t>
  </si>
  <si>
    <t>Scrubs: Season 2: "My New Old Friend"</t>
  </si>
  <si>
    <t>/title/70160096</t>
  </si>
  <si>
    <t>Scrubs: Season 2: "My Philosophy"</t>
  </si>
  <si>
    <t>/title/70160097</t>
  </si>
  <si>
    <t>Scrubs: Season 2: "My Brother, My Keeper"</t>
  </si>
  <si>
    <t>/title/70160098</t>
  </si>
  <si>
    <t>Teenage Mutant Ninja Turtles</t>
  </si>
  <si>
    <t>/title/80005628</t>
  </si>
  <si>
    <t>Jonathan Liebesman</t>
  </si>
  <si>
    <t>Megan Fox, Will Arnett, William Fichtner, Alan Ritchson</t>
  </si>
  <si>
    <t>tt1291150</t>
  </si>
  <si>
    <t>Scrubs: Season 2: "His Story"</t>
  </si>
  <si>
    <t>/title/70160099</t>
  </si>
  <si>
    <t>Scrubs: Season 2: "My Karma"</t>
  </si>
  <si>
    <t>/title/70160100</t>
  </si>
  <si>
    <t>Scrubs: Season 2: "My Own Private Practice Guy"</t>
  </si>
  <si>
    <t>/title/70160101</t>
  </si>
  <si>
    <t>Gilmore Girls: Season 3: "Dear Emily and Richard"</t>
  </si>
  <si>
    <t>/title/80014044</t>
  </si>
  <si>
    <t>Gilmore Girls: Season 3: "Swan Song"</t>
  </si>
  <si>
    <t>/title/80014045</t>
  </si>
  <si>
    <t>Gilmore Girls: Season 3: "The Big One"</t>
  </si>
  <si>
    <t>/title/80014047</t>
  </si>
  <si>
    <t>Gilmore Girls: Season 3: "A Tale of Poes and Fire"</t>
  </si>
  <si>
    <t>/title/80014048</t>
  </si>
  <si>
    <t>Gilmore Girls: Season 3: "Happy Birthday, Baby"</t>
  </si>
  <si>
    <t>/title/80014049</t>
  </si>
  <si>
    <t>Gilmore Girls: Season 3: "Keg! Max!"</t>
  </si>
  <si>
    <t>/title/80014050</t>
  </si>
  <si>
    <t>Gilmore Girls: Season 3: "Say Goodnight, Gracie"</t>
  </si>
  <si>
    <t>/title/80014051</t>
  </si>
  <si>
    <t>Gilmore Girls: Season 3: "Those Are Strings, Pinocchio"</t>
  </si>
  <si>
    <t>/title/80014053</t>
  </si>
  <si>
    <t>House Hunters Collection: Collection 2: "Neverending House Hunt in Denver"</t>
  </si>
  <si>
    <t>/title/80043315</t>
  </si>
  <si>
    <t>House Hunters Collection: Collection 2: "Upgrading in the Emerald City"</t>
  </si>
  <si>
    <t>/title/80043304</t>
  </si>
  <si>
    <t>The IT Crowd: Series 4: "The Final Countdown"</t>
  </si>
  <si>
    <t>/title/70159087</t>
  </si>
  <si>
    <t>Gotham: Season 1: "Pilot"</t>
  </si>
  <si>
    <t>/title/80023082</t>
  </si>
  <si>
    <t>Ben McKenzie, Donal Logue, David Mazouz, Sean Pertwee</t>
  </si>
  <si>
    <t>tt3749900</t>
  </si>
  <si>
    <t>Gotham</t>
  </si>
  <si>
    <t>Gotham: Season 1: "Selina Kyle"</t>
  </si>
  <si>
    <t>/title/80023083</t>
  </si>
  <si>
    <t>Gotham: Season 1: "The Balloonman"</t>
  </si>
  <si>
    <t>/title/80023084</t>
  </si>
  <si>
    <t>Gotham: Season 1: "Arkham"</t>
  </si>
  <si>
    <t>/title/80023085</t>
  </si>
  <si>
    <t>Gotham: Season 1: "Viper"</t>
  </si>
  <si>
    <t>/title/80023086</t>
  </si>
  <si>
    <t>Gotham: Season 1: "Spirit of the Goat"</t>
  </si>
  <si>
    <t>/title/80023087</t>
  </si>
  <si>
    <t>Gotham: Season 1: "Penguin's Umbrella"</t>
  </si>
  <si>
    <t>/title/80023088</t>
  </si>
  <si>
    <t>Gotham: Season 1: "The Mask"</t>
  </si>
  <si>
    <t>/title/80023089</t>
  </si>
  <si>
    <t>Gotham: Season 1: "Harvey Dent"</t>
  </si>
  <si>
    <t>/title/80023090</t>
  </si>
  <si>
    <t>Gotham: Season 1: "Lovecraft"</t>
  </si>
  <si>
    <t>/title/80023091</t>
  </si>
  <si>
    <t>Gotham: Season 1: "Rogues' Gallery"</t>
  </si>
  <si>
    <t>/title/80023092</t>
  </si>
  <si>
    <t>Finding Neighbors</t>
  </si>
  <si>
    <t>/title/80057241</t>
  </si>
  <si>
    <t>Ron Judkins</t>
  </si>
  <si>
    <t>Michael O'Keefe, Catherine Dent, Blake Bashoff, Julie Mond</t>
  </si>
  <si>
    <t>tt1916766</t>
  </si>
  <si>
    <t>Gotham: Season 1: "What the Little Bird Told Him"</t>
  </si>
  <si>
    <t>/title/80023093</t>
  </si>
  <si>
    <t>Gotham: Season 1: "Welcome Back, Jim Gordon"</t>
  </si>
  <si>
    <t>/title/80023094</t>
  </si>
  <si>
    <t>Such Good People</t>
  </si>
  <si>
    <t>/title/80039531</t>
  </si>
  <si>
    <t>Stewart Wade</t>
  </si>
  <si>
    <t>Michael Urie, Randy Harrison, James Urbaniak, Scott Wolf</t>
  </si>
  <si>
    <t>tt2486880</t>
  </si>
  <si>
    <t>Gotham: Season 1: "The Scarecrow"</t>
  </si>
  <si>
    <t>/title/80023096</t>
  </si>
  <si>
    <t>Gotham: Season 1: "The Blind Fortune Teller"</t>
  </si>
  <si>
    <t>/title/80023097</t>
  </si>
  <si>
    <t>Gotham: Season 1: "The Fearsome Dr. Crane"</t>
  </si>
  <si>
    <t>/title/80023095</t>
  </si>
  <si>
    <t>Gotham: Season 1: "Red Hood"</t>
  </si>
  <si>
    <t>/title/80023098</t>
  </si>
  <si>
    <t>Gotham: Season 1: "Everyone Has a Cobblepot"</t>
  </si>
  <si>
    <t>/title/80023099</t>
  </si>
  <si>
    <t>Gotham: Season 1: "Beasts of Prey"</t>
  </si>
  <si>
    <t>/title/80023100</t>
  </si>
  <si>
    <t>Gotham: Season 1: "Under the Knife"</t>
  </si>
  <si>
    <t>/title/80023101</t>
  </si>
  <si>
    <t>Gotham: Season 1: "The Anvil or the Hammer"</t>
  </si>
  <si>
    <t>/title/80023102</t>
  </si>
  <si>
    <t>Gotham: Season 1: "All Happy Families Are Alike"</t>
  </si>
  <si>
    <t>/title/80023103</t>
  </si>
  <si>
    <t>Survivor</t>
  </si>
  <si>
    <t>/title/80046729</t>
  </si>
  <si>
    <t>Parker Sawyers, Dylan McDermott, Bashar Rahal, Royce Pierreson</t>
  </si>
  <si>
    <t>tt3247714</t>
  </si>
  <si>
    <t>The Great Mouse Detective</t>
  </si>
  <si>
    <t>/title/60023361</t>
  </si>
  <si>
    <t>Ron Clements, Burny Mattinson, David Michener, John Musker</t>
  </si>
  <si>
    <t>Vincent Price, Barrie Ingham, Val Bettin, Susanne Pollatschek</t>
  </si>
  <si>
    <t>tt0091149</t>
  </si>
  <si>
    <t>Gilmore Girls: Season 4: "Ballrooms &amp; Biscotti"</t>
  </si>
  <si>
    <t>/title/80014213</t>
  </si>
  <si>
    <t>Scrubs: Season 2: "My T.C.W."</t>
  </si>
  <si>
    <t>/title/70160102</t>
  </si>
  <si>
    <t>Scrubs: Season 2: "My Kingdom"</t>
  </si>
  <si>
    <t>/title/70160103</t>
  </si>
  <si>
    <t>Scrubs: Season 2: "My Interpretation"</t>
  </si>
  <si>
    <t>/title/70160104</t>
  </si>
  <si>
    <t>Scrubs: Season 2: "My Drama Queen"</t>
  </si>
  <si>
    <t>/title/70160105</t>
  </si>
  <si>
    <t>Gilmore Girls: Season 4: "The Lorelais' First Day at Yale"</t>
  </si>
  <si>
    <t>/title/80014214</t>
  </si>
  <si>
    <t>Batman Begins</t>
  </si>
  <si>
    <t>/title/70021642</t>
  </si>
  <si>
    <t>Action, Adventure</t>
  </si>
  <si>
    <t>Christopher Nolan</t>
  </si>
  <si>
    <t>Christian Bale, Michael Caine, Liam Neeson, Katie Holmes</t>
  </si>
  <si>
    <t>tt0372784</t>
  </si>
  <si>
    <t>Scrubs: Season 2: "My Dream Job"</t>
  </si>
  <si>
    <t>/title/70160106</t>
  </si>
  <si>
    <t>Scrubs: Season 3: "My Own American Girl"</t>
  </si>
  <si>
    <t>/title/70160107</t>
  </si>
  <si>
    <t>Gilmore Girls: Season 1: "Kiss and Tell"</t>
  </si>
  <si>
    <t>/title/80014136</t>
  </si>
  <si>
    <t>Gilmore Girls: Season 1: "Love &amp; War &amp; Snow"</t>
  </si>
  <si>
    <t>/title/80014137</t>
  </si>
  <si>
    <t>Gilmore Girls: Season 1: "Rory's Dance"</t>
  </si>
  <si>
    <t>/title/80014138</t>
  </si>
  <si>
    <t>Gilmore Girls: Season 1: "Forgiveness and Stuff"</t>
  </si>
  <si>
    <t>/title/80014139</t>
  </si>
  <si>
    <t>Jane the Virgin: Season 1: "Chapter One: Pilot"</t>
  </si>
  <si>
    <t>/title/80060553</t>
  </si>
  <si>
    <t>Gina Rodriguez, Andrea Navedo, Yael Grobglas, Justin Baldoni</t>
  </si>
  <si>
    <t>tt3566726</t>
  </si>
  <si>
    <t>Jane the Virgin</t>
  </si>
  <si>
    <t>Jane the Virgin: Season 1: "Chapter Two"</t>
  </si>
  <si>
    <t>/title/80060554</t>
  </si>
  <si>
    <t>Scrubs: Season 3: "My Journey"</t>
  </si>
  <si>
    <t>/title/70160108</t>
  </si>
  <si>
    <t>Scrubs: Season 3: "My White Whale"</t>
  </si>
  <si>
    <t>/title/70160109</t>
  </si>
  <si>
    <t>Scrubs: Season 3: "My Lucky Night"</t>
  </si>
  <si>
    <t>/title/70160110</t>
  </si>
  <si>
    <t>Gilmore Girls: Season 1: "Paris is Burning"</t>
  </si>
  <si>
    <t>/title/80014140</t>
  </si>
  <si>
    <t>Gilmore Girls: Season 1: "Double Date"</t>
  </si>
  <si>
    <t>/title/80014141</t>
  </si>
  <si>
    <t>Gilmore Girls: Season 1: "Concert Interruptus"</t>
  </si>
  <si>
    <t>/title/80014142</t>
  </si>
  <si>
    <t>The Road Within</t>
  </si>
  <si>
    <t>/title/80011618</t>
  </si>
  <si>
    <t>Gren Wells</t>
  </si>
  <si>
    <t>Zo√´ Kravitz, Dev Patel, Robert Patrick, Robert Sheehan</t>
  </si>
  <si>
    <t>tt2962876</t>
  </si>
  <si>
    <t>Gilmore Girls: Season 1: "That Damn Donna Reed"</t>
  </si>
  <si>
    <t>/title/80014143</t>
  </si>
  <si>
    <t>Gilmore Girls: Season 1: "Christopher Returns"</t>
  </si>
  <si>
    <t>/title/80014144</t>
  </si>
  <si>
    <t>Gilmore Girls: Season 1: "Star-Crossed Lovers and Other Strangers"</t>
  </si>
  <si>
    <t>/title/80014145</t>
  </si>
  <si>
    <t>Coldwater</t>
  </si>
  <si>
    <t>/title/70272918</t>
  </si>
  <si>
    <t>Vincent Grashaw</t>
  </si>
  <si>
    <t>P.J. Boudousqu√©, James C. Burns, Chris Petrovski, Octavius J. Johnson</t>
  </si>
  <si>
    <t>tt2198956</t>
  </si>
  <si>
    <t>Gilmore Girls: Season 1: "The Breakup, Part II"</t>
  </si>
  <si>
    <t>/title/80014146</t>
  </si>
  <si>
    <t>Gilmore Girls: Season 1: "The Third Lorelai"</t>
  </si>
  <si>
    <t>/title/80014147</t>
  </si>
  <si>
    <t>Gilmore Girls: Season 6: "Twenty-One is the Loneliest Number"</t>
  </si>
  <si>
    <t>/title/80014060</t>
  </si>
  <si>
    <t>I Melt With You</t>
  </si>
  <si>
    <t>/title/70167109</t>
  </si>
  <si>
    <t>Mark Pellington</t>
  </si>
  <si>
    <t>Thomas Jane, Jeremy Piven, Rob Lowe, Christian McKay</t>
  </si>
  <si>
    <t>tt1691920</t>
  </si>
  <si>
    <t>How I Met Your Mother: Season 7: "The Slutty Pumpkin Returns"</t>
  </si>
  <si>
    <t>/title/70259013</t>
  </si>
  <si>
    <t>Gilmore Girls: Season 5: "Written in the Stars"</t>
  </si>
  <si>
    <t>/title/80014237</t>
  </si>
  <si>
    <t>Gilmore Girls: Season 5: "Tippecanoe and Taylor, Too"</t>
  </si>
  <si>
    <t>/title/80014238</t>
  </si>
  <si>
    <t>Gilmore Girls: Season 5: "We Got Us a Pippi Virgin"</t>
  </si>
  <si>
    <t>/title/80014239</t>
  </si>
  <si>
    <t>Inhale</t>
  </si>
  <si>
    <t>/title/70153547</t>
  </si>
  <si>
    <t>Baltasar Korm√°kur</t>
  </si>
  <si>
    <t>Mia Stallard, Dermot Mulroney, Diane Kruger, Sam Shepard</t>
  </si>
  <si>
    <t>tt1196340</t>
  </si>
  <si>
    <t>Gilmore Girls: Season 3: "Lorelai Out of Water"</t>
  </si>
  <si>
    <t>/title/80014043</t>
  </si>
  <si>
    <t>Gilmore Girls: Season 5: "Norman Mailer, I'm Pregnant"</t>
  </si>
  <si>
    <t>/title/80014240</t>
  </si>
  <si>
    <t>Gilmore Girls: Season 5: "You Jump, I Jump, Jack"</t>
  </si>
  <si>
    <t>/title/80014241</t>
  </si>
  <si>
    <t>Gilmore Girls: Season 5: "The Party's Over"</t>
  </si>
  <si>
    <t>/title/80014242</t>
  </si>
  <si>
    <t>Deadfall</t>
  </si>
  <si>
    <t>/title/70239462</t>
  </si>
  <si>
    <t>Stefan Ruzowitzky</t>
  </si>
  <si>
    <t>Eric Bana, Olivia Wilde, Charlie Hunnam, Dennis Lafond</t>
  </si>
  <si>
    <t>tt1667310</t>
  </si>
  <si>
    <t>Good People</t>
  </si>
  <si>
    <t>/title/70304990</t>
  </si>
  <si>
    <t>Henrik Ruben Genz</t>
  </si>
  <si>
    <t>Sam Spruell, Michael Fox, Diarmaid Murtagh, Francis Magee</t>
  </si>
  <si>
    <t>tt1361318</t>
  </si>
  <si>
    <t>Gilmore Girls: Season 5: "Emily Says 'Hello'"</t>
  </si>
  <si>
    <t>/title/80014243</t>
  </si>
  <si>
    <t>Gilmore Girls: Season 5: "But Not As Cute As Pushkin"</t>
  </si>
  <si>
    <t>/title/80014244</t>
  </si>
  <si>
    <t>It's Always Sunny in Philadelphia: Season 9: "Gun Fever Too: Still Hot"</t>
  </si>
  <si>
    <t>/title/70228426</t>
  </si>
  <si>
    <t>Demetri Martin: Live (At the Time)</t>
  </si>
  <si>
    <t>/title/80044804</t>
  </si>
  <si>
    <t>Demetri Martin</t>
  </si>
  <si>
    <t>Gilmore Girls: Season 5: "Women of Questionable Morals"</t>
  </si>
  <si>
    <t>/title/80014245</t>
  </si>
  <si>
    <t>Gilmore Girls: Season 5: "Come Home"</t>
  </si>
  <si>
    <t>/title/80014246</t>
  </si>
  <si>
    <t>Marvel's Jessica Jones: Season 1: "AKA Ladies Night"</t>
  </si>
  <si>
    <t>/title/80002312</t>
  </si>
  <si>
    <t>Krysten Ritter, Rachael Taylor, Eka Darville, David Tennant</t>
  </si>
  <si>
    <t>tt2357547</t>
  </si>
  <si>
    <t>Jessica Jones</t>
  </si>
  <si>
    <t>Marvel's Jessica Jones: Season 1: "AKA Crush Syndrome"</t>
  </si>
  <si>
    <t>/title/80002313</t>
  </si>
  <si>
    <t>Marvel's Jessica Jones: Season 1: "AKA It's Called Whiskey"</t>
  </si>
  <si>
    <t>/title/80002314</t>
  </si>
  <si>
    <t>Marvel's Jessica Jones: Season 1: "AKA 99 Friends"</t>
  </si>
  <si>
    <t>/title/80002315</t>
  </si>
  <si>
    <t>Marvel's Jessica Jones: Season 1: "AKA The Sandwich Saved Me"</t>
  </si>
  <si>
    <t>/title/80002316</t>
  </si>
  <si>
    <t>Marvel's Jessica Jones: Season 1: "AKA You're a Winner!"</t>
  </si>
  <si>
    <t>/title/80002317</t>
  </si>
  <si>
    <t>Marvel's Jessica Jones: Season 1: "AKA Top Shelf Perverts"</t>
  </si>
  <si>
    <t>/title/80002318</t>
  </si>
  <si>
    <t>Marvel's Jessica Jones: Season 1: "AKA WWJD?"</t>
  </si>
  <si>
    <t>/title/80002319</t>
  </si>
  <si>
    <t>Marvel's Jessica Jones: Season 1: "AKA Sin Bin"</t>
  </si>
  <si>
    <t>/title/80002320</t>
  </si>
  <si>
    <t>Marvel's Jessica Jones: Season 1: "AKA 1,000 Cuts"</t>
  </si>
  <si>
    <t>/title/80002321</t>
  </si>
  <si>
    <t>Marvel's Jessica Jones: Season 1: "AKA I've Got the Blues"</t>
  </si>
  <si>
    <t>/title/80002322</t>
  </si>
  <si>
    <t>Marvel's Jessica Jones: Season 1: "AKA Take a Bloody Number"</t>
  </si>
  <si>
    <t>/title/80002323</t>
  </si>
  <si>
    <t>Marvel's Jessica Jones: Season 1: "AKA Smile"</t>
  </si>
  <si>
    <t>/title/80002324</t>
  </si>
  <si>
    <t>Anthony Jeselnik: Thoughts and Prayers</t>
  </si>
  <si>
    <t>/title/80043049</t>
  </si>
  <si>
    <t>Adam Dubin</t>
  </si>
  <si>
    <t>Anthony Jeselnik</t>
  </si>
  <si>
    <t>tt5087554</t>
  </si>
  <si>
    <t>People, Places, Things</t>
  </si>
  <si>
    <t>/title/80037761</t>
  </si>
  <si>
    <t>James C. Strouse</t>
  </si>
  <si>
    <t>Jemaine Clement, Aundrea Gadsby, Gia Gadsby, Nancy Eng</t>
  </si>
  <si>
    <t>tt4104022</t>
  </si>
  <si>
    <t>Gilmore Girls: Season 3: "That'll Do, Pig"</t>
  </si>
  <si>
    <t>/title/80014041</t>
  </si>
  <si>
    <t>Gilmore Girls: Season 3: "I Solemnly Swear..."</t>
  </si>
  <si>
    <t>/title/80014042</t>
  </si>
  <si>
    <t>Family Guy: Season 10: "Lottery Fever"</t>
  </si>
  <si>
    <t>/title/70276722</t>
  </si>
  <si>
    <t>Family Guy: Season 10: "Seahorse Seashell Party"</t>
  </si>
  <si>
    <t>/title/70276723</t>
  </si>
  <si>
    <t>John Mulaney: The Comeback Kid</t>
  </si>
  <si>
    <t>/title/80058424</t>
  </si>
  <si>
    <t>Ryan Polito, Jake Szymanski</t>
  </si>
  <si>
    <t>John Mulaney</t>
  </si>
  <si>
    <t>tt2246779</t>
  </si>
  <si>
    <t>Gilmore Girls: Season 5: "Wedding Bell Blues"</t>
  </si>
  <si>
    <t>/title/80014247</t>
  </si>
  <si>
    <t>Gilmore Girls: Season 5: "Say Something"</t>
  </si>
  <si>
    <t>/title/80014248</t>
  </si>
  <si>
    <t>Master of None: Season 1: "Plan B"</t>
  </si>
  <si>
    <t>/title/80065723</t>
  </si>
  <si>
    <t>2015‚Äì</t>
  </si>
  <si>
    <t>Aziz Ansari, No√´l Wells, Lena Waithe, Eric Wareheim</t>
  </si>
  <si>
    <t>tt4635276</t>
  </si>
  <si>
    <t>Master of None</t>
  </si>
  <si>
    <t>Gilmore Girls: Season 5: "Jews and Chinese Food"</t>
  </si>
  <si>
    <t>/title/80014249</t>
  </si>
  <si>
    <t>Gilmore Girls: Season 5: "So...Good Talk"</t>
  </si>
  <si>
    <t>/title/80014250</t>
  </si>
  <si>
    <t>Marvel's Daredevil: Season 1: "Into the Ring"</t>
  </si>
  <si>
    <t>/title/80018191</t>
  </si>
  <si>
    <t>2015-</t>
  </si>
  <si>
    <t>Action, Crime, Drame</t>
  </si>
  <si>
    <t>Charlie Cox, Deborah Ann Woll, Elden Henson, Vincent D'Onofrio</t>
  </si>
  <si>
    <t>tt3322312</t>
  </si>
  <si>
    <t>Daredevil</t>
  </si>
  <si>
    <t>Marvel's Daredevil: Season 1: "Cut Man"</t>
  </si>
  <si>
    <t>/title/80018192</t>
  </si>
  <si>
    <t>Gilmore Girls: Season 5: "Pulp Friction"</t>
  </si>
  <si>
    <t>/title/80014251</t>
  </si>
  <si>
    <t>Gilmore Girls: Season 5: "To Live and Let Diorama"</t>
  </si>
  <si>
    <t>/title/80014252</t>
  </si>
  <si>
    <t>Marvel's Daredevil: Season 1: "Rabbit in a Snowstorm"</t>
  </si>
  <si>
    <t>/title/80018193</t>
  </si>
  <si>
    <t>Marvel's Daredevil: Season 1: "In the Blood"</t>
  </si>
  <si>
    <t>/title/80018194</t>
  </si>
  <si>
    <t>Marvel's Daredevil: Season 1: "World On Fire"</t>
  </si>
  <si>
    <t>/title/80018195</t>
  </si>
  <si>
    <t>Marvel's Daredevil: Season 1: "Condemned"</t>
  </si>
  <si>
    <t>/title/80018196</t>
  </si>
  <si>
    <t>Friends: Season 8: "The One Where Joey Dates Rachel"</t>
  </si>
  <si>
    <t>/title/70274178</t>
  </si>
  <si>
    <t>Marvel's Daredevil: Season 1: "Stick"</t>
  </si>
  <si>
    <t>/title/80018197</t>
  </si>
  <si>
    <t>Marvel's Daredevil: Season 1: "Shadows in the Glass"</t>
  </si>
  <si>
    <t>/title/80018198</t>
  </si>
  <si>
    <t>Gilmore Girls: Season 5: "But I'm a Gilmore"</t>
  </si>
  <si>
    <t>/title/80014253</t>
  </si>
  <si>
    <t>Friends: Season 8: "The One Where Chandler Takes a Bath"</t>
  </si>
  <si>
    <t>/title/70274179</t>
  </si>
  <si>
    <t>Friends: Season 8: "The One with the Secret Closet"</t>
  </si>
  <si>
    <t>/title/70274180</t>
  </si>
  <si>
    <t>Friends: Season 8: "The One with the Birthing Video"</t>
  </si>
  <si>
    <t>/title/70274181</t>
  </si>
  <si>
    <t>Marvel's Daredevil: Season 1: "Speak of the Devil"</t>
  </si>
  <si>
    <t>/title/80018199</t>
  </si>
  <si>
    <t>Gilmore Girls: Season 5: "How Many Kropogs to Cape Cod?"</t>
  </si>
  <si>
    <t>/title/80014254</t>
  </si>
  <si>
    <t>Gilmore Girls: Season 5: "Blame Booze and Melville"</t>
  </si>
  <si>
    <t>/title/80014255</t>
  </si>
  <si>
    <t>Friends: Season 8: "The One Where Joey Tells Rachel"</t>
  </si>
  <si>
    <t>/title/70274182</t>
  </si>
  <si>
    <t>Friends: Season 8: "The One with the Tea Leaves"</t>
  </si>
  <si>
    <t>/title/70274183</t>
  </si>
  <si>
    <t>Marvel's Daredevil: Season 1: "Nelson v. Murdock"</t>
  </si>
  <si>
    <t>/title/80018500</t>
  </si>
  <si>
    <t>Marvel's Daredevil: Season 1: "The Path of the Righteous"</t>
  </si>
  <si>
    <t>/title/80018501</t>
  </si>
  <si>
    <t>Marvel's Daredevil: Season 1: "The Ones We Leave Behind"</t>
  </si>
  <si>
    <t>/title/80018502</t>
  </si>
  <si>
    <t>Marvel's Daredevil: Season 1: "Daredevil"</t>
  </si>
  <si>
    <t>/title/80018503</t>
  </si>
  <si>
    <t>Gilmore Girls: Season 5: "A House is Not a Home"</t>
  </si>
  <si>
    <t>/title/80014256</t>
  </si>
  <si>
    <t>American Dad!: Season 1: "Stan of Arabia Part II"</t>
  </si>
  <si>
    <t>/title/70143480</t>
  </si>
  <si>
    <t>American Dad!: Season 1: "Stannie Get Your Gun"</t>
  </si>
  <si>
    <t>/title/70143482</t>
  </si>
  <si>
    <t>Gilmore Girls: Season 6: "New and Improved Lorelai"</t>
  </si>
  <si>
    <t>/title/80014054</t>
  </si>
  <si>
    <t>How I Met Your Mother: Season 7: "Disaster Averted"</t>
  </si>
  <si>
    <t>/title/70259014</t>
  </si>
  <si>
    <t>Friends: Season 8: "The One in Massapequa"</t>
  </si>
  <si>
    <t>/title/70274184</t>
  </si>
  <si>
    <t>Friends: Season 8: "The One with Joey's Interview"</t>
  </si>
  <si>
    <t>/title/70274185</t>
  </si>
  <si>
    <t>Gilmore Girls: Season 6: "Fight Face"</t>
  </si>
  <si>
    <t>/title/80014055</t>
  </si>
  <si>
    <t>Friends: Season 8: "The One with the Baby Shower"</t>
  </si>
  <si>
    <t>/title/70274186</t>
  </si>
  <si>
    <t>Friends: Season 8: "The One with the Cooking Class"</t>
  </si>
  <si>
    <t>/title/70274187</t>
  </si>
  <si>
    <t>Friends: Season 8: "The One Where Rachel Is Late"</t>
  </si>
  <si>
    <t>/title/70274188</t>
  </si>
  <si>
    <t>F is for Family: Season 1: "The Bleedin‚Äô in Sweden"</t>
  </si>
  <si>
    <t>/title/80028553</t>
  </si>
  <si>
    <t>Bill Burr, Laura Dern, Justin Long, Debi Derryberry</t>
  </si>
  <si>
    <t>tt4326894</t>
  </si>
  <si>
    <t>F is for Family</t>
  </si>
  <si>
    <t>Gilmore Girls: Season 6: "The Ungraduate"</t>
  </si>
  <si>
    <t>/title/80014056</t>
  </si>
  <si>
    <t>Friends: Season 8: "The One Where Rachel Has a Baby: Part 1"</t>
  </si>
  <si>
    <t>/title/70274189</t>
  </si>
  <si>
    <t>Friends: Season 8: "The One Where Rachel Has a Baby: Part 2"</t>
  </si>
  <si>
    <t>/title/70274190</t>
  </si>
  <si>
    <t>Friends: Season 9: "The One Where No One Proposes"</t>
  </si>
  <si>
    <t>/title/70274191</t>
  </si>
  <si>
    <t>Friends: Season 9: "The One Where Emma Cries"</t>
  </si>
  <si>
    <t>/title/70274192</t>
  </si>
  <si>
    <t>Friends: Season 9: "The One with the Pediatrician"</t>
  </si>
  <si>
    <t>/title/70274193</t>
  </si>
  <si>
    <t>Friends: Season 9: "The One with the Sharks"</t>
  </si>
  <si>
    <t>/title/70274194</t>
  </si>
  <si>
    <t>Mickey's Once Upon a Christmas</t>
  </si>
  <si>
    <t>/title/22015922</t>
  </si>
  <si>
    <t>Jun Falkenstein, Alex Mann, Bradley Raymond, Toby Shelton, Bill Speers</t>
  </si>
  <si>
    <t>Kelsey Grammer, Wayne Allwine, Russi Taylor, Tony Anselmo</t>
  </si>
  <si>
    <t>tt0238414</t>
  </si>
  <si>
    <t>Cleanskin</t>
  </si>
  <si>
    <t>/title/70250356</t>
  </si>
  <si>
    <t>Hadi Hajaig</t>
  </si>
  <si>
    <t>Sean Bean, Charlotte Rampling, Abhin Galeya, Tom Burke</t>
  </si>
  <si>
    <t>tt1598873</t>
  </si>
  <si>
    <t>Gilmore Girls: Season 6: "Always a Godmother, Never a God"</t>
  </si>
  <si>
    <t>/title/80014057</t>
  </si>
  <si>
    <t>Gilmore Girls: Season 6: "We've Got Magic to Do"</t>
  </si>
  <si>
    <t>/title/80014058</t>
  </si>
  <si>
    <t>Gilmore Girls: Season 6: "Welcome to the Dollhouse"</t>
  </si>
  <si>
    <t>/title/80014059</t>
  </si>
  <si>
    <t>Blue Mountain State: Season 1: "It's Called Hazing, Look It Up"</t>
  </si>
  <si>
    <t>/title/70153488</t>
  </si>
  <si>
    <t>Blue Mountain State: Season 1: "Promise Ring"</t>
  </si>
  <si>
    <t>/title/70153492</t>
  </si>
  <si>
    <t>Blue Mountain State: Season 1: "Pocket P*ssy"</t>
  </si>
  <si>
    <t>/title/70153489</t>
  </si>
  <si>
    <t>Blue Mountain State: Season 1: "Rivalry Weekend"</t>
  </si>
  <si>
    <t>/title/70153490</t>
  </si>
  <si>
    <t>Blue Mountain State: Season 1: "There's Only One Second Best"</t>
  </si>
  <si>
    <t>/title/70153491</t>
  </si>
  <si>
    <t>Two Lives</t>
  </si>
  <si>
    <t>/title/70297643</t>
  </si>
  <si>
    <t>Georg Maas, Judith Kaufmann</t>
  </si>
  <si>
    <t>Juliane K√∂hler, Liv Ullmann, Sven Nordin, Julia Bache-Wiig</t>
  </si>
  <si>
    <t>tt1783422</t>
  </si>
  <si>
    <t>Not Safe for Work</t>
  </si>
  <si>
    <t>/title/70303323</t>
  </si>
  <si>
    <t>Thriller</t>
  </si>
  <si>
    <t>Joe Johnston</t>
  </si>
  <si>
    <t>Michael Gladis, Dan Bakkedahl, Max Minghella, Frankie J. Allison</t>
  </si>
  <si>
    <t>tt2226495</t>
  </si>
  <si>
    <t>The Bank Job</t>
  </si>
  <si>
    <t>/title/70087585</t>
  </si>
  <si>
    <t>Roger Donaldson</t>
  </si>
  <si>
    <t>Jason Statham, Saffron Burrows, Stephen Campbell Moore, Daniel Mays</t>
  </si>
  <si>
    <t>tt0200465</t>
  </si>
  <si>
    <t>Master of None: Season 1: "Parents"</t>
  </si>
  <si>
    <t>/title/80065724</t>
  </si>
  <si>
    <t>Gilmore Girls: Season 6: "Let Me Hear Your Balalaikas Ringing Out"</t>
  </si>
  <si>
    <t>/title/80014061</t>
  </si>
  <si>
    <t>Gilmore Girls: Season 6: "The Prodigal Daughter Returns"</t>
  </si>
  <si>
    <t>/title/80014062</t>
  </si>
  <si>
    <t>Master of None: Season 1: "Hot Ticket"</t>
  </si>
  <si>
    <t>/title/80065725</t>
  </si>
  <si>
    <t>Master of None: Season 1: "Indians on TV"</t>
  </si>
  <si>
    <t>/title/80065730</t>
  </si>
  <si>
    <t>Master of None: Season 1: "The Other Man"</t>
  </si>
  <si>
    <t>/title/80065726</t>
  </si>
  <si>
    <t>Master of None: Season 1: "Nashville"</t>
  </si>
  <si>
    <t>/title/80065727</t>
  </si>
  <si>
    <t>Master of None: Season 1: "Ladies and Gentlemen"</t>
  </si>
  <si>
    <t>/title/80065728</t>
  </si>
  <si>
    <t>Master of None: Season 1: "Old People"</t>
  </si>
  <si>
    <t>/title/80065729</t>
  </si>
  <si>
    <t>Master of None: Season 1: "Mornings"</t>
  </si>
  <si>
    <t>/title/80065731</t>
  </si>
  <si>
    <t>Master of None: Season 1: "Finale"</t>
  </si>
  <si>
    <t>/title/80065732</t>
  </si>
  <si>
    <t>Blue Mountain State: Season 1: "Drug Olympics"</t>
  </si>
  <si>
    <t>/title/70153496</t>
  </si>
  <si>
    <t>Blue Mountain State: Season 1: "The Legend of Golden Arm"</t>
  </si>
  <si>
    <t>/title/70153493</t>
  </si>
  <si>
    <t>Blue Mountain State: Season 1: "LAX"</t>
  </si>
  <si>
    <t>/title/70153494</t>
  </si>
  <si>
    <t>Gilmore Girls: Season 6: "He's Slippin' 'Em Bread ... Dig?"</t>
  </si>
  <si>
    <t>/title/80014063</t>
  </si>
  <si>
    <t>Blue Mountain State: Season 1: "Midterms"</t>
  </si>
  <si>
    <t>/title/70153495</t>
  </si>
  <si>
    <t>Blue Mountain State: Season 1: "Marathon Monday"</t>
  </si>
  <si>
    <t>/title/70153497</t>
  </si>
  <si>
    <t>Blue Mountain State: Season 1: "Ransom"</t>
  </si>
  <si>
    <t>/title/70153498</t>
  </si>
  <si>
    <t>Blue Mountain State: Season 1: "Piss Test"</t>
  </si>
  <si>
    <t>/title/70153499</t>
  </si>
  <si>
    <t>Narcos: Season 1: "Descenso"</t>
  </si>
  <si>
    <t>/title/80025313</t>
  </si>
  <si>
    <t>Wagner Moura, Boyd Holbrook, Pedro Pascal, Paulina Gaitan</t>
  </si>
  <si>
    <t>tt2707408</t>
  </si>
  <si>
    <t>Narcos</t>
  </si>
  <si>
    <t>Narcos: Season 1: "The Sword of Sim√≥n Bol√≠var"</t>
  </si>
  <si>
    <t>/title/80025314</t>
  </si>
  <si>
    <t>Narcos: Season 1: "The Men of Always"</t>
  </si>
  <si>
    <t>/title/80025315</t>
  </si>
  <si>
    <t>Narcos: Season 1: "The Palace in Flames"</t>
  </si>
  <si>
    <t>/title/80025316</t>
  </si>
  <si>
    <t>Narcos: Season 1: "There Will Be a Future"</t>
  </si>
  <si>
    <t>/title/80025317</t>
  </si>
  <si>
    <t>Narcos: Season 1: "Explosivos"</t>
  </si>
  <si>
    <t>/title/80025318</t>
  </si>
  <si>
    <t>Narcos: Season 1: "You Will Cry Tears of Blood"</t>
  </si>
  <si>
    <t>/title/80025319</t>
  </si>
  <si>
    <t>Narcos: Season 1: "La Gran Mentira"</t>
  </si>
  <si>
    <t>/title/80025320</t>
  </si>
  <si>
    <t>Narcos: Season 1: "La Catedral"</t>
  </si>
  <si>
    <t>/title/80025321</t>
  </si>
  <si>
    <t>Gilmore Girls: Season 6: "The Perfect Dress"</t>
  </si>
  <si>
    <t>/title/80014064</t>
  </si>
  <si>
    <t>Gilmore Girls: Season 6: "Just Like Gwen and Gavin"</t>
  </si>
  <si>
    <t>/title/80014065</t>
  </si>
  <si>
    <t>Blue Mountain State: Season 1: "Bowl Game"</t>
  </si>
  <si>
    <t>/title/70153500</t>
  </si>
  <si>
    <t>Blue Mountain State: Season 2: "The Fingering"</t>
  </si>
  <si>
    <t>/title/70154548</t>
  </si>
  <si>
    <t>Blue Mountain State: Season 2: "Controversy"</t>
  </si>
  <si>
    <t>/title/70154549</t>
  </si>
  <si>
    <t>Blue Mountain State: Season 2: "Born Again"</t>
  </si>
  <si>
    <t>/title/70154550</t>
  </si>
  <si>
    <t>Blue Mountain State: Season 2: "Pay for Play"</t>
  </si>
  <si>
    <t>/title/70154551</t>
  </si>
  <si>
    <t>iZombie: Season 1: "Pilot"</t>
  </si>
  <si>
    <t>/title/80073417</t>
  </si>
  <si>
    <t>Rose McIver, Malcolm Goodwin, Rahul Kohli, Robert Buckley</t>
  </si>
  <si>
    <t>tt3501584</t>
  </si>
  <si>
    <t>iZombie</t>
  </si>
  <si>
    <t>iZombie: Season 1: "Brother, Can You Spare a Brain?"</t>
  </si>
  <si>
    <t>/title/80073418</t>
  </si>
  <si>
    <t>iZombie: Season 1: "The Exterminator"</t>
  </si>
  <si>
    <t>/title/80073419</t>
  </si>
  <si>
    <t>iZombie: Season 1: "Liv and Let Clive"</t>
  </si>
  <si>
    <t>/title/80073420</t>
  </si>
  <si>
    <t>iZombie: Season 1: "Flight of the Living Dead"</t>
  </si>
  <si>
    <t>/title/80073421</t>
  </si>
  <si>
    <t>iZombie: Season 1: "Virtual Reality Bites"</t>
  </si>
  <si>
    <t>/title/80073422</t>
  </si>
  <si>
    <t>iZombie: Season 1: "Maternity Liv"</t>
  </si>
  <si>
    <t>/title/80073423</t>
  </si>
  <si>
    <t>Gilmore Girls: Season 6: "Friday Night's Alright for Fighting"</t>
  </si>
  <si>
    <t>/title/80014066</t>
  </si>
  <si>
    <t>iZombie: Season 1: "Dead Air"</t>
  </si>
  <si>
    <t>/title/80073424</t>
  </si>
  <si>
    <t>The Little Death</t>
  </si>
  <si>
    <t>/title/80018346</t>
  </si>
  <si>
    <t>Josh Lawson</t>
  </si>
  <si>
    <t>Bojana Novakovic, Josh Lawson, Damon Herriman, Kate Mulvany</t>
  </si>
  <si>
    <t>tt2785032</t>
  </si>
  <si>
    <t>iZombie: Season 1: "Patriot Brains"</t>
  </si>
  <si>
    <t>/title/80073425</t>
  </si>
  <si>
    <t>Tiger House</t>
  </si>
  <si>
    <t>/title/80046697</t>
  </si>
  <si>
    <t>Thomas Daley</t>
  </si>
  <si>
    <t>Kaya Scodelario, Dougray Scott, Brandon Auret, Daniel Boyd</t>
  </si>
  <si>
    <t>tt2911674</t>
  </si>
  <si>
    <t>iZombie: Season 1: "Mr. Berserk"</t>
  </si>
  <si>
    <t>/title/80073426</t>
  </si>
  <si>
    <t>iZombie: Season 1: "Astroburger"</t>
  </si>
  <si>
    <t>/title/80073427</t>
  </si>
  <si>
    <t>iZombie: Season 1: "Dead Rat, Live Rat, Brown Rat, White Rat"</t>
  </si>
  <si>
    <t>/title/80073428</t>
  </si>
  <si>
    <t>iZombie: Season 1: "Blaine's World"</t>
  </si>
  <si>
    <t>/title/80073429</t>
  </si>
  <si>
    <t>Blitz</t>
  </si>
  <si>
    <t>/title/70143367</t>
  </si>
  <si>
    <t>Elliott Lester</t>
  </si>
  <si>
    <t>Jason Statham, Paddy Considine, Aidan Gillen, Zawe Ashton</t>
  </si>
  <si>
    <t>tt1297919</t>
  </si>
  <si>
    <t>Marvel's Agents of S.H.I.E.L.D.: Season 1: "Pilot"</t>
  </si>
  <si>
    <t>/title/70297315</t>
  </si>
  <si>
    <t>Joseph Bearor, Marcus Choi, Stan Lee, Michelle Ortiz</t>
  </si>
  <si>
    <t>tt4501242</t>
  </si>
  <si>
    <t>Marvel's Agents of S.H.I.E.L.D.</t>
  </si>
  <si>
    <t>Marvel's Agents of S.H.I.E.L.D.: Season 1: "0-8-4"</t>
  </si>
  <si>
    <t>/title/70297316</t>
  </si>
  <si>
    <t>Marvel's Agents of S.H.I.E.L.D.: Season 1: "The Asset"</t>
  </si>
  <si>
    <t>/title/70297317</t>
  </si>
  <si>
    <t>Marvel's Agents of S.H.I.E.L.D.: Season 1: "Eye Spy"</t>
  </si>
  <si>
    <t>/title/70297318</t>
  </si>
  <si>
    <t>Marvel's Agents of S.H.I.E.L.D.: Season 1: "Girl in the Flower Dress"</t>
  </si>
  <si>
    <t>/title/70297319</t>
  </si>
  <si>
    <t>Nightcrawler</t>
  </si>
  <si>
    <t>/title/70295182</t>
  </si>
  <si>
    <t>Dan Gilroy</t>
  </si>
  <si>
    <t>Jake Gyllenhaal, Michael Papajohn, Marco Rodr√≠guez, Bill Paxton</t>
  </si>
  <si>
    <t>tt2872718</t>
  </si>
  <si>
    <t>Marvel's Agents of S.H.I.E.L.D.: Season 1: "F.Z.Z.T"</t>
  </si>
  <si>
    <t>/title/70297320</t>
  </si>
  <si>
    <t>Marvel's Agents of S.H.I.E.L.D.: Season 1: "The Hub"</t>
  </si>
  <si>
    <t>/title/70297321</t>
  </si>
  <si>
    <t>Marvel's Agents of S.H.I.E.L.D.: Season 1: "The Well"</t>
  </si>
  <si>
    <t>/title/70297322</t>
  </si>
  <si>
    <t>Marvel's Agents of S.H.I.E.L.D.: Season 1: "Repairs"</t>
  </si>
  <si>
    <t>/title/70297323</t>
  </si>
  <si>
    <t>Marvel's Agents of S.H.I.E.L.D.: Season 1: "The Bridge"</t>
  </si>
  <si>
    <t>/title/70297324</t>
  </si>
  <si>
    <t>Marvel's Agents of S.H.I.E.L.D.: Season 1: "The Magical Place"</t>
  </si>
  <si>
    <t>/title/70297325</t>
  </si>
  <si>
    <t>Marvel's Agents of S.H.I.E.L.D.: Season 1: "Seeds"</t>
  </si>
  <si>
    <t>/title/70297326</t>
  </si>
  <si>
    <t>Marvel's Agents of S.H.I.E.L.D.: Season 1: "T.R.A.C.K.S."</t>
  </si>
  <si>
    <t>/title/70297327</t>
  </si>
  <si>
    <t>Marvel's Agents of S.H.I.E.L.D.: Season 1: "T.A.H.I.T.I."</t>
  </si>
  <si>
    <t>/title/70297328</t>
  </si>
  <si>
    <t>Marvel's Agents of S.H.I.E.L.D.: Season 1: "Yes Men"</t>
  </si>
  <si>
    <t>/title/70297329</t>
  </si>
  <si>
    <t>Marvel's Agents of S.H.I.E.L.D.: Season 1: "End of the Beginning"</t>
  </si>
  <si>
    <t>/title/70297330</t>
  </si>
  <si>
    <t>Marvel's Agents of S.H.I.E.L.D.: Season 1: "Turn, Turn, Turn"</t>
  </si>
  <si>
    <t>/title/70297331</t>
  </si>
  <si>
    <t>Marvel's Agents of S.H.I.E.L.D.: Season 1: "Providence"</t>
  </si>
  <si>
    <t>/title/70297332</t>
  </si>
  <si>
    <t>Marvel's Agents of S.H.I.E.L.D.: Season 1: "The Only Light in the Darkness"</t>
  </si>
  <si>
    <t>/title/70297333</t>
  </si>
  <si>
    <t>Marvel's Agents of S.H.I.E.L.D.: Season 1: "Nothing Personal"</t>
  </si>
  <si>
    <t>/title/70297334</t>
  </si>
  <si>
    <t>Marvel's Agents of S.H.I.E.L.D.: Season 1: "Ragtag"</t>
  </si>
  <si>
    <t>/title/80002575</t>
  </si>
  <si>
    <t>Friends: Season 9: "The One with Phoebe's Birthday Dinner"</t>
  </si>
  <si>
    <t>/title/70274195</t>
  </si>
  <si>
    <t>Friends: Season 9: "The One with the Male Nanny"</t>
  </si>
  <si>
    <t>/title/70274196</t>
  </si>
  <si>
    <t>Marvel's Agents of S.H.I.E.L.D.: Season 1: "Beginning of the End"</t>
  </si>
  <si>
    <t>/title/80002576</t>
  </si>
  <si>
    <t>Marvel's Agents of S.H.I.E.L.D.: Season 2: "Shadows"</t>
  </si>
  <si>
    <t>/title/80019188</t>
  </si>
  <si>
    <t>Friends: Season 9: "The One with Ross' Inappropriate Song"</t>
  </si>
  <si>
    <t>/title/70274197</t>
  </si>
  <si>
    <t>Friends: Season 9: "The One with Rachel's Other Sister"</t>
  </si>
  <si>
    <t>/title/70274198</t>
  </si>
  <si>
    <t>Friends: Season 9: "The One with Rachel's Phone Number"</t>
  </si>
  <si>
    <t>/title/70274199</t>
  </si>
  <si>
    <t>Friends: Season 9: "The One with Christmas in Tulsa"</t>
  </si>
  <si>
    <t>/title/70274200</t>
  </si>
  <si>
    <t>Marvel's Agents of S.H.I.E.L.D.: Season 2: "Heavy Is the Head"</t>
  </si>
  <si>
    <t>/title/80019189</t>
  </si>
  <si>
    <t>Marvel's Agents of S.H.I.E.L.D.: Season 2: "Making Friends and Influencing People"</t>
  </si>
  <si>
    <t>/title/80019190</t>
  </si>
  <si>
    <t>Marvel's Agents of S.H.I.E.L.D.: Season 2: "Face My Enemy"</t>
  </si>
  <si>
    <t>/title/80019191</t>
  </si>
  <si>
    <t>Friends: Season 9: "The One Where Rachel Goes Back to Work"</t>
  </si>
  <si>
    <t>/title/70274201</t>
  </si>
  <si>
    <t>Marvel's Agents of S.H.I.E.L.D.: Season 2: "A Hen in the Wolf House"</t>
  </si>
  <si>
    <t>/title/80019192</t>
  </si>
  <si>
    <t>Friends: Season 9: "The One with Phoebe's Rats"</t>
  </si>
  <si>
    <t>/title/70274202</t>
  </si>
  <si>
    <t>Friends: Season 9: "The One Where Monica Sings"</t>
  </si>
  <si>
    <t>/title/70274203</t>
  </si>
  <si>
    <t>Marvel's Agents of S.H.I.E.L.D.: Season 2: "The Writing on the Wall"</t>
  </si>
  <si>
    <t>/title/80019194</t>
  </si>
  <si>
    <t>Marvel's Agents of S.H.I.E.L.D.: Season 2: "A Fractured House"</t>
  </si>
  <si>
    <t>/title/80019193</t>
  </si>
  <si>
    <t>Marvel's Agents of S.H.I.E.L.D.: Season 2: "The Things We Bury"</t>
  </si>
  <si>
    <t>/title/80019195</t>
  </si>
  <si>
    <t>Marvel's Agents of S.H.I.E.L.D.: Season 2: "Ye Who Enter Here"</t>
  </si>
  <si>
    <t>/title/80019196</t>
  </si>
  <si>
    <t>Marvel's Agents of S.H.I.E.L.D.: Season 2: "What They Become"</t>
  </si>
  <si>
    <t>/title/80019197</t>
  </si>
  <si>
    <t>Marvel's Agents of S.H.I.E.L.D.: Season 2: "Aftershocks"</t>
  </si>
  <si>
    <t>/title/80019198</t>
  </si>
  <si>
    <t>Marvel's Agents of S.H.I.E.L.D.: Season 2: "Who You Really Are"</t>
  </si>
  <si>
    <t>/title/80019199</t>
  </si>
  <si>
    <t>Scrubs: Season 3: "My Brother, Where Art Thou?"</t>
  </si>
  <si>
    <t>/title/70160111</t>
  </si>
  <si>
    <t>Scrubs: Season 3: "My Advice to You"</t>
  </si>
  <si>
    <t>/title/70160112</t>
  </si>
  <si>
    <t>Scrubs: Season 3: "My Fifteen Seconds"</t>
  </si>
  <si>
    <t>/title/70160113</t>
  </si>
  <si>
    <t>Scrubs: Season 3: "My Friend the Doctor"</t>
  </si>
  <si>
    <t>/title/70160114</t>
  </si>
  <si>
    <t>Scrubs: Season 3: "My Dirty Secret"</t>
  </si>
  <si>
    <t>/title/70160115</t>
  </si>
  <si>
    <t>Scrubs: Season 3: "My Rule of Thumb"</t>
  </si>
  <si>
    <t>/title/70160116</t>
  </si>
  <si>
    <t>Scrubs: Season 3: "My Clean Break"</t>
  </si>
  <si>
    <t>/title/70160117</t>
  </si>
  <si>
    <t>Marvel's Agents of S.H.I.E.L.D.: Season 2: "One of Us"</t>
  </si>
  <si>
    <t>/title/80019300</t>
  </si>
  <si>
    <t>Marvel's Agents of S.H.I.E.L.D.: Season 2: "Love in the Time of Hydra"</t>
  </si>
  <si>
    <t>/title/80019301</t>
  </si>
  <si>
    <t>Marvel's Agents of S.H.I.E.L.D.: Season 2: "One Door Closes"</t>
  </si>
  <si>
    <t>/title/80019302</t>
  </si>
  <si>
    <t>Marvel's Agents of S.H.I.E.L.D.: Season 2: "Afterlife"</t>
  </si>
  <si>
    <t>/title/80019303</t>
  </si>
  <si>
    <t>Marvel's Agents of S.H.I.E.L.D.: Season 2: "Melinda"</t>
  </si>
  <si>
    <t>/title/80019304</t>
  </si>
  <si>
    <t>Marvel's Agents of S.H.I.E.L.D.: Season 2: "Frenemy of My Enemy"</t>
  </si>
  <si>
    <t>/title/80019305</t>
  </si>
  <si>
    <t>Marvel's Agents of S.H.I.E.L.D.: Season 2: "The Dirty Half Dozen"</t>
  </si>
  <si>
    <t>/title/80019306</t>
  </si>
  <si>
    <t>Marvel's Agents of S.H.I.E.L.D.: Season 2: "Scars"</t>
  </si>
  <si>
    <t>/title/80019307</t>
  </si>
  <si>
    <t>Marvel's Agents of S.H.I.E.L.D.: Season 2: "S.O.S.: Part 1"</t>
  </si>
  <si>
    <t>/title/80019308</t>
  </si>
  <si>
    <t>Marvel's Agents of S.H.I.E.L.D.: Season 2: "S.O.S.: Part 2"</t>
  </si>
  <si>
    <t>/title/80019309</t>
  </si>
  <si>
    <t>Scrubs: Season 3: "My Catalyst"</t>
  </si>
  <si>
    <t>/title/70160118</t>
  </si>
  <si>
    <t>Scrubs: Season 3: "My Porcelain God"</t>
  </si>
  <si>
    <t>/title/70160119</t>
  </si>
  <si>
    <t>Scrubs: Season 3: "My Screw Up"</t>
  </si>
  <si>
    <t>/title/70160120</t>
  </si>
  <si>
    <t>Blue Mountain State: Season 2: "Pregnant"</t>
  </si>
  <si>
    <t>/title/70154552</t>
  </si>
  <si>
    <t>Blue Mountain State: Season 2: "Nerds"</t>
  </si>
  <si>
    <t>/title/70154555</t>
  </si>
  <si>
    <t>Blue Mountain State: Season 2: "Debra"</t>
  </si>
  <si>
    <t>/title/70154556</t>
  </si>
  <si>
    <t>Blue Mountain State: Season 2: "Vision Quest"</t>
  </si>
  <si>
    <t>/title/70154559</t>
  </si>
  <si>
    <t>Scrubs: Season 3: "My Tormented Mentor"</t>
  </si>
  <si>
    <t>/title/70160121</t>
  </si>
  <si>
    <t>Scrubs: Season 3: "My Butterfly"</t>
  </si>
  <si>
    <t>/title/70160122</t>
  </si>
  <si>
    <t>Scrubs: Season 3: "My Moment of Un-Truth"</t>
  </si>
  <si>
    <t>/title/70160123</t>
  </si>
  <si>
    <t>Scrubs: Season 3: "His Story II"</t>
  </si>
  <si>
    <t>/title/70160124</t>
  </si>
  <si>
    <t>Scrubs: Season 3: "My Choosiest Choice of All"</t>
  </si>
  <si>
    <t>/title/70160125</t>
  </si>
  <si>
    <t>Scrubs: Season 3: "My Fault"</t>
  </si>
  <si>
    <t>/title/70160126</t>
  </si>
  <si>
    <t>Scrubs: Season 3: "My Self-Examination"</t>
  </si>
  <si>
    <t>/title/70160127</t>
  </si>
  <si>
    <t>Friends: Season 9: "The One with the Blind Dates"</t>
  </si>
  <si>
    <t>/title/70274204</t>
  </si>
  <si>
    <t>Friends: Season 9: "The One with the Mugging"</t>
  </si>
  <si>
    <t>/title/70274205</t>
  </si>
  <si>
    <t>Scrubs: Season 3: "My Best Friend's Wedding"</t>
  </si>
  <si>
    <t>/title/70160128</t>
  </si>
  <si>
    <t>Scrubs: Season 4: "My Old Friend's New Friend"</t>
  </si>
  <si>
    <t>/title/70160129</t>
  </si>
  <si>
    <t>Scrubs: Season 4: "My Office"</t>
  </si>
  <si>
    <t>/title/70160130</t>
  </si>
  <si>
    <t>Scrubs: Season 4: "My New Game"</t>
  </si>
  <si>
    <t>/title/70160131</t>
  </si>
  <si>
    <t>Scrubs: Season 4: "My First Kill"</t>
  </si>
  <si>
    <t>/title/70160132</t>
  </si>
  <si>
    <t>Scrubs: Season 4: "Her Story"</t>
  </si>
  <si>
    <t>/title/70160133</t>
  </si>
  <si>
    <t>Scrubs: Season 4: "My Cake"</t>
  </si>
  <si>
    <t>/title/70160134</t>
  </si>
  <si>
    <t>Scrubs: Season 4: "My Common Enemy"</t>
  </si>
  <si>
    <t>/title/70160135</t>
  </si>
  <si>
    <t>Scrubs: Season 4: "My Last Chance"</t>
  </si>
  <si>
    <t>/title/70160136</t>
  </si>
  <si>
    <t>Scrubs: Season 4: "My Malpractical Decision"</t>
  </si>
  <si>
    <t>/title/70160137</t>
  </si>
  <si>
    <t>Scrubs: Season 4: "My Female Trouble"</t>
  </si>
  <si>
    <t>/title/70160138</t>
  </si>
  <si>
    <t>Scrubs: Season 4: "My Unicorn"</t>
  </si>
  <si>
    <t>/title/70160139</t>
  </si>
  <si>
    <t>Louis C.K.: Live at the Beacon Theater</t>
  </si>
  <si>
    <t>/title/70266228</t>
  </si>
  <si>
    <t>Blue Mountain State: Season 2: "Trap Game"</t>
  </si>
  <si>
    <t>/title/70154557</t>
  </si>
  <si>
    <t>Blue Mountain State: Season 3: "The Captain"</t>
  </si>
  <si>
    <t>/title/70225737</t>
  </si>
  <si>
    <t>Friends: Season 9: "The One with the Boob Job"</t>
  </si>
  <si>
    <t>/title/70274206</t>
  </si>
  <si>
    <t>Friends: Season 9: "The One with the Memorial Service"</t>
  </si>
  <si>
    <t>/title/70274207</t>
  </si>
  <si>
    <t>Scrubs: Season 4: "My Best Moment"</t>
  </si>
  <si>
    <t>/title/70160140</t>
  </si>
  <si>
    <t>Scrubs: Season 4: "My Ocardial Infarction"</t>
  </si>
  <si>
    <t>/title/70160141</t>
  </si>
  <si>
    <t>Scrubs: Season 4: "My Lucky Charm"</t>
  </si>
  <si>
    <t>/title/70160143</t>
  </si>
  <si>
    <t>Scrubs: Season 4: "My Hypocritical Oath"</t>
  </si>
  <si>
    <t>/title/70160142</t>
  </si>
  <si>
    <t>Making a Murderer: Season 1: "Eighteen Years Lost"</t>
  </si>
  <si>
    <t>/title/80000771</t>
  </si>
  <si>
    <t>Dolores Avery, Steven Avery, Ken Kratz, Brendan Dassey</t>
  </si>
  <si>
    <t>tt5189670</t>
  </si>
  <si>
    <t>Making a Murderer</t>
  </si>
  <si>
    <t>The Overnight</t>
  </si>
  <si>
    <t>/title/80037111</t>
  </si>
  <si>
    <t>Patrick Brice</t>
  </si>
  <si>
    <t>Adam Scott, Taylor Schilling, RJ Hermes, Kyle Field</t>
  </si>
  <si>
    <t>tt3844362</t>
  </si>
  <si>
    <t>Making a Murderer: Season 1: "Turning the Tables"</t>
  </si>
  <si>
    <t>/title/80000772</t>
  </si>
  <si>
    <t>Making a Murderer: Season 1: "Plight of the Accused"</t>
  </si>
  <si>
    <t>/title/80000773</t>
  </si>
  <si>
    <t>Friends: Season 9: "The One with the Lottery"</t>
  </si>
  <si>
    <t>/title/70274208</t>
  </si>
  <si>
    <t>Friends: Season 9: "The One with Rachel's Dream"</t>
  </si>
  <si>
    <t>/title/70274209</t>
  </si>
  <si>
    <t>Friends: Season 9: "The One with the Soap Opera Party"</t>
  </si>
  <si>
    <t>/title/70274210</t>
  </si>
  <si>
    <t>Scrubs: Season 4: "My Quarantine"</t>
  </si>
  <si>
    <t>/title/70160144</t>
  </si>
  <si>
    <t>Scrubs: Season 4: "My Life in Four Cameras"</t>
  </si>
  <si>
    <t>/title/70160145</t>
  </si>
  <si>
    <t>The Punisher</t>
  </si>
  <si>
    <t>/title/60034557</t>
  </si>
  <si>
    <t>Jonathan Hensleigh</t>
  </si>
  <si>
    <t>A. Russell Andrews, Omar Avila, James Carpinello, Mark Collie</t>
  </si>
  <si>
    <t>tt0330793</t>
  </si>
  <si>
    <t>Occupied: Season 1: "April"</t>
  </si>
  <si>
    <t>/title/80092722</t>
  </si>
  <si>
    <t>Henrik Mestad, Eldar Skar, Ane Dahl Torp, Ragnhild Gudbrandsen</t>
  </si>
  <si>
    <t>tt4192998</t>
  </si>
  <si>
    <t>Occupied</t>
  </si>
  <si>
    <t>Family Guy: Season 10: "Stewie Goes for a Drive"</t>
  </si>
  <si>
    <t>/title/70276725</t>
  </si>
  <si>
    <t>Scrubs: Season 4: "My Roommates"</t>
  </si>
  <si>
    <t>/title/70160146</t>
  </si>
  <si>
    <t>Scrubs: Season 4: "My Best Laid Plans"</t>
  </si>
  <si>
    <t>/title/70160147</t>
  </si>
  <si>
    <t>Scrubs: Season 4: "My Boss' Free Haircut"</t>
  </si>
  <si>
    <t>/title/70160148</t>
  </si>
  <si>
    <t>Scrubs: Season 4: "My Lips Are Sealed"</t>
  </si>
  <si>
    <t>/title/70160149</t>
  </si>
  <si>
    <t>Snowpiercer</t>
  </si>
  <si>
    <t>/title/70270364</t>
  </si>
  <si>
    <t>Joon-ho Bong</t>
  </si>
  <si>
    <t>Chris Evans, Kang-ho Song, Ed Harris, John Hurt</t>
  </si>
  <si>
    <t>tt1706620</t>
  </si>
  <si>
    <t>Family Guy: Season 10: "Back to the Pilot"</t>
  </si>
  <si>
    <t>/title/70276726</t>
  </si>
  <si>
    <t>Family Guy: Season 10: "Thanksgiving"</t>
  </si>
  <si>
    <t>/title/70276727</t>
  </si>
  <si>
    <t>Making a Murderer: Season 1: "Indefensible"</t>
  </si>
  <si>
    <t>/title/80000774</t>
  </si>
  <si>
    <t>Making a Murderer: Season 1: "The Last Person to See Teresa Alive"</t>
  </si>
  <si>
    <t>/title/80000775</t>
  </si>
  <si>
    <t>Friends: Season 9: "The One with the Fertility Test"</t>
  </si>
  <si>
    <t>/title/70274211</t>
  </si>
  <si>
    <t>Friends: Season 9: "The One with the Donor"</t>
  </si>
  <si>
    <t>/title/70274212</t>
  </si>
  <si>
    <t>Friends: Season 9: "The One in Barbados: Part 1"</t>
  </si>
  <si>
    <t>/title/70274213</t>
  </si>
  <si>
    <t>Friends: Season 9: "The One in Barbados: Part 2"</t>
  </si>
  <si>
    <t>/title/70274214</t>
  </si>
  <si>
    <t>Constantine</t>
  </si>
  <si>
    <t>/title/70019508</t>
  </si>
  <si>
    <t>Francis Lawrence</t>
  </si>
  <si>
    <t>Keanu Reeves, Rachel Weisz, Shia LaBeouf, Djimon Hounsou</t>
  </si>
  <si>
    <t>tt0360486</t>
  </si>
  <si>
    <t>Blue Mountain State: Season 3: "Dic Pics"</t>
  </si>
  <si>
    <t>/title/70225736</t>
  </si>
  <si>
    <t>Blue Mountain State: Season 3: "Thad's Back"</t>
  </si>
  <si>
    <t>/title/70225738</t>
  </si>
  <si>
    <t>Occupied: Season 1: "May"</t>
  </si>
  <si>
    <t>/title/80092723</t>
  </si>
  <si>
    <t>Scrubs: Season 4: "My Big Move"</t>
  </si>
  <si>
    <t>/title/70160150</t>
  </si>
  <si>
    <t>Scrubs: Season 4: "My Faith in Humanity"</t>
  </si>
  <si>
    <t>/title/70160151</t>
  </si>
  <si>
    <t>Scrubs: Season 4: "My Drive-By"</t>
  </si>
  <si>
    <t>/title/70160152</t>
  </si>
  <si>
    <t>Scrubs: Season 4: "My Changing Ways"</t>
  </si>
  <si>
    <t>/title/70160153</t>
  </si>
  <si>
    <t>Occupied: Season 1: "June"</t>
  </si>
  <si>
    <t>/title/80092724</t>
  </si>
  <si>
    <t>Occupied: Season 1: "July"</t>
  </si>
  <si>
    <t>/title/80092725</t>
  </si>
  <si>
    <t>Occupied: Season 1: "August"</t>
  </si>
  <si>
    <t>/title/80092726</t>
  </si>
  <si>
    <t>Occupied: Season 1: "September"</t>
  </si>
  <si>
    <t>/title/80092727</t>
  </si>
  <si>
    <t>Scrubs: Season 5: "My Intern's Eyes"</t>
  </si>
  <si>
    <t>/title/70160154</t>
  </si>
  <si>
    <t>Scrubs: Season 5: "My Rite of Passage"</t>
  </si>
  <si>
    <t>/title/70160155</t>
  </si>
  <si>
    <t>Scrubs: Season 5: "My Day at the Races"</t>
  </si>
  <si>
    <t>/title/70160156</t>
  </si>
  <si>
    <t>Scrubs: Season 5: "My Jiggly Ball"</t>
  </si>
  <si>
    <t>/title/70160157</t>
  </si>
  <si>
    <t>Occupied: Season 1: "October"</t>
  </si>
  <si>
    <t>/title/80092728</t>
  </si>
  <si>
    <t>Family Guy: Season 10: "Cool Hand Peter"</t>
  </si>
  <si>
    <t>/title/70276729</t>
  </si>
  <si>
    <t>Occupied: Season 1: "November"</t>
  </si>
  <si>
    <t>/title/80092729</t>
  </si>
  <si>
    <t>Occupied: Season 1: "December"</t>
  </si>
  <si>
    <t>/title/80092730</t>
  </si>
  <si>
    <t>Occupied: Season 1: "December: Part 2"</t>
  </si>
  <si>
    <t>/title/80092731</t>
  </si>
  <si>
    <t>Beasts of No Nation</t>
  </si>
  <si>
    <t>/title/80044545</t>
  </si>
  <si>
    <t>Cary Joji Fukunaga</t>
  </si>
  <si>
    <t>Abraham Attah, Emmanuel Affadzi, Ricky Adelayitor, Andrew Adote</t>
  </si>
  <si>
    <t>tt1365050</t>
  </si>
  <si>
    <t>Family Guy: Season 10: "Grumpy Old Man"</t>
  </si>
  <si>
    <t>/title/70276730</t>
  </si>
  <si>
    <t>Hannibal Buress: Comedy Camisado</t>
  </si>
  <si>
    <t>/title/80059410</t>
  </si>
  <si>
    <t>Michael Dimich</t>
  </si>
  <si>
    <t>Hannibal Buress</t>
  </si>
  <si>
    <t>tt2163606</t>
  </si>
  <si>
    <t>It's Always Sunny in Philadelphia: Season 1: "The Gang Gets Racist"</t>
  </si>
  <si>
    <t>/title/70224484</t>
  </si>
  <si>
    <t>It's Always Sunny in Philadelphia: Season 6: "The Gang Buys a Boat"</t>
  </si>
  <si>
    <t>/title/70224545</t>
  </si>
  <si>
    <t>It's Always Sunny in Philadelphia: Season 6: "Mac's Big Break"</t>
  </si>
  <si>
    <t>/title/70224546</t>
  </si>
  <si>
    <t>It's Always Sunny in Philadelphia: Season 6: "Mac and Charlie: White Trash"</t>
  </si>
  <si>
    <t>/title/70224547</t>
  </si>
  <si>
    <t>It's Always Sunny in Philadelphia: Season 6: "Mac's Mom Burns Her House Down"</t>
  </si>
  <si>
    <t>/title/70224548</t>
  </si>
  <si>
    <t>It's Always Sunny in Philadelphia: Season 6: "Who Got Dee Pregnant?"</t>
  </si>
  <si>
    <t>/title/70224549</t>
  </si>
  <si>
    <t>It's Always Sunny in Philadelphia: Season 6: "The Gang Gets a New Member"</t>
  </si>
  <si>
    <t>/title/70224550</t>
  </si>
  <si>
    <t>It's Always Sunny in Philadelphia: Season 6: "Dee Reynolds: Shaping America's Youth"</t>
  </si>
  <si>
    <t>/title/70224551</t>
  </si>
  <si>
    <t>It's Always Sunny in Philadelphia: Season 6: "Charlie Kelly: King of the Rats"</t>
  </si>
  <si>
    <t>/title/70224552</t>
  </si>
  <si>
    <t>It's Always Sunny in Philadelphia: Season 6: "The Gang Gets Stranded in the Woods"</t>
  </si>
  <si>
    <t>/title/70224553</t>
  </si>
  <si>
    <t>It's Always Sunny in Philadelphia: Season 6: "Dee Gives Birth"</t>
  </si>
  <si>
    <t>/title/70224554</t>
  </si>
  <si>
    <t>It's Always Sunny in Philadelphia: Season 6: "A Very Sunny Christmas"</t>
  </si>
  <si>
    <t>/title/70224555</t>
  </si>
  <si>
    <t>Daniel Tiger's Neighbourhood: Season 2: "Daniel's Friends Say No / Prince Wednesday Doesn't Want to Play"</t>
  </si>
  <si>
    <t>/title/80062980</t>
  </si>
  <si>
    <t>It's Always Sunny in Philadelphia: Season 7: "The ANTI-Social Network"</t>
  </si>
  <si>
    <t>/title/70224120</t>
  </si>
  <si>
    <t>It's Always Sunny in Philadelphia: Season 7: "The Gang Gets Trapped"</t>
  </si>
  <si>
    <t>/title/70224121</t>
  </si>
  <si>
    <t>Daniel Tiger's Neighbourhood: Season 1: "Play Pretend / Super Daniel!"</t>
  </si>
  <si>
    <t>/title/80003851</t>
  </si>
  <si>
    <t>It's Always Sunny in Philadelphia: Season 7: "How Mac Got Fat"</t>
  </si>
  <si>
    <t>/title/70224122</t>
  </si>
  <si>
    <t>It's Always Sunny in Philadelphia: Season 7: "Thunder Gun Express"</t>
  </si>
  <si>
    <t>/title/70224123</t>
  </si>
  <si>
    <t>It's Always Sunny in Philadelphia: Season 7: "The High School Reunion"</t>
  </si>
  <si>
    <t>/title/70224124</t>
  </si>
  <si>
    <t>It's Always Sunny in Philadelphia: Season 7: "The High School Reunion: Part 2: The Gang's Revenge"</t>
  </si>
  <si>
    <t>/title/70226480</t>
  </si>
  <si>
    <t>It's Always Sunny in Philadelphia: Season 8: "Pop-Pop: The Final Solution"</t>
  </si>
  <si>
    <t>/title/70228412</t>
  </si>
  <si>
    <t>It's Always Sunny in Philadelphia: Season 8: "The Gang Recycles Their Trash"</t>
  </si>
  <si>
    <t>/title/70228413</t>
  </si>
  <si>
    <t>It's Always Sunny in Philadelphia: Season 8: "The Maureen Ponderosa Wedding Massacre"</t>
  </si>
  <si>
    <t>/title/70228414</t>
  </si>
  <si>
    <t>Scrubs: Season 5: "My New God"</t>
  </si>
  <si>
    <t>/title/70160158</t>
  </si>
  <si>
    <t>Scrubs: Season 5: "My Missed Perception"</t>
  </si>
  <si>
    <t>/title/70160159</t>
  </si>
  <si>
    <t>Scrubs: Season 5: "My Way Home"</t>
  </si>
  <si>
    <t>/title/70160160</t>
  </si>
  <si>
    <t>Scrubs: Season 5: "My Big Bird"</t>
  </si>
  <si>
    <t>/title/70160161</t>
  </si>
  <si>
    <t>Scrubs: Season 5: "My Half-Acre"</t>
  </si>
  <si>
    <t>/title/70160162</t>
  </si>
  <si>
    <t>Scrubs: Season 5: "Her Story II"</t>
  </si>
  <si>
    <t>/title/70160163</t>
  </si>
  <si>
    <t>Scrubs: Season 5: "My Buddy's Booty"</t>
  </si>
  <si>
    <t>/title/70160164</t>
  </si>
  <si>
    <t>Scrubs: Season 5: "My Cabbage"</t>
  </si>
  <si>
    <t>/title/70160165</t>
  </si>
  <si>
    <t>Scrubs: Season 5: "My Five Stages"</t>
  </si>
  <si>
    <t>/title/70160166</t>
  </si>
  <si>
    <t>It's Always Sunny in Philadelphia: Season 8: "Charlie and Dee Find Love"</t>
  </si>
  <si>
    <t>/title/70228415</t>
  </si>
  <si>
    <t>It's Always Sunny in Philadelphia: Season 8: "The Gang Gets Analyzed"</t>
  </si>
  <si>
    <t>/title/70228416</t>
  </si>
  <si>
    <t>It's Always Sunny in Philadelphia: Season 8: "Charlie's Mom Has Cancer"</t>
  </si>
  <si>
    <t>/title/70228417</t>
  </si>
  <si>
    <t>It's Always Sunny in Philadelphia: Season 8: "Frank's Back in Business"</t>
  </si>
  <si>
    <t>/title/70228418</t>
  </si>
  <si>
    <t>Training Day</t>
  </si>
  <si>
    <t>/title/60021234</t>
  </si>
  <si>
    <t>Denzel Washington, Ethan Hawke, Scott Glenn, Tom Berenger</t>
  </si>
  <si>
    <t>tt0139654</t>
  </si>
  <si>
    <t>It's Always Sunny in Philadelphia: Season 8: "Charlie Rules the World"</t>
  </si>
  <si>
    <t>/title/70228419</t>
  </si>
  <si>
    <t>It's Always Sunny in Philadelphia: Season 8: "The Gang Dines Out"</t>
  </si>
  <si>
    <t>/title/70228420</t>
  </si>
  <si>
    <t>It's Always Sunny in Philadelphia: Season 8: "Reynolds vs. Reynolds: The Cereal Defense"</t>
  </si>
  <si>
    <t>/title/70228421</t>
  </si>
  <si>
    <t>Tears of the Sun</t>
  </si>
  <si>
    <t>/title/60026139</t>
  </si>
  <si>
    <t>Action, Drama, Thriller</t>
  </si>
  <si>
    <t>Bruce Willis, Monica Bellucci, Cole Hauser, Eamonn Walker</t>
  </si>
  <si>
    <t>tt0314353</t>
  </si>
  <si>
    <t>Redemption</t>
  </si>
  <si>
    <t>/title/70262785</t>
  </si>
  <si>
    <t>Steven Knight</t>
  </si>
  <si>
    <t>Jason Statham, Agata Buzek, Vicky McClure, Benedict Wong</t>
  </si>
  <si>
    <t>tt1893256</t>
  </si>
  <si>
    <t>The Iceman</t>
  </si>
  <si>
    <t>/title/70241593</t>
  </si>
  <si>
    <t>Ariel Vromen</t>
  </si>
  <si>
    <t>Michael Shannon, Winona Ryder, Chris Evans, Ray Liotta</t>
  </si>
  <si>
    <t>tt1491044</t>
  </si>
  <si>
    <t>Gilmore Girls: Season 1: "Pilot"</t>
  </si>
  <si>
    <t>/title/80014130</t>
  </si>
  <si>
    <t>Gilmore Girls: Season 1: "The Lorelais' First Day at Chilton"</t>
  </si>
  <si>
    <t>/title/80014131</t>
  </si>
  <si>
    <t>Gilmore Girls: Season 1: "Kill Me Now"</t>
  </si>
  <si>
    <t>/title/80014132</t>
  </si>
  <si>
    <t>Welcome to the Punch</t>
  </si>
  <si>
    <t>/title/70243570</t>
  </si>
  <si>
    <t>Eran Creevy</t>
  </si>
  <si>
    <t>James McAvoy, Mark Strong, Andrea Riseborough, Johnny Harris</t>
  </si>
  <si>
    <t>tt1684233</t>
  </si>
  <si>
    <t>The Double</t>
  </si>
  <si>
    <t>/title/70212955</t>
  </si>
  <si>
    <t>Comedy, Drama, Thriller</t>
  </si>
  <si>
    <t>Richard Ayoade</t>
  </si>
  <si>
    <t>Jesse Eisenberg, Mia Wasikowska, Wallace Shawn, Yasmin Paige</t>
  </si>
  <si>
    <t>tt1825157</t>
  </si>
  <si>
    <t>It's Always Sunny in Philadelphia: Season 9: "The Gang Broke Dee"</t>
  </si>
  <si>
    <t>/title/70228425</t>
  </si>
  <si>
    <t>It's Always Sunny in Philadelphia: Season 9: "Mac Day"</t>
  </si>
  <si>
    <t>/title/70228429</t>
  </si>
  <si>
    <t>Headhunters</t>
  </si>
  <si>
    <t>/title/70209132</t>
  </si>
  <si>
    <t>Morten Tyldum</t>
  </si>
  <si>
    <t>Aksel Hennie, Synn√∏ve Macody Lund, Nikolaj Coster-Waldau, Eivind Sander</t>
  </si>
  <si>
    <t>tt1614989</t>
  </si>
  <si>
    <t>It's Always Sunny in Philadelphia: Season 9: "The Gang Saves the Day"</t>
  </si>
  <si>
    <t>/title/70228430</t>
  </si>
  <si>
    <t>Family Guy: Season 12: "Finders Keepers"</t>
  </si>
  <si>
    <t>/title/80018562</t>
  </si>
  <si>
    <t>Family Guy: Season 12: "Vestigial Peter"</t>
  </si>
  <si>
    <t>/title/80018563</t>
  </si>
  <si>
    <t>Family Guy: Season 12: "Quagmire's Quagmire"</t>
  </si>
  <si>
    <t>/title/80018564</t>
  </si>
  <si>
    <t>Family Guy: Season 12: "A Fistful of Meg"</t>
  </si>
  <si>
    <t>/title/80018565</t>
  </si>
  <si>
    <t>Family Guy: Season 12: "Boopa-Dee Bappa-Dee"</t>
  </si>
  <si>
    <t>/title/80018566</t>
  </si>
  <si>
    <t>Family Guy: Season 12: "Life of Brian"</t>
  </si>
  <si>
    <t>/title/80018567</t>
  </si>
  <si>
    <t>Futurama: Season 10: "Meanwhile"</t>
  </si>
  <si>
    <t>/title/70295205</t>
  </si>
  <si>
    <t>Scrubs: Season 5: "My Own Personal Hell"</t>
  </si>
  <si>
    <t>/title/70160167</t>
  </si>
  <si>
    <t>Scrubs: Season 5: "My Extra Mile"</t>
  </si>
  <si>
    <t>/title/70160168</t>
  </si>
  <si>
    <t>Scrubs: Season 5: "My Bright Idea"</t>
  </si>
  <si>
    <t>/title/70160169</t>
  </si>
  <si>
    <t>Scrubs: Season 5: "My Chopped Liver"</t>
  </si>
  <si>
    <t>/title/70160170</t>
  </si>
  <si>
    <t>Scrubs: Season 5: "My New Suit"</t>
  </si>
  <si>
    <t>/title/70160171</t>
  </si>
  <si>
    <t>Scrubs: Season 5: "His Story III"</t>
  </si>
  <si>
    <t>/title/70160172</t>
  </si>
  <si>
    <t>Scrubs: Season 5: "My Lunch"</t>
  </si>
  <si>
    <t>/title/70160173</t>
  </si>
  <si>
    <t>Scrubs: Season 5: "My Fallen Idol"</t>
  </si>
  <si>
    <t>/title/70160174</t>
  </si>
  <si>
    <t>Scrubs: Season 5: "My D√©j√† Vu, My D√©j√† Vu"</t>
  </si>
  <si>
    <t>/title/70160175</t>
  </si>
  <si>
    <t>Scrubs: Season 5: "My Urologist"</t>
  </si>
  <si>
    <t>/title/70160176</t>
  </si>
  <si>
    <t>Scrubs: Season 5: "My Transition"</t>
  </si>
  <si>
    <t>/title/70160177</t>
  </si>
  <si>
    <t>Scrubs: Season 6: "My Mirror Image"</t>
  </si>
  <si>
    <t>/title/70160178</t>
  </si>
  <si>
    <t>Scrubs: Season 6: "My Best Friend's Baby's Baby and My Baby's Baby"</t>
  </si>
  <si>
    <t>/title/70160179</t>
  </si>
  <si>
    <t>Scrubs: Season 6: "My Coffee"</t>
  </si>
  <si>
    <t>/title/70160180</t>
  </si>
  <si>
    <t>Daniel Tiger's Neighbourhood: Season 2: "Daniel's Winter Adventure / Neighborhood Nutcracker"</t>
  </si>
  <si>
    <t>/title/80062981</t>
  </si>
  <si>
    <t>Scrubs: Season 6: "My House"</t>
  </si>
  <si>
    <t>/title/70160181</t>
  </si>
  <si>
    <t>Scrubs: Season 6: "My Friend with Money"</t>
  </si>
  <si>
    <t>/title/70160182</t>
  </si>
  <si>
    <t>Scrubs: Season 6: "My Musical"</t>
  </si>
  <si>
    <t>/title/70160183</t>
  </si>
  <si>
    <t>Scrubs: Season 6: "His Story IV"</t>
  </si>
  <si>
    <t>/title/70160184</t>
  </si>
  <si>
    <t>Equilibrium</t>
  </si>
  <si>
    <t>/title/60024935</t>
  </si>
  <si>
    <t>Kurt Wimmer</t>
  </si>
  <si>
    <t>Christian Bale, Dominic Purcell, Sean Bean, Christian Kahrmann</t>
  </si>
  <si>
    <t>tt0238380</t>
  </si>
  <si>
    <t>The IT Crowd: Series 1: "Yesterday's Jam"</t>
  </si>
  <si>
    <t>/title/70116817</t>
  </si>
  <si>
    <t>The IT Crowd: Series 1: "Calamity Jen"</t>
  </si>
  <si>
    <t>/title/70116818</t>
  </si>
  <si>
    <t>Scrubs: Season 6: "My Road to Nowhere"</t>
  </si>
  <si>
    <t>/title/70160185</t>
  </si>
  <si>
    <t>Scrubs: Season 6: "My Perspective"</t>
  </si>
  <si>
    <t>/title/70160186</t>
  </si>
  <si>
    <t>Blue Mountain State: The Rise of Thadland</t>
  </si>
  <si>
    <t>/title/80097530</t>
  </si>
  <si>
    <t>Time Lapse</t>
  </si>
  <si>
    <t>/title/80047634</t>
  </si>
  <si>
    <t>Sci-Fi, Thriller</t>
  </si>
  <si>
    <t>Bradley King</t>
  </si>
  <si>
    <t>Danielle Panabaker, Matt O'Leary, George Finn, John Rhys-Davies</t>
  </si>
  <si>
    <t>tt2669336</t>
  </si>
  <si>
    <t>House of Cards: Season 4: "Chapter 40"</t>
  </si>
  <si>
    <t>/title/80049212</t>
  </si>
  <si>
    <t>House of Cards: Season 4: "Chapter 41"</t>
  </si>
  <si>
    <t>/title/80049213</t>
  </si>
  <si>
    <t>House of Cards: Season 4: "Chapter 42"</t>
  </si>
  <si>
    <t>/title/80049214</t>
  </si>
  <si>
    <t>House of Cards: Season 4: "Chapter 43"</t>
  </si>
  <si>
    <t>/title/80049215</t>
  </si>
  <si>
    <t>House of Cards: Season 4: "Chapter 44"</t>
  </si>
  <si>
    <t>/title/80049216</t>
  </si>
  <si>
    <t>Scrubs: Season 6: "My Therapeutic Month"</t>
  </si>
  <si>
    <t>/title/70160187</t>
  </si>
  <si>
    <t>Scrubs: Season 6: "My Night to Remember"</t>
  </si>
  <si>
    <t>/title/70160188</t>
  </si>
  <si>
    <t>Scrubs: Season 6: "My Fishbowl"</t>
  </si>
  <si>
    <t>/title/70160189</t>
  </si>
  <si>
    <t>Scrubs: Season 6: "My Scrubs"</t>
  </si>
  <si>
    <t>/title/70160190</t>
  </si>
  <si>
    <t>Scrubs: Season 6: "My No Good Reason"</t>
  </si>
  <si>
    <t>/title/70160191</t>
  </si>
  <si>
    <t>House of Cards: Season 4: "Chapter 45"</t>
  </si>
  <si>
    <t>/title/80049217</t>
  </si>
  <si>
    <t>House of Cards: Season 4: "Chapter 46"</t>
  </si>
  <si>
    <t>/title/80049218</t>
  </si>
  <si>
    <t>House of Cards: Season 4: "Chapter 47"</t>
  </si>
  <si>
    <t>/title/80049219</t>
  </si>
  <si>
    <t>House of Cards: Season 4: "Chapter 48"</t>
  </si>
  <si>
    <t>/title/80049220</t>
  </si>
  <si>
    <t>House of Cards: Season 4: "Chapter 49"</t>
  </si>
  <si>
    <t>/title/80049221</t>
  </si>
  <si>
    <t>House of Cards: Season 4: "Chapter 50"</t>
  </si>
  <si>
    <t>/title/80049222</t>
  </si>
  <si>
    <t>Scrubs: Season 6: "My Long Goodbye"</t>
  </si>
  <si>
    <t>/title/70160192</t>
  </si>
  <si>
    <t>Scrubs: Season 6: "My Words of Wisdom"</t>
  </si>
  <si>
    <t>/title/70160193</t>
  </si>
  <si>
    <t>Scrubs: Season 6: "Their Story"</t>
  </si>
  <si>
    <t>/title/70160194</t>
  </si>
  <si>
    <t>House of Cards: Season 4: "Chapter 52"</t>
  </si>
  <si>
    <t>/title/80049224</t>
  </si>
  <si>
    <t>Blade Runner: Theatrical Cut</t>
  </si>
  <si>
    <t>/title/70053131</t>
  </si>
  <si>
    <t>Harrison Ford, Rutger Hauer, Sean Young, Edward James Olmos</t>
  </si>
  <si>
    <t>tt0083658</t>
  </si>
  <si>
    <t>Blade Runner</t>
  </si>
  <si>
    <t>Psych: Season 6: "Last Night Gus"</t>
  </si>
  <si>
    <t>/title/70241739</t>
  </si>
  <si>
    <t>Psych: Season 6: "This Episode Sucks"</t>
  </si>
  <si>
    <t>/title/70241740</t>
  </si>
  <si>
    <t>Psych: Season 6: "The Amazing Psych-Man and Tap-Man Issue #2"</t>
  </si>
  <si>
    <t>/title/70241741</t>
  </si>
  <si>
    <t>Psych: Season 6: "Dead Man's Curveball"</t>
  </si>
  <si>
    <t>/title/70241742</t>
  </si>
  <si>
    <t>Scrubs: Season 6: "My Turf War"</t>
  </si>
  <si>
    <t>/title/70160195</t>
  </si>
  <si>
    <t>Scrubs: Season 6: "My Cold Shower"</t>
  </si>
  <si>
    <t>/title/70160196</t>
  </si>
  <si>
    <t>Scrubs: Season 6: "My Conventional Wisdom"</t>
  </si>
  <si>
    <t>/title/70160197</t>
  </si>
  <si>
    <t>Scrubs: Season 6: "My Rabbit"</t>
  </si>
  <si>
    <t>/title/70160198</t>
  </si>
  <si>
    <t>Psych: Season 6: "Shawn Interrupted"</t>
  </si>
  <si>
    <t>/title/70241743</t>
  </si>
  <si>
    <t>Psych: Season 6: "In For a Penny.."</t>
  </si>
  <si>
    <t>/title/70241744</t>
  </si>
  <si>
    <t>Psych: Season 6: "The Tao of Gus"</t>
  </si>
  <si>
    <t>/title/70241745</t>
  </si>
  <si>
    <t>Psych: Season 6: "Neil Simon's Lover's Retreat"</t>
  </si>
  <si>
    <t>/title/70241746</t>
  </si>
  <si>
    <t>Psych: Season 6: "Indiana Shawn And The Temple Of The Kinda Crappy, Rusty Old Dagger - Extended Version"</t>
  </si>
  <si>
    <t>/title/70241747</t>
  </si>
  <si>
    <t>Psych: Season 6: "Heeeeee's Lassie - Extended Version"</t>
  </si>
  <si>
    <t>/title/70241748</t>
  </si>
  <si>
    <t>Psych: Season 6: "Shawn and the Real Girl"</t>
  </si>
  <si>
    <t>/title/70241749</t>
  </si>
  <si>
    <t>Psych: Season 6: "Santabarbaratown"</t>
  </si>
  <si>
    <t>/title/70241753</t>
  </si>
  <si>
    <t>Psych: Season 7: "Santabarbaratown 2"</t>
  </si>
  <si>
    <t>/title/70306731</t>
  </si>
  <si>
    <t>Psych: Season 7: "Juliet Takes a Luvvah"</t>
  </si>
  <si>
    <t>/title/70306732</t>
  </si>
  <si>
    <t>Scrubs: Season 6: "My Point of No Return"</t>
  </si>
  <si>
    <t>/title/70160199</t>
  </si>
  <si>
    <t>Scrubs: Season 7: "My Own Worst Enemy"</t>
  </si>
  <si>
    <t>/title/70160200</t>
  </si>
  <si>
    <t>Psych: Season 7: "Lassie Jerky"</t>
  </si>
  <si>
    <t>/title/70306733</t>
  </si>
  <si>
    <t>Psych: Season 7: "No Country for Two Old Men"</t>
  </si>
  <si>
    <t>/title/70306734</t>
  </si>
  <si>
    <t>Marvel's Daredevil: Season 2: "Bang"</t>
  </si>
  <si>
    <t>/title/80065734</t>
  </si>
  <si>
    <t>Marvel's Daredevil: Season 2: "Dogs to a Gunfight"</t>
  </si>
  <si>
    <t>/title/80065735</t>
  </si>
  <si>
    <t>Marvel's Daredevil: Season 2: "New York's Finest"</t>
  </si>
  <si>
    <t>/title/80065736</t>
  </si>
  <si>
    <t>Marvel's Daredevil: Season 2: "Penny and Dime"</t>
  </si>
  <si>
    <t>/title/80065737</t>
  </si>
  <si>
    <t>Marvel's Daredevil: Season 2: "Kinbaku"</t>
  </si>
  <si>
    <t>/title/80065738</t>
  </si>
  <si>
    <t>Marvel's Daredevil: Season 2: "Regrets Only"</t>
  </si>
  <si>
    <t>/title/80065739</t>
  </si>
  <si>
    <t>Marvel's Daredevil: Season 2: "Semper Fidelis"</t>
  </si>
  <si>
    <t>/title/80065740</t>
  </si>
  <si>
    <t>The Last 5 Years</t>
  </si>
  <si>
    <t>/title/80017034</t>
  </si>
  <si>
    <t>Comedy, Drama, Musical</t>
  </si>
  <si>
    <t>Richard LaGravenese</t>
  </si>
  <si>
    <t>Anna Kendrick, Jeremy Jordan, Tamara Mintz, Cassandra Inman</t>
  </si>
  <si>
    <t>tt2474024</t>
  </si>
  <si>
    <t>The Last Five Years</t>
  </si>
  <si>
    <t>Marvel's Daredevil: Season 2: "Guilty as Sin"</t>
  </si>
  <si>
    <t>/title/80065741</t>
  </si>
  <si>
    <t>Marvel's Daredevil: Season 2: "Seven Minutes in Heaven"</t>
  </si>
  <si>
    <t>/title/80065742</t>
  </si>
  <si>
    <t>Marvel's Daredevil: Season 2: "The Man in the Box"</t>
  </si>
  <si>
    <t>/title/80065743</t>
  </si>
  <si>
    <t>Marvel's Daredevil: Season 2: ".380"</t>
  </si>
  <si>
    <t>/title/80065744</t>
  </si>
  <si>
    <t>Marvel's Daredevil: Season 2: "The Dark at the End of the Tunnel"</t>
  </si>
  <si>
    <t>/title/80065745</t>
  </si>
  <si>
    <t>Marvel's Daredevil: Season 2: "A Cold Day in Hell's Kitchen"</t>
  </si>
  <si>
    <t>/title/80065746</t>
  </si>
  <si>
    <t>Psych: Season 7: "100 Clues"</t>
  </si>
  <si>
    <t>/title/70306735</t>
  </si>
  <si>
    <t>Daniel Tiger's Neighbourhood: Season 1: "You Are Special / Daniel is Special"</t>
  </si>
  <si>
    <t>/title/70276847</t>
  </si>
  <si>
    <t>Scrubs: Season 7: "My Hard Labor"</t>
  </si>
  <si>
    <t>/title/70160201</t>
  </si>
  <si>
    <t>Scrubs: Season 7: "My Inconvenient Truth"</t>
  </si>
  <si>
    <t>/title/70160202</t>
  </si>
  <si>
    <t>Scrubs: Season 7: "My Identity Crisis"</t>
  </si>
  <si>
    <t>/title/70160203</t>
  </si>
  <si>
    <t>Psych: Season 7: "Cirque Du Soul"</t>
  </si>
  <si>
    <t>/title/70306736</t>
  </si>
  <si>
    <t>Psych: Season 7: "Deez Nups"</t>
  </si>
  <si>
    <t>/title/70306737</t>
  </si>
  <si>
    <t>Psych: Season 7: "Right Turn or Left for Dead"</t>
  </si>
  <si>
    <t>/title/70306738</t>
  </si>
  <si>
    <t>Gilmore Girls: Season 1: "The Deer Hunters"</t>
  </si>
  <si>
    <t>/title/80014133</t>
  </si>
  <si>
    <t>Gilmore Girls: Season 1: "Cinnamon's Wake"</t>
  </si>
  <si>
    <t>/title/80014134</t>
  </si>
  <si>
    <t>Gilmore Girls: Season 1: "Rory's Birthday Parties"</t>
  </si>
  <si>
    <t>/title/80014135</t>
  </si>
  <si>
    <t>Friends: Season 6: "The One After Vegas"</t>
  </si>
  <si>
    <t>/title/70274118</t>
  </si>
  <si>
    <t>Friends: Season 6: "The One Where Ross Hugs Rachel"</t>
  </si>
  <si>
    <t>/title/70274119</t>
  </si>
  <si>
    <t>Friends: Season 6: "The One with Ross's Denial"</t>
  </si>
  <si>
    <t>/title/70274120</t>
  </si>
  <si>
    <t>Scrubs: Season 7: "My Growing Pains"</t>
  </si>
  <si>
    <t>/title/70160204</t>
  </si>
  <si>
    <t>Scrubs: Season 7: "My Number One Doctor"</t>
  </si>
  <si>
    <t>/title/70160205</t>
  </si>
  <si>
    <t>Scrubs: Season 7: "My Bad Too"</t>
  </si>
  <si>
    <t>/title/70160206</t>
  </si>
  <si>
    <t>Psych: Season 7: "Juliet Wears the Pantsuit"</t>
  </si>
  <si>
    <t>/title/70306739</t>
  </si>
  <si>
    <t>Psych: Season 7: "The Santa Barbarian Candidate"</t>
  </si>
  <si>
    <t>/title/70306740</t>
  </si>
  <si>
    <t>Psych: Season 7: "Office Space"</t>
  </si>
  <si>
    <t>/title/70306741</t>
  </si>
  <si>
    <t>Psych: Season 7: "Dead Air"</t>
  </si>
  <si>
    <t>/title/70306742</t>
  </si>
  <si>
    <t>Scrubs: Season 7: "My Manhood"</t>
  </si>
  <si>
    <t>/title/70160207</t>
  </si>
  <si>
    <t>Psych: Season 7: "Nip and Suck It"</t>
  </si>
  <si>
    <t>/title/70306743</t>
  </si>
  <si>
    <t>Psych: Season 7: "No Trout About It"</t>
  </si>
  <si>
    <t>/title/70306744</t>
  </si>
  <si>
    <t>Psych: Season 7: "Psych: The Musical"</t>
  </si>
  <si>
    <t>/title/70306745</t>
  </si>
  <si>
    <t>Psych: Season 8: "Lock, Stock, Some Smoking Barrels and Burton Guster's Goblet of Fire"</t>
  </si>
  <si>
    <t>/title/70307750</t>
  </si>
  <si>
    <t>Psych: Season 8: "S.E.I.Z.E. the Day"</t>
  </si>
  <si>
    <t>/title/70307751</t>
  </si>
  <si>
    <t>Psych: Season 8: "Remake A.K.A. Cloudy ... with a Chance of Improvement"</t>
  </si>
  <si>
    <t>/title/70307752</t>
  </si>
  <si>
    <t>Psych: Season 8: "Someone's Got a Woody"</t>
  </si>
  <si>
    <t>/title/70307753</t>
  </si>
  <si>
    <t>Psych: Season 8: "Cog Blocked"</t>
  </si>
  <si>
    <t>/title/70307754</t>
  </si>
  <si>
    <t>Psych: Season 8: "1967: A Psych Odyssey"</t>
  </si>
  <si>
    <t>/title/70307755</t>
  </si>
  <si>
    <t>Psych: Season 8: "Shawn and Gus Truck Things Up"</t>
  </si>
  <si>
    <t>/title/70307756</t>
  </si>
  <si>
    <t>Psych: Season 8: "A Touch of Sweevil"</t>
  </si>
  <si>
    <t>/title/70307757</t>
  </si>
  <si>
    <t>Psych: Season 8: "The Break-Up"</t>
  </si>
  <si>
    <t>/title/70307759</t>
  </si>
  <si>
    <t>The Eagle</t>
  </si>
  <si>
    <t>/title/70130141</t>
  </si>
  <si>
    <t>Kevin Macdonald</t>
  </si>
  <si>
    <t>Channing Tatum, Istv√°n G√∂z, Bence Ger√∂, Denis O'Hare</t>
  </si>
  <si>
    <t>tt1034389</t>
  </si>
  <si>
    <t>Special Forces</t>
  </si>
  <si>
    <t>/title/70259466</t>
  </si>
  <si>
    <t>St√©phane Rybojad</t>
  </si>
  <si>
    <t>Diane Kruger, Djimon Hounsou, Beno√Æt Magimel, Denis M√©nochet</t>
  </si>
  <si>
    <t>tt1656192</t>
  </si>
  <si>
    <t>Bronson</t>
  </si>
  <si>
    <t>/title/70113944</t>
  </si>
  <si>
    <t>Action, Biography, Crime</t>
  </si>
  <si>
    <t>Nicolas Winding Refn</t>
  </si>
  <si>
    <t>Tom Hardy, Kelly Adams, Luing Andrews, Katy Barker</t>
  </si>
  <si>
    <t>tt1172570</t>
  </si>
  <si>
    <t>Goon</t>
  </si>
  <si>
    <t>/title/70209163</t>
  </si>
  <si>
    <t>Seann William Scott, Jay Baruchel, Alison Pill, Liev Schreiber</t>
  </si>
  <si>
    <t>tt1456635</t>
  </si>
  <si>
    <t>Tomorrow, When The War Began</t>
  </si>
  <si>
    <t>/title/70224751</t>
  </si>
  <si>
    <t>Stuart Beattie</t>
  </si>
  <si>
    <t>Caitlin Stasey, Rachel Hurd-Wood, Lincoln Lewis, Deniz Akdeniz</t>
  </si>
  <si>
    <t>tt1456941</t>
  </si>
  <si>
    <t>American Dad!: Season 2: "Iced, Iced Babies"</t>
  </si>
  <si>
    <t>/title/70143497</t>
  </si>
  <si>
    <t>The Warriors</t>
  </si>
  <si>
    <t>/title/60004087</t>
  </si>
  <si>
    <t>Walter Hill</t>
  </si>
  <si>
    <t>Michael Beck, James Remar, Dorsey Wright, Brian Tyler</t>
  </si>
  <si>
    <t>tt0080120</t>
  </si>
  <si>
    <t>Darkman</t>
  </si>
  <si>
    <t>/title/421683</t>
  </si>
  <si>
    <t>Action, Crime, Fantasy</t>
  </si>
  <si>
    <t>Sam Raimi</t>
  </si>
  <si>
    <t>Liam Neeson, Frances McDormand, Colin Friels, Larry Drake</t>
  </si>
  <si>
    <t>tt0099365</t>
  </si>
  <si>
    <t>Centurion</t>
  </si>
  <si>
    <t>/title/70119196</t>
  </si>
  <si>
    <t>Neil Marshall</t>
  </si>
  <si>
    <t>Michael Fassbender, Andreas Wisniewski, Dave Legeno, Axelle Carolyn</t>
  </si>
  <si>
    <t>tt1020558</t>
  </si>
  <si>
    <t>Hot Fuzz</t>
  </si>
  <si>
    <t>/title/70056431</t>
  </si>
  <si>
    <t>Action, Comedy, Mystery</t>
  </si>
  <si>
    <t>Edgar Wright</t>
  </si>
  <si>
    <t>Simon Pegg, Martin Freeman, Bill Nighy, Robert Popper</t>
  </si>
  <si>
    <t>tt0425112</t>
  </si>
  <si>
    <t>Chuck: Season 1: "Pilot"</t>
  </si>
  <si>
    <t>/title/70248972</t>
  </si>
  <si>
    <t>2007‚Äì2012</t>
  </si>
  <si>
    <t>Zachary Levi, Yvonne Strahovski, Joshua Gomez, Vik Sahay</t>
  </si>
  <si>
    <t>tt0934814</t>
  </si>
  <si>
    <t>Chuck</t>
  </si>
  <si>
    <t>Chuck: Season 1: "Chuck Versus the Helicopter"</t>
  </si>
  <si>
    <t>/title/70248973</t>
  </si>
  <si>
    <t>Chuck: Season 1: "Chuck Versus the Tango"</t>
  </si>
  <si>
    <t>/title/70248974</t>
  </si>
  <si>
    <t>Chuck: Season 1: "Chuck Versus the Wookiee"</t>
  </si>
  <si>
    <t>/title/70248975</t>
  </si>
  <si>
    <t>Chuck: Season 1: "Chuck Versus the Sizzling Shrimp"</t>
  </si>
  <si>
    <t>/title/70248976</t>
  </si>
  <si>
    <t>Chuck: Season 1: "Chuck Versus the Sandworm"</t>
  </si>
  <si>
    <t>/title/70248977</t>
  </si>
  <si>
    <t>Chuck: Season 1: "Chuck versus the Alma Mater"</t>
  </si>
  <si>
    <t>/title/70248978</t>
  </si>
  <si>
    <t>Chuck: Season 1: "Chuck Versus the Truth"</t>
  </si>
  <si>
    <t>/title/70248979</t>
  </si>
  <si>
    <t>Daniel Tiger's Neighbourhood: Season 1: "Be a Vegetable Taster! / Daniel Tries a New Food"</t>
  </si>
  <si>
    <t>/title/70276842</t>
  </si>
  <si>
    <t>Daniel Tiger's Neighbourhood: Season 1: "Good Morning Daniel / Goodnight Daniel"</t>
  </si>
  <si>
    <t>/title/70276843</t>
  </si>
  <si>
    <t>Daniel Tiger's Neighbourhood: Season 1: "Daniel Plays Ball / O Builds a Tower"</t>
  </si>
  <si>
    <t>/title/70276844</t>
  </si>
  <si>
    <t>Chuck: Season 1: "Chuck Versus the Imported Hard Salami"</t>
  </si>
  <si>
    <t>/title/70248980</t>
  </si>
  <si>
    <t>Chuck: Season 1: "Chuck Versus the Nemesis"</t>
  </si>
  <si>
    <t>/title/70248981</t>
  </si>
  <si>
    <t>Chuck: Season 1: "Chuck Versus the Crown Vic"</t>
  </si>
  <si>
    <t>/title/70248982</t>
  </si>
  <si>
    <t>Chuck: Season 1: "Chuck Versus the Undercover Lover"</t>
  </si>
  <si>
    <t>/title/70248983</t>
  </si>
  <si>
    <t>Chuck: Season 1: "Chuck Versus the Marlin"</t>
  </si>
  <si>
    <t>/title/70248984</t>
  </si>
  <si>
    <t>Chuck: Season 2: "Chuck Versus the First Date"</t>
  </si>
  <si>
    <t>/title/70249217</t>
  </si>
  <si>
    <t>Chuck: Season 2: "Chuck Versus the Seduction"</t>
  </si>
  <si>
    <t>/title/70249218</t>
  </si>
  <si>
    <t>Chuck: Season 2: "Chuck Versus the Break-Up"</t>
  </si>
  <si>
    <t>/title/70249219</t>
  </si>
  <si>
    <t>Chuck: Season 2: "Chuck Versus the Cougars"</t>
  </si>
  <si>
    <t>/title/70249220</t>
  </si>
  <si>
    <t>Chuck: Season 2: "Chuck Versus Tom Sawyer"</t>
  </si>
  <si>
    <t>/title/70249221</t>
  </si>
  <si>
    <t>Chuck: Season 2: "Chuck Versus the Ex"</t>
  </si>
  <si>
    <t>/title/70249222</t>
  </si>
  <si>
    <t>Chuck: Season 2: "Chuck Versus the Fat Lady"</t>
  </si>
  <si>
    <t>/title/70249223</t>
  </si>
  <si>
    <t>Chuck: Season 2: "Chuck Versus Gravitron"</t>
  </si>
  <si>
    <t>/title/70249224</t>
  </si>
  <si>
    <t>Chuck: Season 2: "Chuck Versus the Sensei"</t>
  </si>
  <si>
    <t>/title/70249225</t>
  </si>
  <si>
    <t>House of Cards: Season 4: "Chapter 51"</t>
  </si>
  <si>
    <t>/title/80049223</t>
  </si>
  <si>
    <t>Chuck: Season 2: "Chuck Versus the DeLorean"</t>
  </si>
  <si>
    <t>/title/70249226</t>
  </si>
  <si>
    <t>Chuck: Season 2: "Chuck Versus Santa Claus"</t>
  </si>
  <si>
    <t>/title/70249227</t>
  </si>
  <si>
    <t>Daniel Tiger's Neighbourhood: Season 1: "Daniel Uses His Words / All Aboard!"</t>
  </si>
  <si>
    <t>/title/80003852</t>
  </si>
  <si>
    <t>Chuck: Season 2: "Chuck Versus the Suburbs"</t>
  </si>
  <si>
    <t>/title/70249229</t>
  </si>
  <si>
    <t>Chuck: Season 2: "Chuck Versus the Best Friend"</t>
  </si>
  <si>
    <t>/title/70249230</t>
  </si>
  <si>
    <t>Chuck: Season 2: "Chuck Versus the Beefcake"</t>
  </si>
  <si>
    <t>/title/70249231</t>
  </si>
  <si>
    <t>Chuck: Season 2: "Chuck Versus the Lethal Weapon"</t>
  </si>
  <si>
    <t>/title/70249232</t>
  </si>
  <si>
    <t>Chuck: Season 2: "Chuck Versus the Predator"</t>
  </si>
  <si>
    <t>/title/70249233</t>
  </si>
  <si>
    <t>Friends: Season 6: "The One Where Joey Loses His Insurance"</t>
  </si>
  <si>
    <t>/title/70274121</t>
  </si>
  <si>
    <t>Chuck: Season 2: "Chuck Versus the Third Dimension"</t>
  </si>
  <si>
    <t>/title/70249228</t>
  </si>
  <si>
    <t>Chuck: Season 2: "Chuck Versus the Dream Job"</t>
  </si>
  <si>
    <t>/title/70249235</t>
  </si>
  <si>
    <t>Friends: Season 6: "The One with Joey's Porsche"</t>
  </si>
  <si>
    <t>/title/70274122</t>
  </si>
  <si>
    <t>Friends: Season 6: "The One on the Last Night"</t>
  </si>
  <si>
    <t>/title/70274123</t>
  </si>
  <si>
    <t>Chuck: Season 2: "Chuck Versus the First Kill"</t>
  </si>
  <si>
    <t>/title/70249236</t>
  </si>
  <si>
    <t>Chuck: Season 2: "Chuck Versus the Colonel"</t>
  </si>
  <si>
    <t>/title/70249237</t>
  </si>
  <si>
    <t>Chuck: Season 2: "Chuck Versus the Ring"</t>
  </si>
  <si>
    <t>/title/70249238</t>
  </si>
  <si>
    <t>Chuck: Season 3: "Chuck Versus the Pink Slip"</t>
  </si>
  <si>
    <t>/title/70249239</t>
  </si>
  <si>
    <t>Chuck: Season 3: "Chuck Versus the Three Words"</t>
  </si>
  <si>
    <t>/title/70249240</t>
  </si>
  <si>
    <t>Friends: Season 6: "The One Where Phoebe Runs"</t>
  </si>
  <si>
    <t>/title/70274124</t>
  </si>
  <si>
    <t>Chuck: Season 3: "Chuck Versus the Angel de la Muerte"</t>
  </si>
  <si>
    <t>/title/70249241</t>
  </si>
  <si>
    <t>Friends: Season 6: "The One with Ross's Teeth"</t>
  </si>
  <si>
    <t>/title/70274125</t>
  </si>
  <si>
    <t>Friends: Season 6: "The One Where Ross Got High"</t>
  </si>
  <si>
    <t>/title/70274126</t>
  </si>
  <si>
    <t>Friends: Season 6: "The One with the Routine"</t>
  </si>
  <si>
    <t>/title/70274127</t>
  </si>
  <si>
    <t>Friends: Season 6: "The One with the Apothecary Table"</t>
  </si>
  <si>
    <t>/title/70274128</t>
  </si>
  <si>
    <t>Friends: Season 6: "The One with the Joke"</t>
  </si>
  <si>
    <t>/title/70274129</t>
  </si>
  <si>
    <t>Chuck: Season 3: "Chuck Versus Operation Awesome"</t>
  </si>
  <si>
    <t>/title/70249242</t>
  </si>
  <si>
    <t>Chuck: Season 3: "Chuck Versus First Class"</t>
  </si>
  <si>
    <t>/title/70249243</t>
  </si>
  <si>
    <t>Chuck: Season 3: "Chuck Versus the Nacho Sampler"</t>
  </si>
  <si>
    <t>/title/70249244</t>
  </si>
  <si>
    <t>Chuck: Season 3: "Chuck Versus the Mask"</t>
  </si>
  <si>
    <t>/title/70249245</t>
  </si>
  <si>
    <t>Chuck: Season 3: "Chuck Versus the Fake Name"</t>
  </si>
  <si>
    <t>/title/70249246</t>
  </si>
  <si>
    <t>Chuck: Season 3: "Chuck Versus the Beard"</t>
  </si>
  <si>
    <t>/title/70249247</t>
  </si>
  <si>
    <t>Chuck: Season 3: "Chuck Versus the Tic Tac"</t>
  </si>
  <si>
    <t>/title/70249248</t>
  </si>
  <si>
    <t>Chuck: Season 3: "Chuck Versus the Final Exam"</t>
  </si>
  <si>
    <t>/title/70249249</t>
  </si>
  <si>
    <t>Chuck: Season 3: "Chuck Versus the American Hero"</t>
  </si>
  <si>
    <t>/title/70249250</t>
  </si>
  <si>
    <t>Chuck: Season 3: "Chuck Versus the Other Guy"</t>
  </si>
  <si>
    <t>/title/70249251</t>
  </si>
  <si>
    <t>Chuck: Season 3: "Chuck Versus the Honeymooners"</t>
  </si>
  <si>
    <t>/title/70249252</t>
  </si>
  <si>
    <t>Chuck: Season 3: "Chuck Versus the Role Models"</t>
  </si>
  <si>
    <t>/title/70249253</t>
  </si>
  <si>
    <t>Chuck: Season 3: "Chuck Versus the Tooth"</t>
  </si>
  <si>
    <t>/title/70249254</t>
  </si>
  <si>
    <t>Chuck: Season 3: "Chuck Versus the Living Dead"</t>
  </si>
  <si>
    <t>/title/70249255</t>
  </si>
  <si>
    <t>Chuck: Season 3: "Chuck Versus the Subway"</t>
  </si>
  <si>
    <t>/title/70249256</t>
  </si>
  <si>
    <t>Flaked: Season 1: "Westminster"</t>
  </si>
  <si>
    <t>/title/80046185</t>
  </si>
  <si>
    <t>2016‚Äì</t>
  </si>
  <si>
    <t>Will Arnett, David Sullivan, Ruth Kearney, George Basil</t>
  </si>
  <si>
    <t>tt4973548</t>
  </si>
  <si>
    <t>Flaked</t>
  </si>
  <si>
    <t>Chuck: Season 3: "Chuck Versus the Ring: Part II"</t>
  </si>
  <si>
    <t>/title/70249257</t>
  </si>
  <si>
    <t>How I Met Your Mother: Season 6: "Oh Honey"</t>
  </si>
  <si>
    <t>/title/70218607</t>
  </si>
  <si>
    <t>Chuck: Season 4: "Chuck Versus the Anniversary"</t>
  </si>
  <si>
    <t>/title/70249258</t>
  </si>
  <si>
    <t>Chuck: Season 4: "Chuck Versus the Suitcase"</t>
  </si>
  <si>
    <t>/title/70249259</t>
  </si>
  <si>
    <t>How I Met Your Mother: Season 2: "Where Were We?"</t>
  </si>
  <si>
    <t>/title/70218503</t>
  </si>
  <si>
    <t>Chuck: Season 4: "Chuck Versus the Cubic Z"</t>
  </si>
  <si>
    <t>/title/70249260</t>
  </si>
  <si>
    <t>Chuck: Season 4: "Chuck Versus the Coup d'Etat"</t>
  </si>
  <si>
    <t>/title/70249261</t>
  </si>
  <si>
    <t>Chuck: Season 4: "Chuck Versus the Couch Lock"</t>
  </si>
  <si>
    <t>/title/70249262</t>
  </si>
  <si>
    <t>Chuck: Season 4: "Chuck Versus the Aisle of Terror"</t>
  </si>
  <si>
    <t>/title/70249263</t>
  </si>
  <si>
    <t>Daniel Tiger's Neighbourhood: Season 1: "Daniel Is Jealous / Jealousy at the Treehouse"</t>
  </si>
  <si>
    <t>/title/80003865</t>
  </si>
  <si>
    <t>Chuck: Season 4: "Chuck Versus the First Fight"</t>
  </si>
  <si>
    <t>/title/70249264</t>
  </si>
  <si>
    <t>Chuck: Season 4: "Chuck Versus the Fear of Death"</t>
  </si>
  <si>
    <t>/title/70249265</t>
  </si>
  <si>
    <t>Daniel Tiger's Neighbourhood: Season 2: "The Baby Is Here"</t>
  </si>
  <si>
    <t>/title/80062976</t>
  </si>
  <si>
    <t>Daniel Tiger's Neighbourhood: Season 2: "Time for Daniel / There's Time for Daniel and Baby Too"</t>
  </si>
  <si>
    <t>/title/80062977</t>
  </si>
  <si>
    <t>Chuck: Season 4: "Chuck Versus Phase Three"</t>
  </si>
  <si>
    <t>/title/70249266</t>
  </si>
  <si>
    <t>Chuck: Season 4: "Chuck Versus the Leftovers"</t>
  </si>
  <si>
    <t>/title/70249267</t>
  </si>
  <si>
    <t>Daniel Tiger's Neighbourhood: Season 2: "Playtime Is Different / The Playground Is Different with Baby"</t>
  </si>
  <si>
    <t>/title/80062978</t>
  </si>
  <si>
    <t>Daniel Tiger's Neighbourhood: Season 2: "Daniel Fixes Trolley / Problem Solver Daniel"</t>
  </si>
  <si>
    <t>/title/80062979</t>
  </si>
  <si>
    <t>Daniel Tiger's Neighbourhood: Season 2: "It's Love Day! / Daniel's Love Day Surprise"</t>
  </si>
  <si>
    <t>/title/80062982</t>
  </si>
  <si>
    <t>Daniel Tiger's Neighbourhood: Season 2: "Daniel Explores Nature / Daniel's Nature Walk"</t>
  </si>
  <si>
    <t>/title/80062983</t>
  </si>
  <si>
    <t>Daniel Tiger's Neighbourhood: Season 2: "Miss Elaina Gets Hurt/Daniel Feels Better"</t>
  </si>
  <si>
    <t>/title/80062984</t>
  </si>
  <si>
    <t>Chuck: Season 4: "Chuck Versus the Balcony"</t>
  </si>
  <si>
    <t>/title/70249268</t>
  </si>
  <si>
    <t>How I Met Your Mother: Season 2: "The Scorpion and the Toad"</t>
  </si>
  <si>
    <t>/title/70218504</t>
  </si>
  <si>
    <t>How I Met Your Mother: Season 2: "Brunch"</t>
  </si>
  <si>
    <t>/title/70218505</t>
  </si>
  <si>
    <t>Flaked: Season 1: "Horizon"</t>
  </si>
  <si>
    <t>/title/80046186</t>
  </si>
  <si>
    <t>Chuck: Season 4: "Chuck Versus the Gobbler"</t>
  </si>
  <si>
    <t>/title/70249269</t>
  </si>
  <si>
    <t>Flaked: Season 1: "Rose"</t>
  </si>
  <si>
    <t>/title/80046187</t>
  </si>
  <si>
    <t>Flaked: Season 1: "Palms"</t>
  </si>
  <si>
    <t>/title/80046188</t>
  </si>
  <si>
    <t>Chuck: Season 4: "Chuck Versus the Push Mix"</t>
  </si>
  <si>
    <t>/title/70249270</t>
  </si>
  <si>
    <t>Flaked: Season 1: "Electric"</t>
  </si>
  <si>
    <t>/title/80046189</t>
  </si>
  <si>
    <t>Flaked: Season 1: "Shell"</t>
  </si>
  <si>
    <t>/title/80046190</t>
  </si>
  <si>
    <t>Flaked: Season 1: "7th"</t>
  </si>
  <si>
    <t>/title/80046191</t>
  </si>
  <si>
    <t>Flaked: Season 1: "Sunset"</t>
  </si>
  <si>
    <t>/title/80046192</t>
  </si>
  <si>
    <t>Daniel Tiger's Neighbourhood: Season 1: "A Trip to the Enchanted Garden / A Trip to the Crayon Factory"</t>
  </si>
  <si>
    <t>/title/70276835</t>
  </si>
  <si>
    <t>How I Met Your Mother: Season 2: "Ted Mosby: Architect"</t>
  </si>
  <si>
    <t>/title/70218506</t>
  </si>
  <si>
    <t>How I Met Your Mother: Season 2: "World's Greatest Couple"</t>
  </si>
  <si>
    <t>/title/70218507</t>
  </si>
  <si>
    <t>How I Met Your Mother: Season 2: "Aldrin Justice"</t>
  </si>
  <si>
    <t>/title/70218508</t>
  </si>
  <si>
    <t>How I Met Your Mother: Season 2: "Swarley"</t>
  </si>
  <si>
    <t>/title/70218509</t>
  </si>
  <si>
    <t>How I Met Your Mother: Season 2: "Atlantic City"</t>
  </si>
  <si>
    <t>/title/70218510</t>
  </si>
  <si>
    <t>How I Met Your Mother: Season 2: "Slap Bet"</t>
  </si>
  <si>
    <t>/title/70218511</t>
  </si>
  <si>
    <t>Daniel Tiger's Neighbourhood: Season 1: "Daniel Shares his Tigertastic Car / Katerina Shares her Tutu"</t>
  </si>
  <si>
    <t>/title/70276836</t>
  </si>
  <si>
    <t>Chuck: Season 4: "Chuck Versus the Seduction Impossible"</t>
  </si>
  <si>
    <t>/title/70249271</t>
  </si>
  <si>
    <t>Tinker Bell</t>
  </si>
  <si>
    <t>/title/70094279</t>
  </si>
  <si>
    <t>Bradley Raymond</t>
  </si>
  <si>
    <t>Mae Whitman, Kristin Chenoweth, Raven-Symon√©, Lucy Liu</t>
  </si>
  <si>
    <t>tt0823671</t>
  </si>
  <si>
    <t>Chuck: Season 4: "Chuck Versus the Cat Squad"</t>
  </si>
  <si>
    <t>/title/70249272</t>
  </si>
  <si>
    <t>Daniel Tiger's Neighbourhood: Season 1: "Fruit Picking Day / Daniel is Big Enough to Help Dad"</t>
  </si>
  <si>
    <t>/title/70276838</t>
  </si>
  <si>
    <t>Daniel Tiger's Neighbourhood: Season 1: "Daniel Waits for Show and Tell / A Night Out at the Restaurant"</t>
  </si>
  <si>
    <t>/title/70276839</t>
  </si>
  <si>
    <t>Daniel Tiger's Neighbourhood: Season 1: "Thank You, Grandpere Tiger! / Neighborhood Thank You Day"</t>
  </si>
  <si>
    <t>/title/70276840</t>
  </si>
  <si>
    <t>Daniel Tiger's Neighbourhood: Season 1: "The Neighborhood Votes / The Class Votes"</t>
  </si>
  <si>
    <t>/title/70276841</t>
  </si>
  <si>
    <t>Chuck: Season 4: "Chuck Versus the Masquerade"</t>
  </si>
  <si>
    <t>/title/70249273</t>
  </si>
  <si>
    <t>Chuck: Season 4: "Chuck Versus the First Bank of Evil"</t>
  </si>
  <si>
    <t>/title/70249274</t>
  </si>
  <si>
    <t>Daniel Tiger's Neighbourhood: Season 1: "Prince Wednesday Finds a Way to Play / Finding a Way to Play on Backwards Day"</t>
  </si>
  <si>
    <t>/title/70276831</t>
  </si>
  <si>
    <t>How I Met Your Mother: Season 2: "Single Stamina"</t>
  </si>
  <si>
    <t>/title/70218512</t>
  </si>
  <si>
    <t>How I Met Your Mother: Season 2: "How Lily Stole Christmas"</t>
  </si>
  <si>
    <t>/title/70218513</t>
  </si>
  <si>
    <t>How I Met Your Mother: Season 2: "First Time in New York"</t>
  </si>
  <si>
    <t>/title/70218514</t>
  </si>
  <si>
    <t>How I Met Your Mother: Season 2: "Columns"</t>
  </si>
  <si>
    <t>/title/70218515</t>
  </si>
  <si>
    <t>How I Met Your Mother: Season 2: "Monday Night Football"</t>
  </si>
  <si>
    <t>/title/70218516</t>
  </si>
  <si>
    <t>How I Met Your Mother: Season 2: "Lucky Penny"</t>
  </si>
  <si>
    <t>/title/70218517</t>
  </si>
  <si>
    <t>Chuck: Season 4: "Chuck Versus the A-Team"</t>
  </si>
  <si>
    <t>/title/70249275</t>
  </si>
  <si>
    <t>How I Met Your Mother: Season 2: "Stuff"</t>
  </si>
  <si>
    <t>/title/70218518</t>
  </si>
  <si>
    <t>How I Met Your Mother: Season 2: "Arrivederci, Fiero"</t>
  </si>
  <si>
    <t>/title/70218519</t>
  </si>
  <si>
    <t>How I Met Your Mother: Season 2: "Moving Day"</t>
  </si>
  <si>
    <t>/title/70218520</t>
  </si>
  <si>
    <t>How I Met Your Mother: Season 2: "Bachelor Party"</t>
  </si>
  <si>
    <t>/title/70218521</t>
  </si>
  <si>
    <t>How I Met Your Mother: Season 2: "Showdown"</t>
  </si>
  <si>
    <t>/title/70218522</t>
  </si>
  <si>
    <t>How I Met Your Mother: Season 2: "Something Borrowed"</t>
  </si>
  <si>
    <t>/title/70218523</t>
  </si>
  <si>
    <t>How I Met Your Mother: Season 2: "Something Blue"</t>
  </si>
  <si>
    <t>/title/70218524</t>
  </si>
  <si>
    <t>How I Met Your Mother: Season 3: "Wait for It"</t>
  </si>
  <si>
    <t>/title/70218525</t>
  </si>
  <si>
    <t>How I Met Your Mother: Season 3: "We're Not From Here"</t>
  </si>
  <si>
    <t>/title/70218526</t>
  </si>
  <si>
    <t>How I Met Your Mother: Season 3: "Third Wheel"</t>
  </si>
  <si>
    <t>/title/70218527</t>
  </si>
  <si>
    <t>Daniel Tiger's Neighbourhood: Season 1: "Friends Help Each Other / Daniel Helps O Tell a Story"</t>
  </si>
  <si>
    <t>/title/70276833</t>
  </si>
  <si>
    <t>How I Met Your Mother: Season 3: "Little Boys"</t>
  </si>
  <si>
    <t>/title/70218528</t>
  </si>
  <si>
    <t>Daniel Tiger's Neighbourhood: Season 1: "Something Special for Dad / I Love You, Mom"</t>
  </si>
  <si>
    <t>/title/70276834</t>
  </si>
  <si>
    <t>Chuck: Season 4: "Chuck Versus the Muuurder"</t>
  </si>
  <si>
    <t>/title/70249276</t>
  </si>
  <si>
    <t>Chuck: Season 4: "Chuck Versus the Family Volkoff"</t>
  </si>
  <si>
    <t>/title/70249277</t>
  </si>
  <si>
    <t>Chuck: Season 4: "Chuck Versus the Wedding Planner"</t>
  </si>
  <si>
    <t>/title/70249278</t>
  </si>
  <si>
    <t>Cartel Land</t>
  </si>
  <si>
    <t>/title/80039606</t>
  </si>
  <si>
    <t>Documentary, Action, Drama</t>
  </si>
  <si>
    <t>Matthew Heineman</t>
  </si>
  <si>
    <t>Tim Nailer Foley, Jos√© Manuel 'El Doctor' Mireles, Paco Valencia, Chaneque</t>
  </si>
  <si>
    <t>tt4126304</t>
  </si>
  <si>
    <t>Chuck: Season 4: "Chuck Versus Agent X"</t>
  </si>
  <si>
    <t>/title/70249279</t>
  </si>
  <si>
    <t>Chuck: Season 4: "Chuck Versus the Last Details"</t>
  </si>
  <si>
    <t>/title/70249280</t>
  </si>
  <si>
    <t>Chuck: Season 4: "Chuck Versus the Cliffhanger"</t>
  </si>
  <si>
    <t>/title/70249281</t>
  </si>
  <si>
    <t>Chuck: Season 5: "Chuck Versus the Zoom"</t>
  </si>
  <si>
    <t>/title/70264551</t>
  </si>
  <si>
    <t>How I Met Your Mother: Season 3: "How I Met Everyone Else"</t>
  </si>
  <si>
    <t>/title/70218529</t>
  </si>
  <si>
    <t>How I Met Your Mother: Season 3: "I'm Not That Guy"</t>
  </si>
  <si>
    <t>/title/70218530</t>
  </si>
  <si>
    <t>How I Met Your Mother: Season 3: "Dowisetrepla"</t>
  </si>
  <si>
    <t>/title/70218531</t>
  </si>
  <si>
    <t>Chuck: Season 5: "Chuck Versus the Bearded Bandit"</t>
  </si>
  <si>
    <t>/title/70264552</t>
  </si>
  <si>
    <t>Chuck: Season 5: "Chuck Versus the Frosted Tips"</t>
  </si>
  <si>
    <t>/title/70264553</t>
  </si>
  <si>
    <t>The Numbers Station</t>
  </si>
  <si>
    <t>/title/70271451</t>
  </si>
  <si>
    <t>Kasper Barfoed</t>
  </si>
  <si>
    <t>John Cusack, Malin Akerman, Liam Cunningham, Richard Brake</t>
  </si>
  <si>
    <t>tt1659338</t>
  </si>
  <si>
    <t>Stranger by the Lake</t>
  </si>
  <si>
    <t>/title/70285670</t>
  </si>
  <si>
    <t>Alain Guiraudie</t>
  </si>
  <si>
    <t>Pierre Deladonchamps, Christophe Paou, Patrick d'Assum√ßao, J√©r√¥me Chappatte</t>
  </si>
  <si>
    <t>tt2852458</t>
  </si>
  <si>
    <t>Interview with a Hitman</t>
  </si>
  <si>
    <t>/title/70242537</t>
  </si>
  <si>
    <t>Perry Bhandal</t>
  </si>
  <si>
    <t>Luke Goss, Caroline Tillette, Stephen Marcus, Danny Midwinter</t>
  </si>
  <si>
    <t>tt2061712</t>
  </si>
  <si>
    <t>Daniel Tiger's Neighbourhood: Season 1: "Daniel Gets a Cold / Mom Tiger is Sick"</t>
  </si>
  <si>
    <t>/title/80003862</t>
  </si>
  <si>
    <t>Chuck: Season 5: "Chuck Versus the Business Trip"</t>
  </si>
  <si>
    <t>/title/70264554</t>
  </si>
  <si>
    <t>Chuck: Season 5: "Chuck Versus the Hack Off"</t>
  </si>
  <si>
    <t>/title/70264555</t>
  </si>
  <si>
    <t>Chuck: Season 5: "Chuck Versus the Curse"</t>
  </si>
  <si>
    <t>/title/70264556</t>
  </si>
  <si>
    <t>Chuck: Season 5: "Chuck Versus the Santa Suit"</t>
  </si>
  <si>
    <t>/title/70264557</t>
  </si>
  <si>
    <t>Chuck: Season 5: "Chuck Versus the Baby"</t>
  </si>
  <si>
    <t>/title/70264558</t>
  </si>
  <si>
    <t>Unbreakable Kimmy Schmidt: Season 1: "Kimmy Goes Outside!"</t>
  </si>
  <si>
    <t>/title/80028212</t>
  </si>
  <si>
    <t>Ellie Kemper, Tituss Burgess, Carol Kane, Jane Krakowski</t>
  </si>
  <si>
    <t>tt3339966</t>
  </si>
  <si>
    <t>Unbreakable Kimmy Schmidt</t>
  </si>
  <si>
    <t>Unbreakable Kimmy Schmidt: Season 1: "Kimmy Gets a Job!"</t>
  </si>
  <si>
    <t>/title/80028213</t>
  </si>
  <si>
    <t>Unbreakable Kimmy Schmidt: Season 1: "Kimmy Goes on a Date!"</t>
  </si>
  <si>
    <t>/title/80028214</t>
  </si>
  <si>
    <t>Unbreakable Kimmy Schmidt: Season 1: "Kimmy Goes to the Doctor!"</t>
  </si>
  <si>
    <t>/title/80028215</t>
  </si>
  <si>
    <t>Unbreakable Kimmy Schmidt: Season 1: "Kimmy Kisses a Boy!"</t>
  </si>
  <si>
    <t>/title/80028216</t>
  </si>
  <si>
    <t>Unbreakable Kimmy Schmidt: Season 1: "Kimmy Goes to School!"</t>
  </si>
  <si>
    <t>/title/80028217</t>
  </si>
  <si>
    <t>Unbreakable Kimmy Schmidt: Season 1: "Kimmy Goes to a Party!"</t>
  </si>
  <si>
    <t>/title/80028218</t>
  </si>
  <si>
    <t>Chuck: Season 5: "Chuck Versus the Kept Man"</t>
  </si>
  <si>
    <t>/title/70264559</t>
  </si>
  <si>
    <t>Chuck: Season 5: "Chuck Versus Bo"</t>
  </si>
  <si>
    <t>/title/70264560</t>
  </si>
  <si>
    <t>Chuck: Season 5: "Chuck Versus the Bullet Train"</t>
  </si>
  <si>
    <t>/title/70264561</t>
  </si>
  <si>
    <t>Daniel Tiger's Neighbourhood: Season 1: "Daniel Gets Frustrated / Frustration at School"</t>
  </si>
  <si>
    <t>/title/80003864</t>
  </si>
  <si>
    <t>Unbreakable Kimmy Schmidt: Season 1: "Kimmy is Bad at Math!"</t>
  </si>
  <si>
    <t>/title/80028219</t>
  </si>
  <si>
    <t>Unbreakable Kimmy Schmidt: Season 1: "Kimmy Has a Birthday!"</t>
  </si>
  <si>
    <t>/title/80028220</t>
  </si>
  <si>
    <t>Unbreakable Kimmy Schmidt: Season 1: "Kimmy's in a Love Triangle!"</t>
  </si>
  <si>
    <t>/title/80028221</t>
  </si>
  <si>
    <t>Unbreakable Kimmy Schmidt: Season 1: "Kimmy Rides a Bike!"</t>
  </si>
  <si>
    <t>/title/80028222</t>
  </si>
  <si>
    <t>Chuck: Season 5: "Chuck Versus Sarah"</t>
  </si>
  <si>
    <t>/title/70264562</t>
  </si>
  <si>
    <t>Chuck: Season 5: "Chuck Versus the Goodbye"</t>
  </si>
  <si>
    <t>/title/70264563</t>
  </si>
  <si>
    <t>Unbreakable Kimmy Schmidt: Season 1: "Kimmy Goes to Court!"</t>
  </si>
  <si>
    <t>/title/80028223</t>
  </si>
  <si>
    <t>Unbreakable Kimmy Schmidt: Season 1: "Kimmy Makes Waffles!"</t>
  </si>
  <si>
    <t>/title/80028224</t>
  </si>
  <si>
    <t>How I Met Your Mother: Season 3: "Spoiler Alert"</t>
  </si>
  <si>
    <t>/title/70218532</t>
  </si>
  <si>
    <t>How I Met Your Mother: Season 3: "Slapsgiving"</t>
  </si>
  <si>
    <t>/title/70218533</t>
  </si>
  <si>
    <t>Dope</t>
  </si>
  <si>
    <t>/title/80037759</t>
  </si>
  <si>
    <t>Rick Famuyiwa</t>
  </si>
  <si>
    <t>Rakim Mayers, Blake Anderson, Bruce Beatty, De'aundre Bonds</t>
  </si>
  <si>
    <t>tt3850214</t>
  </si>
  <si>
    <t>Family Guy: Season 12: "Into Harmony's Way"</t>
  </si>
  <si>
    <t>/title/80018568</t>
  </si>
  <si>
    <t>Family Guy: Season 12: "Christmas Guy"</t>
  </si>
  <si>
    <t>/title/80018569</t>
  </si>
  <si>
    <t>Family Guy: Season 12: "Peter Problems"</t>
  </si>
  <si>
    <t>/title/80018570</t>
  </si>
  <si>
    <t>Family Guy: Season 12: "Grimm Job"</t>
  </si>
  <si>
    <t>/title/80018571</t>
  </si>
  <si>
    <t>Daniel Tiger's Neighbourhood: Season 1: "Daniel and Miss Elaina Play Rocketship / Daniel Plays at the Castle"</t>
  </si>
  <si>
    <t>/title/70276832</t>
  </si>
  <si>
    <t>Daniel Tiger's Neighbourhood: Season 1: "Daniel's Babysitter / Daniel Goes to School"</t>
  </si>
  <si>
    <t>/title/70276829</t>
  </si>
  <si>
    <t>Daniel Tiger's Neighbourhood: Season 1: "Daniel Gets Mad / Katerina Gets Mad"</t>
  </si>
  <si>
    <t>/title/70276830</t>
  </si>
  <si>
    <t>How I Met Your Mother: Season 3: "The Yips"</t>
  </si>
  <si>
    <t>/title/70218534</t>
  </si>
  <si>
    <t>How I Met Your Mother: Season 3: "The Platinum Rule"</t>
  </si>
  <si>
    <t>/title/70218535</t>
  </si>
  <si>
    <t>How I Met Your Mother: Season 3: "No Tomorrow"</t>
  </si>
  <si>
    <t>/title/70218536</t>
  </si>
  <si>
    <t>How I Met Your Mother: Season 3: "Ten Sessions"</t>
  </si>
  <si>
    <t>/title/70218537</t>
  </si>
  <si>
    <t>Unbreakable Kimmy Schmidt: Season 2: "Kimmy Goes Roller Skating!"</t>
  </si>
  <si>
    <t>/title/80028225</t>
  </si>
  <si>
    <t>Unbreakable Kimmy Schmidt: Season 2: "Kimmy Goes on a Playdate!"</t>
  </si>
  <si>
    <t>/title/80028226</t>
  </si>
  <si>
    <t>Unbreakable Kimmy Schmidt: Season 2: "Kimmy Goes to a Play!"</t>
  </si>
  <si>
    <t>/title/80028227</t>
  </si>
  <si>
    <t>How I Met Your Mother: Season 3: "The Bracket"</t>
  </si>
  <si>
    <t>/title/70218538</t>
  </si>
  <si>
    <t>Four Brothers</t>
  </si>
  <si>
    <t>/title/70028902</t>
  </si>
  <si>
    <t>Mark Wahlberg, Tyrese Gibson, Andr√© Benjamin, Garrett Hedlund</t>
  </si>
  <si>
    <t>tt0430105</t>
  </si>
  <si>
    <t>American Dad!: Season 10: "A Boy Named Michael"</t>
  </si>
  <si>
    <t>/title/80103696</t>
  </si>
  <si>
    <t>Daniel Tiger's Neighbourhood: Season 1: "Duckling Goes Home / Daniel Feels Left Out"</t>
  </si>
  <si>
    <t>/title/80003863</t>
  </si>
  <si>
    <t>American Dad!: Season 10: "Roger Passes the Bar"</t>
  </si>
  <si>
    <t>/title/80103697</t>
  </si>
  <si>
    <t>American Dad!: Season 10: "Blagsnarst: A Love Story"</t>
  </si>
  <si>
    <t>/title/80103698</t>
  </si>
  <si>
    <t>American Dad!: Season 10: "Blonde Ambition"</t>
  </si>
  <si>
    <t>/title/80103699</t>
  </si>
  <si>
    <t>American Dad!: Season 10: "CIAPOW"</t>
  </si>
  <si>
    <t>/title/80103800</t>
  </si>
  <si>
    <t>Daniel Tiger's Neighbourhood: Season 1: "Daniel's Sleepover / Backyard Camping"</t>
  </si>
  <si>
    <t>/title/70276846</t>
  </si>
  <si>
    <t>Daniel Tiger's Neighbourhood: Season 1: "Prince Wednesday Goes to the Potty / Daniel Goes to the Potty"</t>
  </si>
  <si>
    <t>/title/70276837</t>
  </si>
  <si>
    <t>American Dad!: Season 10: "Scents and Sensei-bility"</t>
  </si>
  <si>
    <t>/title/80103801</t>
  </si>
  <si>
    <t>Jackpot</t>
  </si>
  <si>
    <t>/title/70239452</t>
  </si>
  <si>
    <t>Magnus Martens</t>
  </si>
  <si>
    <t>Kyrre Hellum, Mads Ousdal, Henrik Mestad, Arthur Berning</t>
  </si>
  <si>
    <t>tt1809231</t>
  </si>
  <si>
    <t>Daniel Tiger's Neighbourhood: Season 1: "A Snowy Day / Tutu All the Time"</t>
  </si>
  <si>
    <t>/title/80003861</t>
  </si>
  <si>
    <t>Daniel Tiger's Neighbourhood: Season 2: "The Tiger Family Grows / Daniel Learns About Being a Big Brother"</t>
  </si>
  <si>
    <t>/title/80062975</t>
  </si>
  <si>
    <t>How I Met Your Mother: Season 3: "The Chain of Screaming"</t>
  </si>
  <si>
    <t>/title/70218539</t>
  </si>
  <si>
    <t>How I Met Your Mother: Season 3: "Sandcastles in the Sand"</t>
  </si>
  <si>
    <t>/title/70218540</t>
  </si>
  <si>
    <t>How I Met Your Mother: Season 3: "The Goat"</t>
  </si>
  <si>
    <t>/title/70218541</t>
  </si>
  <si>
    <t>Daniel Tiger's Neighbourhood: Season 1: "Someone Else's Feelings / Empathy at School"</t>
  </si>
  <si>
    <t>/title/80003866</t>
  </si>
  <si>
    <t>Daniel Tiger's Neighbourhood: Season 1: "Line Leader Daniel / Neighborhood Jobs"</t>
  </si>
  <si>
    <t>/title/80003867</t>
  </si>
  <si>
    <t>How I Met Your Mother: Season 3: "Rebound Bro"</t>
  </si>
  <si>
    <t>/title/70218542</t>
  </si>
  <si>
    <t>How I Met Your Mother: Season 3: "Everything Must Go"</t>
  </si>
  <si>
    <t>/title/70218543</t>
  </si>
  <si>
    <t>How I Met Your Mother: Season 3: "Miracles"</t>
  </si>
  <si>
    <t>/title/70218544</t>
  </si>
  <si>
    <t>American Dad!: Season 10: "Big Stan on Campus"</t>
  </si>
  <si>
    <t>/title/80103802</t>
  </si>
  <si>
    <t>American Dad!: Season 10: "Now and Gwen"</t>
  </si>
  <si>
    <t>/title/80103803</t>
  </si>
  <si>
    <t>American Dad!: Season 10: "Dreaming of a White Porsche Christmas"</t>
  </si>
  <si>
    <t>/title/80103804</t>
  </si>
  <si>
    <t>American Dad!: Season 10: "LGBSteve"</t>
  </si>
  <si>
    <t>/title/80103805</t>
  </si>
  <si>
    <t>Listen to Your Heart</t>
  </si>
  <si>
    <t>/title/70144360</t>
  </si>
  <si>
    <t>Matt Thompson</t>
  </si>
  <si>
    <t>Alexia Rasmussen, Kent Moran, Cybill Shepherd, Shirley Knight</t>
  </si>
  <si>
    <t>tt1274296</t>
  </si>
  <si>
    <t>Before We Go</t>
  </si>
  <si>
    <t>/title/80017262</t>
  </si>
  <si>
    <t>Chris Evans</t>
  </si>
  <si>
    <t>Chris Evans, Alice Eve, Emma Fitzpatrick, John Cullum</t>
  </si>
  <si>
    <t>tt0443465</t>
  </si>
  <si>
    <t>Unbreakable Kimmy Schmidt: Season 2: "Kimmy Kidnaps Gretchen!"</t>
  </si>
  <si>
    <t>/title/80028228</t>
  </si>
  <si>
    <t>Unbreakable Kimmy Schmidt: Season 2: "Kimmy Gives Up!"</t>
  </si>
  <si>
    <t>/title/80028229</t>
  </si>
  <si>
    <t>American Dad!: Season 10: "Morning Mimosa"</t>
  </si>
  <si>
    <t>/title/80103806</t>
  </si>
  <si>
    <t>American Dad!: Season 10: "My Affair Lady"</t>
  </si>
  <si>
    <t>/title/80103807</t>
  </si>
  <si>
    <t>American Dad!: Season 10: "A Star Is Reborn"</t>
  </si>
  <si>
    <t>/title/80103808</t>
  </si>
  <si>
    <t>American Dad!: Season 10: "Manhattan Magical Murder Mystery Tour"</t>
  </si>
  <si>
    <t>/title/80103809</t>
  </si>
  <si>
    <t>American Dad!: Season 10: "The Shrink"</t>
  </si>
  <si>
    <t>/title/80103810</t>
  </si>
  <si>
    <t>Daniel Tiger's Neighbourhood: Season 1: "Clean Up Time / Neighborhood Cleanup"</t>
  </si>
  <si>
    <t>/title/80003850</t>
  </si>
  <si>
    <t>American Dad!: Season 10: "Holy Shit, Jeff's Back!"</t>
  </si>
  <si>
    <t>/title/80103811</t>
  </si>
  <si>
    <t>American Dad!: Season 10: "American Fung"</t>
  </si>
  <si>
    <t>/title/80103812</t>
  </si>
  <si>
    <t>How I Met Your Mother: Season 4: "Do I Know You?"</t>
  </si>
  <si>
    <t>/title/70218545</t>
  </si>
  <si>
    <t>How I Met Your Mother: Season 4: "The Best Burger in New York"</t>
  </si>
  <si>
    <t>/title/70218546</t>
  </si>
  <si>
    <t>How I Met Your Mother: Season 4: "I Heart NJ"</t>
  </si>
  <si>
    <t>/title/70218547</t>
  </si>
  <si>
    <t>How I Met Your Mother: Season 4: "Intervention"</t>
  </si>
  <si>
    <t>/title/70218548</t>
  </si>
  <si>
    <t>Daniel Tiger's Neighbourhood: Season 1: "Snowflake Day!"</t>
  </si>
  <si>
    <t>/title/80003860</t>
  </si>
  <si>
    <t>Ashby</t>
  </si>
  <si>
    <t>/title/80074824</t>
  </si>
  <si>
    <t>Tony McNamara</t>
  </si>
  <si>
    <t>Mickey Rourke, Nat Wolff, Emma Roberts, Sarah Silverman</t>
  </si>
  <si>
    <t>tt3774466</t>
  </si>
  <si>
    <t>American Dad!: Season 10: "Seizures Suit Stanny"</t>
  </si>
  <si>
    <t>/title/80103813</t>
  </si>
  <si>
    <t>American Dad!: Season 1: "Pilot"</t>
  </si>
  <si>
    <t>/title/70143468</t>
  </si>
  <si>
    <t>American Dad!: Season 1: "Threat Levels"</t>
  </si>
  <si>
    <t>/title/70143469</t>
  </si>
  <si>
    <t>American Dad!: Season 1: "Stan Knows Best"</t>
  </si>
  <si>
    <t>/title/70143470</t>
  </si>
  <si>
    <t>American Dad!: Season 1: "Francine's Flashback"</t>
  </si>
  <si>
    <t>/title/70143471</t>
  </si>
  <si>
    <t>American Dad!: Season 1: "Roger Codger"</t>
  </si>
  <si>
    <t>/title/70143472</t>
  </si>
  <si>
    <t>American Dad!: Season 1: "Homeland Insecurity"</t>
  </si>
  <si>
    <t>/title/70143473</t>
  </si>
  <si>
    <t>American Dad!: Season 1: "Deacon Stan, Jesus Man"</t>
  </si>
  <si>
    <t>/title/70143474</t>
  </si>
  <si>
    <t>American Dad!: Season 1: "Bullocks to Stan"</t>
  </si>
  <si>
    <t>/title/70143475</t>
  </si>
  <si>
    <t>A Short History of Decay</t>
  </si>
  <si>
    <t>/title/70301477</t>
  </si>
  <si>
    <t>Michael Maren</t>
  </si>
  <si>
    <t>Emmanuelle Chriqui, Bryan Greenberg, Kathleen Rose Perkins, Linda Lavin</t>
  </si>
  <si>
    <t>tt2265050</t>
  </si>
  <si>
    <t>Already Tomorrow in Hong Kong</t>
  </si>
  <si>
    <t>/title/80056794</t>
  </si>
  <si>
    <t>Emily Ting</t>
  </si>
  <si>
    <t>Jamie Chung, Bryan Greenberg, Richard Ng, Sarah Lian</t>
  </si>
  <si>
    <t>tt3700804</t>
  </si>
  <si>
    <t>American Dad!: Season 1: "A Smith in the Hand"</t>
  </si>
  <si>
    <t>/title/70143476</t>
  </si>
  <si>
    <t>American Dad!: Season 1: "All About Steve"</t>
  </si>
  <si>
    <t>/title/70143477</t>
  </si>
  <si>
    <t>American Dad!: Season 1: "Con Heir"</t>
  </si>
  <si>
    <t>/title/70143478</t>
  </si>
  <si>
    <t>American Dad!: Season 1: "Stan of Arabia Part I"</t>
  </si>
  <si>
    <t>/title/70143479</t>
  </si>
  <si>
    <t>American Dad!: Season 1: "Star Trek"</t>
  </si>
  <si>
    <t>/title/70143483</t>
  </si>
  <si>
    <t>Marvel's Agents of S.H.I.E.L.D.: Season 3: "Laws of Nature"</t>
  </si>
  <si>
    <t>/title/80076799</t>
  </si>
  <si>
    <t>Unbreakable Kimmy Schmidt: Season 2: "Kimmy Drives a Car!"</t>
  </si>
  <si>
    <t>/title/80028230</t>
  </si>
  <si>
    <t>Unbreakable Kimmy Schmidt: Season 2: "Kimmy Walks Into a Bar!"</t>
  </si>
  <si>
    <t>/title/80028231</t>
  </si>
  <si>
    <t>Unbreakable Kimmy Schmidt: Season 2: "Kimmy Goes to a Hotel!"</t>
  </si>
  <si>
    <t>/title/80028232</t>
  </si>
  <si>
    <t>Marvel's Agents of S.H.I.E.L.D.: Season 3: "Purpose In the Machine"</t>
  </si>
  <si>
    <t>/title/80077000</t>
  </si>
  <si>
    <t>Marvel's Agents of S.H.I.E.L.D.: Season 3: "A Wanted (Inhu) Man"</t>
  </si>
  <si>
    <t>/title/80077001</t>
  </si>
  <si>
    <t>Daniel Tiger's Neighbourhood: Season 1: "Safety Patrol / Safety at the Beach"</t>
  </si>
  <si>
    <t>/title/80003855</t>
  </si>
  <si>
    <t>Marvel's Agents of S.H.I.E.L.D.: Season 3: "Devils You Know"</t>
  </si>
  <si>
    <t>/title/80077002</t>
  </si>
  <si>
    <t>Unbreakable Kimmy Schmidt: Season 2: "Kimmy Meets a Drunk Lady!"</t>
  </si>
  <si>
    <t>/title/80028233</t>
  </si>
  <si>
    <t>Unbreakable Kimmy Schmidt: Season 2: "Kimmy Goes to Her Happy Place!"</t>
  </si>
  <si>
    <t>/title/80028234</t>
  </si>
  <si>
    <t>Marvel's Agents of S.H.I.E.L.D.: Season 3: "4,722 Hours"</t>
  </si>
  <si>
    <t>/title/80077003</t>
  </si>
  <si>
    <t>Marvel's Agents of S.H.I.E.L.D.: Season 3: "Among Us Hide..."</t>
  </si>
  <si>
    <t>/title/80077004</t>
  </si>
  <si>
    <t>Marvel's Agents of S.H.I.E.L.D.: Season 3: "Chaos Theory"</t>
  </si>
  <si>
    <t>/title/80077005</t>
  </si>
  <si>
    <t>Marvel's Agents of S.H.I.E.L.D.: Season 3: "Many Heads, One Tale"</t>
  </si>
  <si>
    <t>/title/80077006</t>
  </si>
  <si>
    <t>Marvel's Agents of S.H.I.E.L.D.: Season 3: "Closure"</t>
  </si>
  <si>
    <t>/title/80077007</t>
  </si>
  <si>
    <t>Daniel Tiger's Neighbourhood: Season 1: "It's Time to Go / Daniel Doesn‚Äôt Want to Stop Playing"</t>
  </si>
  <si>
    <t>/title/80003854</t>
  </si>
  <si>
    <t>Marvel's Agents of S.H.I.E.L.D.: Season 3: "Maveth"</t>
  </si>
  <si>
    <t>/title/80077008</t>
  </si>
  <si>
    <t>American Dad!: Season 1: "Not Particularly Desperate Housewives"</t>
  </si>
  <si>
    <t>/title/70143484</t>
  </si>
  <si>
    <t>American Dad!: Season 1: "Rough Trade"</t>
  </si>
  <si>
    <t>/title/70143485</t>
  </si>
  <si>
    <t>American Dad!: Season 1: "Finances with Wolves"</t>
  </si>
  <si>
    <t>/title/70143486</t>
  </si>
  <si>
    <t>American Dad!: Season 1: "It's Good to Be the Queen"</t>
  </si>
  <si>
    <t>/title/70143487</t>
  </si>
  <si>
    <t>How I Met Your Mother: Season 4: "Shelter Island"</t>
  </si>
  <si>
    <t>/title/70218549</t>
  </si>
  <si>
    <t>How I Met Your Mother: Season 4: "Happily Ever After"</t>
  </si>
  <si>
    <t>/title/70218550</t>
  </si>
  <si>
    <t>How I Met Your Mother: Season 4: "Not a Father's Day"</t>
  </si>
  <si>
    <t>/title/70218551</t>
  </si>
  <si>
    <t>Unbreakable Kimmy Schmidt: Season 2: "Kimmy Meets a Celebrity!"</t>
  </si>
  <si>
    <t>/title/80028235</t>
  </si>
  <si>
    <t>Unbreakable Kimmy Schmidt: Season 2: "Kimmy Sees a Sunset!"</t>
  </si>
  <si>
    <t>/title/80028236</t>
  </si>
  <si>
    <t>Unbreakable Kimmy Schmidt: Season 2: "Kimmy Finds Her Mom!"</t>
  </si>
  <si>
    <t>/title/80028237</t>
  </si>
  <si>
    <t>Marvel's Agents of S.H.I.E.L.D.: Season 3: "Bouncing Back"</t>
  </si>
  <si>
    <t>/title/80077009</t>
  </si>
  <si>
    <t>Marvel's Agents of S.H.I.E.L.D.: Season 3: "The Inside Man"</t>
  </si>
  <si>
    <t>/title/80077010</t>
  </si>
  <si>
    <t>Marvel's Agents of S.H.I.E.L.D.: Season 3: "Parting Shot"</t>
  </si>
  <si>
    <t>/title/80077011</t>
  </si>
  <si>
    <t>Marvel's Agents of S.H.I.E.L.D.: Season 3: "Watchdogs"</t>
  </si>
  <si>
    <t>/title/80077012</t>
  </si>
  <si>
    <t>Marvel's Agents of S.H.I.E.L.D.: Season 3: "Spacetime"</t>
  </si>
  <si>
    <t>/title/80077016</t>
  </si>
  <si>
    <t>Marvel's Agents of S.H.I.E.L.D.: Season 3: "Paradise Lost"</t>
  </si>
  <si>
    <t>/title/80077013</t>
  </si>
  <si>
    <t>Marvel's Agents of S.H.I.E.L.D.: Season 3: "The Team"</t>
  </si>
  <si>
    <t>/title/80077014</t>
  </si>
  <si>
    <t>Marvel's Agents of S.H.I.E.L.D.: Season 3: "The Singularity"</t>
  </si>
  <si>
    <t>/title/80077015</t>
  </si>
  <si>
    <t>Marvel's Agents of S.H.I.E.L.D.: Season 3: "Failed Experiments"</t>
  </si>
  <si>
    <t>/title/80077017</t>
  </si>
  <si>
    <t>Marvel's Agents of S.H.I.E.L.D.: Season 3: "Emancipation"</t>
  </si>
  <si>
    <t>/title/80077018</t>
  </si>
  <si>
    <t>Adult Beginners</t>
  </si>
  <si>
    <t>/title/80018332</t>
  </si>
  <si>
    <t>Ross Katz</t>
  </si>
  <si>
    <t>Rose Byrne, Nick Kroll, Bobby Cannavale, Joel McHale</t>
  </si>
  <si>
    <t>tt3318750</t>
  </si>
  <si>
    <t>The Propaganda Game</t>
  </si>
  <si>
    <t>/title/80085020</t>
  </si>
  <si>
    <t>√Ålvaro Longoria</t>
  </si>
  <si>
    <t>Rajiv Narayam</t>
  </si>
  <si>
    <t>tt4206218</t>
  </si>
  <si>
    <t>Marvel's Agents of S.H.I.E.L.D.: Season 3: "Absolution"</t>
  </si>
  <si>
    <t>/title/80077019</t>
  </si>
  <si>
    <t>Marvel's Agents of S.H.I.E.L.D.: Season 3: "Ascension"</t>
  </si>
  <si>
    <t>/title/80077020</t>
  </si>
  <si>
    <t>How I Met Your Mother: Season 4: "Woooo!"</t>
  </si>
  <si>
    <t>/title/70218552</t>
  </si>
  <si>
    <t>Last Night</t>
  </si>
  <si>
    <t>/title/70117299</t>
  </si>
  <si>
    <t>Massy Tadjedin</t>
  </si>
  <si>
    <t>Keira Knightley, Sam Worthington, Guillaume Canet, Eva Mendes</t>
  </si>
  <si>
    <t>tt1294688</t>
  </si>
  <si>
    <t>How I Met Your Mother: Season 4: "The Naked Man"</t>
  </si>
  <si>
    <t>/title/70218553</t>
  </si>
  <si>
    <t>How I Met Your Mother: Season 4: "The Fight"</t>
  </si>
  <si>
    <t>/title/70218554</t>
  </si>
  <si>
    <t>How I Met Your Mother: Season 4: "Little Minnesota"</t>
  </si>
  <si>
    <t>/title/70218555</t>
  </si>
  <si>
    <t>How I Met Your Mother: Season 4: "Benefits"</t>
  </si>
  <si>
    <t>/title/70218556</t>
  </si>
  <si>
    <t>How I Met Your Mother: Season 4: "Three Days of Snow"</t>
  </si>
  <si>
    <t>/title/70218557</t>
  </si>
  <si>
    <t>How I Met Your Mother: Season 4: "Possimpible"</t>
  </si>
  <si>
    <t>/title/70218558</t>
  </si>
  <si>
    <t>Daniel Tiger's Neighbourhood: Season 1: "Daniel's Birthday / Daniel's Picnic"</t>
  </si>
  <si>
    <t>/title/80003848</t>
  </si>
  <si>
    <t>Daniel Tiger's Neighbourhood: Season 1: "The Dragon Dance / Teacher Harriet's Birthday"</t>
  </si>
  <si>
    <t>/title/80003849</t>
  </si>
  <si>
    <t>Daniel Tiger's Neighbourhood: Season 1: "The Royal Sandbox / Daniel Says I'm Sorry"</t>
  </si>
  <si>
    <t>/title/80003853</t>
  </si>
  <si>
    <t>Daniel Tiger's Neighbourhood: Season 1: "Daniel's New Friend / Same and Different"</t>
  </si>
  <si>
    <t>/title/80003858</t>
  </si>
  <si>
    <t>American Dad!: Season 1: "Roger n' Me"</t>
  </si>
  <si>
    <t>/title/70143488</t>
  </si>
  <si>
    <t>American Dad!: Season 1: "Helping Handis"</t>
  </si>
  <si>
    <t>/title/70143489</t>
  </si>
  <si>
    <t>How I Met Your Mother: Season 4: "The Stinsons"</t>
  </si>
  <si>
    <t>/title/70218559</t>
  </si>
  <si>
    <t>How I Met Your Mother: Season 4: "Sorry, Bro"</t>
  </si>
  <si>
    <t>/title/70218560</t>
  </si>
  <si>
    <t>Peaky Blinders: Season 3: "Episode 1"</t>
  </si>
  <si>
    <t>/title/80082816</t>
  </si>
  <si>
    <t>Daniel Tiger's Neighbourhood: Season 1: "Neighbor Day"</t>
  </si>
  <si>
    <t>/title/80003856</t>
  </si>
  <si>
    <t>Peaky Blinders: Season 3: "Episode 2"</t>
  </si>
  <si>
    <t>/title/80082817</t>
  </si>
  <si>
    <t>Daniel Tiger's Neighbourhood: Season 1: "Calm at the Clock Factory / Calm for Storytime"</t>
  </si>
  <si>
    <t>/title/80003857</t>
  </si>
  <si>
    <t>Daniel Tiger's Neighbourhood: Season 1: "Daniel Gets a Shot / A Stormy Day"</t>
  </si>
  <si>
    <t>/title/70276845</t>
  </si>
  <si>
    <t>American Dad!: Season 1: "With Friends Like Steve's"</t>
  </si>
  <si>
    <t>/title/70143490</t>
  </si>
  <si>
    <t>American Dad!: Season 1: "Tears of a Clooney"</t>
  </si>
  <si>
    <t>/title/70143491</t>
  </si>
  <si>
    <t>American Dad!: Season 2: "Camp Refoogee"</t>
  </si>
  <si>
    <t>/title/70143492</t>
  </si>
  <si>
    <t>Bo Burnham: Make Happy</t>
  </si>
  <si>
    <t>/title/80106124</t>
  </si>
  <si>
    <t>American Dad!: Season 2: "The American Dad After School Special"</t>
  </si>
  <si>
    <t>/title/70143493</t>
  </si>
  <si>
    <t>American Dad!: Season 2: "Failure Is Not a Factory-Installed Option"</t>
  </si>
  <si>
    <t>/title/70143494</t>
  </si>
  <si>
    <t>American Dad!: Season 2: "Lincoln Lover"</t>
  </si>
  <si>
    <t>/title/70143495</t>
  </si>
  <si>
    <t>Daniel Tiger's Neighbourhood: Season 1: "Daniel Visits School / Daniel Visits the Doctor"</t>
  </si>
  <si>
    <t>/title/70276828</t>
  </si>
  <si>
    <t>Daniel Tiger's Neighbourhood: Season 1: "Katerina's Costume / Dress Up Day"</t>
  </si>
  <si>
    <t>/title/80003859</t>
  </si>
  <si>
    <t>How I Met Your Mother: Season 4: "The Front Porch"</t>
  </si>
  <si>
    <t>/title/70218561</t>
  </si>
  <si>
    <t>How I Met Your Mother: Season 4: "Old King Clancy"</t>
  </si>
  <si>
    <t>/title/70218562</t>
  </si>
  <si>
    <t>Peaky Blinders: Season 3: "Episode 3"</t>
  </si>
  <si>
    <t>/title/80082818</t>
  </si>
  <si>
    <t>Peaky Blinders: Season 3: "Episode 4"</t>
  </si>
  <si>
    <t>/title/80082819</t>
  </si>
  <si>
    <t>Peaky Blinders: Season 3: "Episode 5"</t>
  </si>
  <si>
    <t>/title/80082820</t>
  </si>
  <si>
    <t>How I Met Your Mother: Season 4: "Murtaugh"</t>
  </si>
  <si>
    <t>/title/70218563</t>
  </si>
  <si>
    <t>Peaky Blinders: Season 1: "Episode 1"</t>
  </si>
  <si>
    <t>/title/80003008</t>
  </si>
  <si>
    <t>Peaky Blinders: Season 3: "Episode 6"</t>
  </si>
  <si>
    <t>/title/80082821</t>
  </si>
  <si>
    <t>American Dad!: Season 2: "Dungeons and Wagons"</t>
  </si>
  <si>
    <t>/title/70143496</t>
  </si>
  <si>
    <t>American Dad!: Season 2: "Of Ice and Men"</t>
  </si>
  <si>
    <t>/title/70143498</t>
  </si>
  <si>
    <t>American Dad!: Season 2: "Irregarding Steve"</t>
  </si>
  <si>
    <t>/title/70143499</t>
  </si>
  <si>
    <t>American Dad!: Season 2: "The Best Christmas Story Never Told"</t>
  </si>
  <si>
    <t>/title/70143500</t>
  </si>
  <si>
    <t>American Dad!: Season 2: "Bush Comes to Dinner"</t>
  </si>
  <si>
    <t>/title/70143502</t>
  </si>
  <si>
    <t>American Dad!: Season 2: "American Dream Factory"</t>
  </si>
  <si>
    <t>/title/70143503</t>
  </si>
  <si>
    <t>American Dad!: Season 2: "A.T. the Abusive Terrestrial"</t>
  </si>
  <si>
    <t>/title/70143504</t>
  </si>
  <si>
    <t>How I Met Your Mother: Season 4: "Mosbius Designs"</t>
  </si>
  <si>
    <t>/title/70218564</t>
  </si>
  <si>
    <t>How I Met Your Mother: Season 4: "The Three Days Rule"</t>
  </si>
  <si>
    <t>/title/70218565</t>
  </si>
  <si>
    <t>How I Met Your Mother: Season 4: "Right Place Right Time"</t>
  </si>
  <si>
    <t>/title/70218566</t>
  </si>
  <si>
    <t>How I Met Your Mother: Season 4: "As Fast as She Can"</t>
  </si>
  <si>
    <t>/title/70218567</t>
  </si>
  <si>
    <t>How I Met Your Mother: Season 4: "The Leap"</t>
  </si>
  <si>
    <t>/title/70218568</t>
  </si>
  <si>
    <t>How I Met Your Mother: Season 5: "Definitions"</t>
  </si>
  <si>
    <t>/title/70218569</t>
  </si>
  <si>
    <t>Pandemic</t>
  </si>
  <si>
    <t>/title/80094725</t>
  </si>
  <si>
    <t>John Suits</t>
  </si>
  <si>
    <t>Rachel Nichols, Alfie Allen, Missi Pyle, Mekhi Phifer</t>
  </si>
  <si>
    <t>tt3774802</t>
  </si>
  <si>
    <t>A Very Secret Service: Season 1: "Algeria, It‚Äôs France"</t>
  </si>
  <si>
    <t>/title/80098900</t>
  </si>
  <si>
    <t>A Very Secret Service: Season 1: "The Plum Tree"</t>
  </si>
  <si>
    <t>/title/80098901</t>
  </si>
  <si>
    <t>A Very Secret Service: Season 1: "A Modern Woman"</t>
  </si>
  <si>
    <t>/title/80098902</t>
  </si>
  <si>
    <t>How I Met Your Mother: Season 5: "Double Date"</t>
  </si>
  <si>
    <t>/title/70218570</t>
  </si>
  <si>
    <t>How I Met Your Mother: Season 5: "Robin 101"</t>
  </si>
  <si>
    <t>/title/70218571</t>
  </si>
  <si>
    <t>How I Met Your Mother: Season 5: "The Sexless Innkeeper"</t>
  </si>
  <si>
    <t>/title/70218572</t>
  </si>
  <si>
    <t>How I Met Your Mother: Season 5: "Duel Citizenship"</t>
  </si>
  <si>
    <t>/title/70218573</t>
  </si>
  <si>
    <t>Kevin from Work: Season 1: "Pilot"</t>
  </si>
  <si>
    <t>/title/80104117</t>
  </si>
  <si>
    <t>Noah Reid, Paige Spara, Jordan Hinson, Matt Murray</t>
  </si>
  <si>
    <t>tt4334446</t>
  </si>
  <si>
    <t>Kevin from Work</t>
  </si>
  <si>
    <t>Z Nation: Season 1: "Puppies and Kittens"</t>
  </si>
  <si>
    <t>/title/80008435</t>
  </si>
  <si>
    <t>Russell Hodgkinson, Keith Allan, Nat Zang, Kellita Smith</t>
  </si>
  <si>
    <t>tt3843168</t>
  </si>
  <si>
    <t>Z Nation</t>
  </si>
  <si>
    <t>Z Nation: Season 1: "Fracking Zombies"</t>
  </si>
  <si>
    <t>/title/80008436</t>
  </si>
  <si>
    <t>How I Met Your Mother: Season 5: "Bagpipes"</t>
  </si>
  <si>
    <t>/title/70218574</t>
  </si>
  <si>
    <t>How I Met Your Mother: Season 5: "The Rough Patch"</t>
  </si>
  <si>
    <t>/title/70218575</t>
  </si>
  <si>
    <t>How I Met Your Mother: Season 5: "The Playbook"</t>
  </si>
  <si>
    <t>/title/70218576</t>
  </si>
  <si>
    <t>How I Met Your Mother: Season 5: "Slapsgiving 2: Revenge of the Slap"</t>
  </si>
  <si>
    <t>/title/70218577</t>
  </si>
  <si>
    <t>How I Met Your Mother: Season 5: "The Window"</t>
  </si>
  <si>
    <t>/title/70218578</t>
  </si>
  <si>
    <t>How I Met Your Mother: Season 5: "Last Cigarette Ever"</t>
  </si>
  <si>
    <t>/title/70218579</t>
  </si>
  <si>
    <t>A Very Secret Service: Season 1: "VG 42"</t>
  </si>
  <si>
    <t>/title/80098903</t>
  </si>
  <si>
    <t>A Very Secret Service: Season 1: "Mission Mon√¥me"</t>
  </si>
  <si>
    <t>/title/80098904</t>
  </si>
  <si>
    <t>A Very Secret Service: Season 1: "Invisible Plume"</t>
  </si>
  <si>
    <t>/title/80098905</t>
  </si>
  <si>
    <t>A Very Secret Service: Season 1: "Code Name Mole"</t>
  </si>
  <si>
    <t>/title/80098906</t>
  </si>
  <si>
    <t>A Very Secret Service: Season 1: "The Five-Year Plan"</t>
  </si>
  <si>
    <t>/title/80098907</t>
  </si>
  <si>
    <t>Z Nation: Season 1: "Philly Feast"</t>
  </si>
  <si>
    <t>/title/80008437</t>
  </si>
  <si>
    <t>Z Nation: Season 1: "Full Metal Zombie"</t>
  </si>
  <si>
    <t>/title/80008438</t>
  </si>
  <si>
    <t>How I Met Your Mother: Season 5: "Girls Vs. Suits"</t>
  </si>
  <si>
    <t>/title/70218580</t>
  </si>
  <si>
    <t>How I Met Your Mother: Season 5: "Jenkins"</t>
  </si>
  <si>
    <t>/title/70218581</t>
  </si>
  <si>
    <t>How I Met Your Mother: Season 5: "Perfect Week"</t>
  </si>
  <si>
    <t>/title/70218582</t>
  </si>
  <si>
    <t>A Very Secret Service: Season 1: "In the Service of My France"</t>
  </si>
  <si>
    <t>/title/80098908</t>
  </si>
  <si>
    <t>Z Nation: Season 1: "Home Sweet Zombie"</t>
  </si>
  <si>
    <t>/title/80008439</t>
  </si>
  <si>
    <t>A Very Secret Service: Season 1: "The Ts√®t"</t>
  </si>
  <si>
    <t>/title/80098497</t>
  </si>
  <si>
    <t>Z Nation: Season 1: "Resurrection Z"</t>
  </si>
  <si>
    <t>/title/80008440</t>
  </si>
  <si>
    <t>Z Nation: Season 1: "Welcome to the Fu-Bar"</t>
  </si>
  <si>
    <t>/title/80008441</t>
  </si>
  <si>
    <t>Z Nation: Season 1: "Zunami"</t>
  </si>
  <si>
    <t>/title/80008442</t>
  </si>
  <si>
    <t>A Very Secret Service: Season 1: "There‚Äôs German and German"</t>
  </si>
  <si>
    <t>/title/80098498</t>
  </si>
  <si>
    <t>Z Nation: Season 1: "Die Zombie Die... Again"</t>
  </si>
  <si>
    <t>/title/80008444</t>
  </si>
  <si>
    <t>A Very Secret Service: Season 1: "A Bit of Sun"</t>
  </si>
  <si>
    <t>/title/80098499</t>
  </si>
  <si>
    <t>Z Nation: Season 1: "Going Nuclear"</t>
  </si>
  <si>
    <t>/title/80008443</t>
  </si>
  <si>
    <t>Z Nation: Season 1: "Sisters of Mercy"</t>
  </si>
  <si>
    <t>/title/80008445</t>
  </si>
  <si>
    <t>Z Nation: Season 1: "Murphy's Law"</t>
  </si>
  <si>
    <t>/title/80008446</t>
  </si>
  <si>
    <t>Z Nation: Season 1: "Doctor of the Dead"</t>
  </si>
  <si>
    <t>/title/80008447</t>
  </si>
  <si>
    <t>Z Nation: Season 2: "The Murphy"</t>
  </si>
  <si>
    <t>/title/80068054</t>
  </si>
  <si>
    <t>Z Nation: Season 2: "White Light"</t>
  </si>
  <si>
    <t>/title/80068055</t>
  </si>
  <si>
    <t>Z Nation: Season 2: "Zombie Road"</t>
  </si>
  <si>
    <t>/title/80068056</t>
  </si>
  <si>
    <t>Z Nation: Season 2: "Batch 47"</t>
  </si>
  <si>
    <t>/title/80068057</t>
  </si>
  <si>
    <t>How I Met Your Mother: Season 5: "Rabbit or Duck"</t>
  </si>
  <si>
    <t>/title/70218583</t>
  </si>
  <si>
    <t>Orange Is the New Black: Season 4: "Work That Body For Me"</t>
  </si>
  <si>
    <t>/title/80078140</t>
  </si>
  <si>
    <t>Z Nation: Season 2: "Zombaby!"</t>
  </si>
  <si>
    <t>/title/80068058</t>
  </si>
  <si>
    <t>Z Nation: Season 2: "Zombie Baby Daddy"</t>
  </si>
  <si>
    <t>/title/80068059</t>
  </si>
  <si>
    <t>How I Met Your Mother: Season 5: "Hooked"</t>
  </si>
  <si>
    <t>/title/70218584</t>
  </si>
  <si>
    <t>How I Met Your Mother: Season 5: "Of Course"</t>
  </si>
  <si>
    <t>/title/70218585</t>
  </si>
  <si>
    <t>How I Met Your Mother: Season 5: "Say Cheese"</t>
  </si>
  <si>
    <t>/title/70218586</t>
  </si>
  <si>
    <t>Orange Is the New Black: Season 4: "Power Suit"</t>
  </si>
  <si>
    <t>/title/80078141</t>
  </si>
  <si>
    <t>How I Met Your Mother: Season 5: "Zoo or False"</t>
  </si>
  <si>
    <t>/title/70218587</t>
  </si>
  <si>
    <t>Z Nation: Season 2: "Down the Mississippi"</t>
  </si>
  <si>
    <t>/title/80068060</t>
  </si>
  <si>
    <t>Z Nation: Season 2: "The Collector"</t>
  </si>
  <si>
    <t>/title/80068061</t>
  </si>
  <si>
    <t>Z Nation: Season 2: "RoZwell"</t>
  </si>
  <si>
    <t>/title/80068062</t>
  </si>
  <si>
    <t>Z Nation: Season 2: "We Were Nowhere Near the Grand Canyon"</t>
  </si>
  <si>
    <t>/title/80068063</t>
  </si>
  <si>
    <t>Orange Is the New Black: Season 4: "(Don‚Äôt) Say Anything"</t>
  </si>
  <si>
    <t>/title/80078142</t>
  </si>
  <si>
    <t>The Kids Menu</t>
  </si>
  <si>
    <t>/title/80092431</t>
  </si>
  <si>
    <t>Kurt Engfehr</t>
  </si>
  <si>
    <t>Tim Baird, Jennifer Bond, Joe Cross, Curt Ellis</t>
  </si>
  <si>
    <t>tt5170360</t>
  </si>
  <si>
    <t>Z Nation: Season 2: "Corporate Retreat"</t>
  </si>
  <si>
    <t>/title/80068064</t>
  </si>
  <si>
    <t>Z Nation: Season 2: "Party With the Zeros"</t>
  </si>
  <si>
    <t>/title/80068065</t>
  </si>
  <si>
    <t>Z Nation: Season 2: "Adios Muchachos"</t>
  </si>
  <si>
    <t>/title/80068066</t>
  </si>
  <si>
    <t>Z Nation: Season 2: "Day One"</t>
  </si>
  <si>
    <t>/title/80068067</t>
  </si>
  <si>
    <t>Z Nation: Season 2: "End Times"</t>
  </si>
  <si>
    <t>/title/80068068</t>
  </si>
  <si>
    <t>Orange Is the New Black: Season 4: "Doctor Psycho"</t>
  </si>
  <si>
    <t>/title/80078143</t>
  </si>
  <si>
    <t>American Dad!: Season 2: "Black Mystery Month"</t>
  </si>
  <si>
    <t>/title/70143505</t>
  </si>
  <si>
    <t>American Dad!: Season 2: "An Apocalypse to Remember"</t>
  </si>
  <si>
    <t>/title/70143506</t>
  </si>
  <si>
    <t>Stranger Things: Season 1: "Chapter One: The Vanishing Of Will Byers"</t>
  </si>
  <si>
    <t>/title/80077368</t>
  </si>
  <si>
    <t>Rob Morgan, Winona Ryder, David Harbour, Finn Wolfhard</t>
  </si>
  <si>
    <t>tt4574334</t>
  </si>
  <si>
    <t>Stranger Things</t>
  </si>
  <si>
    <t>Stranger Things: Season 1: "Chapter Two: The Weirdo on Maple Street"</t>
  </si>
  <si>
    <t>/title/80077369</t>
  </si>
  <si>
    <t>How I Met Your Mother: Season 5: "Home Wreckers"</t>
  </si>
  <si>
    <t>/title/70218588</t>
  </si>
  <si>
    <t>How I Met Your Mother: Season 5: "Twin Beds"</t>
  </si>
  <si>
    <t>/title/70218589</t>
  </si>
  <si>
    <t>How I Met Your Mother: Season 5: "Robots Vs. Wrestlers"</t>
  </si>
  <si>
    <t>/title/70218590</t>
  </si>
  <si>
    <t>How I Met Your Mother: Season 5: "The Wedding Bride"</t>
  </si>
  <si>
    <t>/title/70218591</t>
  </si>
  <si>
    <t>Stranger Things: Season 1: "Chapter Three: Holly, Jolly"</t>
  </si>
  <si>
    <t>/title/80077370</t>
  </si>
  <si>
    <t>Stranger Things: Season 1: "Chapter Four: The Body"</t>
  </si>
  <si>
    <t>/title/80077371</t>
  </si>
  <si>
    <t>Parks and Recreation: Season 4: "Ron and Tammys"</t>
  </si>
  <si>
    <t>/title/70210917</t>
  </si>
  <si>
    <t>Parks and Recreation: Season 4: "Born &amp; Raised"</t>
  </si>
  <si>
    <t>/title/70210918</t>
  </si>
  <si>
    <t>Parks and Recreation: Season 4: "Pawnee Rangers"</t>
  </si>
  <si>
    <t>/title/70210919</t>
  </si>
  <si>
    <t>Parks and Recreation: Season 4: "Meet 'n' Greet"</t>
  </si>
  <si>
    <t>/title/70210920</t>
  </si>
  <si>
    <t>Happy Valley: Series 1: "Episode 1"</t>
  </si>
  <si>
    <t>/title/80007018</t>
  </si>
  <si>
    <t>Sarah Lancashire, Siobhan Finneran, Shane Zaza, Charlie Murphy</t>
  </si>
  <si>
    <t>tt3428912</t>
  </si>
  <si>
    <t>Happy Valley</t>
  </si>
  <si>
    <t>Happy Valley: Series 1: "Episode 2"</t>
  </si>
  <si>
    <t>/title/80007019</t>
  </si>
  <si>
    <t>Happy Valley: Series 1: "Episode 3"</t>
  </si>
  <si>
    <t>/title/80007020</t>
  </si>
  <si>
    <t>Parks and Recreation: Season 4: "End of the World"</t>
  </si>
  <si>
    <t>/title/70210921</t>
  </si>
  <si>
    <t>Parks and Recreation: Season 4: "The Treaty"</t>
  </si>
  <si>
    <t>/title/70210922</t>
  </si>
  <si>
    <t>Parks and Recreation: Season 4: "Smallest Park"</t>
  </si>
  <si>
    <t>/title/70210923</t>
  </si>
  <si>
    <t>Parks and Recreation: Season 4: "The Trial of Leslie Knope"</t>
  </si>
  <si>
    <t>/title/70210924</t>
  </si>
  <si>
    <t>Parks and Recreation: Season 4: "Citizen Knope"</t>
  </si>
  <si>
    <t>/title/70210925</t>
  </si>
  <si>
    <t>Parks and Recreation: Season 4: "The Comeback Kid"</t>
  </si>
  <si>
    <t>/title/70210926</t>
  </si>
  <si>
    <t>Parks and Recreation: Season 4: "Campaign Ad"</t>
  </si>
  <si>
    <t>/title/70210927</t>
  </si>
  <si>
    <t>Parks and Recreation: Season 4: "Bowling for Votes"</t>
  </si>
  <si>
    <t>/title/70210928</t>
  </si>
  <si>
    <t>Stranger Things: Season 1: "Chapter Five: The Flea and the Acrobat"</t>
  </si>
  <si>
    <t>/title/80077372</t>
  </si>
  <si>
    <t>Parks and Recreation: Season 4: "Operation Ann"</t>
  </si>
  <si>
    <t>/title/70210929</t>
  </si>
  <si>
    <t>Parks and Recreation: Season 4: "Dave Returns"</t>
  </si>
  <si>
    <t>/title/70210930</t>
  </si>
  <si>
    <t>The Big Short</t>
  </si>
  <si>
    <t>/title/80075560</t>
  </si>
  <si>
    <t>Ryan Gosling, Rudy Eisenzopf, Casey Groves, Charlie Talbert</t>
  </si>
  <si>
    <t>tt1596363</t>
  </si>
  <si>
    <t>Family Guy: Season 12: "Brian's a Bad Father"</t>
  </si>
  <si>
    <t>/title/80018572</t>
  </si>
  <si>
    <t>Stranger Things: Season 1: "Chapter Six: The Monster"</t>
  </si>
  <si>
    <t>/title/80077373</t>
  </si>
  <si>
    <t>How I Met Your Mother: Season 5: "Doppelgangers"</t>
  </si>
  <si>
    <t>/title/70218592</t>
  </si>
  <si>
    <t>Stranger Things: Season 1: "Chapter Seven: The Bathtub"</t>
  </si>
  <si>
    <t>/title/80077374</t>
  </si>
  <si>
    <t>Stranger Things: Season 1: "Chapter Eight: The Upside Down"</t>
  </si>
  <si>
    <t>/title/80077375</t>
  </si>
  <si>
    <t>Fighting</t>
  </si>
  <si>
    <t>/title/70108810</t>
  </si>
  <si>
    <t>Channing Tatum, Terrence Howard, Zulay Henao, Michael Rivera</t>
  </si>
  <si>
    <t>tt1082601</t>
  </si>
  <si>
    <t>Parks and Recreation: Season 4: "Sweet Sixteen"</t>
  </si>
  <si>
    <t>/title/70210931</t>
  </si>
  <si>
    <t>Parks and Recreation: Season 4: "Campaign Shake-Up"</t>
  </si>
  <si>
    <t>/title/70210932</t>
  </si>
  <si>
    <t>Parks and Recreation: Season 4: "Lucky"</t>
  </si>
  <si>
    <t>/title/70210933</t>
  </si>
  <si>
    <t>American Dad!: Season 2: "Four Little Words"</t>
  </si>
  <si>
    <t>/title/70143507</t>
  </si>
  <si>
    <t>American Dad!: Season 2: "When a Stan Loves a Woman"</t>
  </si>
  <si>
    <t>/title/70143508</t>
  </si>
  <si>
    <t>American Dad!: Season 2: "I Can't Stan You"</t>
  </si>
  <si>
    <t>/title/70143509</t>
  </si>
  <si>
    <t>Happy Valley: Series 1: "Episode 4"</t>
  </si>
  <si>
    <t>/title/80007021</t>
  </si>
  <si>
    <t>Happy Valley: Series 1: "Episode 5"</t>
  </si>
  <si>
    <t>/title/80007022</t>
  </si>
  <si>
    <t>American Dad!: Season 2: "The Magnificent Steven"</t>
  </si>
  <si>
    <t>/title/70143510</t>
  </si>
  <si>
    <t>American Dad!: Season 2: "Joint Custody"</t>
  </si>
  <si>
    <t>/title/70143511</t>
  </si>
  <si>
    <t>American Dad!: Season 3: "The Vacation Goo"</t>
  </si>
  <si>
    <t>/title/70143512</t>
  </si>
  <si>
    <t>American Dad!: Season 3: "Meter Made"</t>
  </si>
  <si>
    <t>/title/70143513</t>
  </si>
  <si>
    <t>American Dad!: Season 3: "Dope &amp; Faith"</t>
  </si>
  <si>
    <t>/title/70143514</t>
  </si>
  <si>
    <t>American Dad!: Season 3: "Big Trouble in Little Langley"</t>
  </si>
  <si>
    <t>/title/70143515</t>
  </si>
  <si>
    <t>Parks and Recreation: Season 4: "Live Ammo"</t>
  </si>
  <si>
    <t>/title/70210934</t>
  </si>
  <si>
    <t>Parks and Recreation: Season 4: "The Debate"</t>
  </si>
  <si>
    <t>/title/70210935</t>
  </si>
  <si>
    <t>Happy Valley: Series 1: "Episode 6"</t>
  </si>
  <si>
    <t>/title/80007023</t>
  </si>
  <si>
    <t>The Bletchley Circle: Series 1: "Cracking a Killer's Code: Part 1"</t>
  </si>
  <si>
    <t>/title/70266250</t>
  </si>
  <si>
    <t>Rachael Stirling, Julie Graham, Sophie Rundle, Anna Maxwell Martin</t>
  </si>
  <si>
    <t>tt2275990</t>
  </si>
  <si>
    <t>The Bletchley Circle</t>
  </si>
  <si>
    <t>Colonia</t>
  </si>
  <si>
    <t>/title/80081277</t>
  </si>
  <si>
    <t>Short</t>
  </si>
  <si>
    <t>Raya Martin</t>
  </si>
  <si>
    <t>tt1999833</t>
  </si>
  <si>
    <t>Happy Valley: Series 2: "Episode 1"</t>
  </si>
  <si>
    <t>/title/80049225</t>
  </si>
  <si>
    <t>Happy Valley: Series 2: "Episode 2"</t>
  </si>
  <si>
    <t>/title/80049226</t>
  </si>
  <si>
    <t>Parks and Recreation: Season 4: "Bus Tour"</t>
  </si>
  <si>
    <t>/title/70210936</t>
  </si>
  <si>
    <t>Parks and Recreation: Season 4: "Win, Lose, or Draw"</t>
  </si>
  <si>
    <t>/title/70210937</t>
  </si>
  <si>
    <t>Parks and Recreation: Season 5: "Ms. Knope Goes to Washington"</t>
  </si>
  <si>
    <t>/title/70286781</t>
  </si>
  <si>
    <t>Parks and Recreation: Season 5: "Soda Tax"</t>
  </si>
  <si>
    <t>/title/70286782</t>
  </si>
  <si>
    <t>Parks and Recreation: Season 5: "How a Bill Becomes a Law"</t>
  </si>
  <si>
    <t>/title/70286783</t>
  </si>
  <si>
    <t>Turbo Kid</t>
  </si>
  <si>
    <t>/title/80052497</t>
  </si>
  <si>
    <t>Fran√ßois Simard, Anouk Whissell, Yoann-Karl Whissell</t>
  </si>
  <si>
    <t>Munro Chambers, Laurence Leboeuf, Michael Ironside, Edwin Wright</t>
  </si>
  <si>
    <t>tt3672742</t>
  </si>
  <si>
    <t>Back to the Future</t>
  </si>
  <si>
    <t>/title/60010110</t>
  </si>
  <si>
    <t>Michael J. Fox, Christopher Lloyd, Lea Thompson, Crispin Glover</t>
  </si>
  <si>
    <t>tt0088763</t>
  </si>
  <si>
    <t>Happy Valley: Series 2: "Episode 3"</t>
  </si>
  <si>
    <t>/title/80049227</t>
  </si>
  <si>
    <t>Happy Valley: Series 2: "Episode 4"</t>
  </si>
  <si>
    <t>/title/80049228</t>
  </si>
  <si>
    <t>Band of Robbers</t>
  </si>
  <si>
    <t>/title/80064273</t>
  </si>
  <si>
    <t>Aaron Nee, Adam Nee</t>
  </si>
  <si>
    <t>Kyle Gallner, Adam Nee, Matthew Gray Gubler, Melissa Benoist</t>
  </si>
  <si>
    <t>tt4048668</t>
  </si>
  <si>
    <t>Happy Valley: Series 2: "Episode 5"</t>
  </si>
  <si>
    <t>/title/80049229</t>
  </si>
  <si>
    <t>American Dad!: Season 3: "Haylias"</t>
  </si>
  <si>
    <t>/title/70143516</t>
  </si>
  <si>
    <t>American Dad!: Season 3: "The 42-Year-Old Virgin"</t>
  </si>
  <si>
    <t>/title/70143517</t>
  </si>
  <si>
    <t>American Dad!: Season 3: "Surro-Gate"</t>
  </si>
  <si>
    <t>/title/70143519</t>
  </si>
  <si>
    <t>American Dad!: Season 3: "The Most Adequate Christmas Ever"</t>
  </si>
  <si>
    <t>/title/70143533</t>
  </si>
  <si>
    <t>Happy Valley: Series 2: "Episode 6"</t>
  </si>
  <si>
    <t>/title/80049230</t>
  </si>
  <si>
    <t>American Dad!: Season 3: "Frannie 911"</t>
  </si>
  <si>
    <t>/title/70143520</t>
  </si>
  <si>
    <t>American Dad!: Season 3: "Tearjerker"</t>
  </si>
  <si>
    <t>/title/70143518</t>
  </si>
  <si>
    <t>How I Met Your Mother: Season 6: "Big Days"</t>
  </si>
  <si>
    <t>/title/70218593</t>
  </si>
  <si>
    <t>American Dad!: Season 3: "Oedipal Panties"</t>
  </si>
  <si>
    <t>/title/70143521</t>
  </si>
  <si>
    <t>American Dad!: Season 3: "Widowmaker"</t>
  </si>
  <si>
    <t>/title/70143522</t>
  </si>
  <si>
    <t>American Dad!: Season 3: "Red October Sky"</t>
  </si>
  <si>
    <t>/title/70143523</t>
  </si>
  <si>
    <t>Gilmore Girls: Season 2: "Sadie, Sadie..."</t>
  </si>
  <si>
    <t>/title/80014151</t>
  </si>
  <si>
    <t>Gridlocked</t>
  </si>
  <si>
    <t>/title/80097221</t>
  </si>
  <si>
    <t>Allan Ungar</t>
  </si>
  <si>
    <t>Dominic Purcell, Cody Hackman, Stephen Lang, Trish Stratus</t>
  </si>
  <si>
    <t>tt2724532</t>
  </si>
  <si>
    <t>American Dad!: Season 3: "Office Spaceman"</t>
  </si>
  <si>
    <t>/title/70143524</t>
  </si>
  <si>
    <t>American Dad!: Season 3: "Stanny Slickers II: The Legend of Ollie's Gold"</t>
  </si>
  <si>
    <t>/title/70143525</t>
  </si>
  <si>
    <t>American Dad!: Season 3: "Spring Break-Up"</t>
  </si>
  <si>
    <t>/title/70143526</t>
  </si>
  <si>
    <t>The Fall: Series 1: "Dark Descent"</t>
  </si>
  <si>
    <t>/title/70272400</t>
  </si>
  <si>
    <t>Catinca Untaru, Justine Waddell, Lee Pace, Kim Uylenbroek</t>
  </si>
  <si>
    <t>tt0460791</t>
  </si>
  <si>
    <t>The Fall</t>
  </si>
  <si>
    <t>The Fall: Series 1: "Darkness Visible"</t>
  </si>
  <si>
    <t>/title/70272401</t>
  </si>
  <si>
    <t>The Fall: Series 1: "Insolence &amp; Wine"</t>
  </si>
  <si>
    <t>/title/70272402</t>
  </si>
  <si>
    <t>American Dad!: Season 4: "1600 Candles"</t>
  </si>
  <si>
    <t>/title/70143527</t>
  </si>
  <si>
    <t>American Dad!: Season 4: "The One That Got Away"</t>
  </si>
  <si>
    <t>/title/70143528</t>
  </si>
  <si>
    <t>American Dad!: Season 4: "One Little Word"</t>
  </si>
  <si>
    <t>/title/70143529</t>
  </si>
  <si>
    <t>American Dad!: Season 4: "Choosy Wives Choose Smith"</t>
  </si>
  <si>
    <t>/title/70143530</t>
  </si>
  <si>
    <t>The Fall: Series 1: "My Adventurous Song"</t>
  </si>
  <si>
    <t>/title/70272403</t>
  </si>
  <si>
    <t>The Fall: Series 1: "The Vast Abyss"</t>
  </si>
  <si>
    <t>/title/70272404</t>
  </si>
  <si>
    <t>Walt Disney Animation Studios Short Films Collection</t>
  </si>
  <si>
    <t>/title/80062011</t>
  </si>
  <si>
    <t>Animation, Short, Adventure</t>
  </si>
  <si>
    <t>tt6181728</t>
  </si>
  <si>
    <t>The Fall: Series 2: "These Troublesome Disguises"</t>
  </si>
  <si>
    <t>/title/70298119</t>
  </si>
  <si>
    <t>American Dad!: Season 4: "Escape from Pearl Bailey"</t>
  </si>
  <si>
    <t>/title/70143531</t>
  </si>
  <si>
    <t>American Dad!: Season 4: "Pulling Double Booty"</t>
  </si>
  <si>
    <t>/title/70143532</t>
  </si>
  <si>
    <t>American Dad!: Season 4: "Phantom of the Telethon"</t>
  </si>
  <si>
    <t>/title/70143534</t>
  </si>
  <si>
    <t>American Dad!: Season 4: "Chimdale"</t>
  </si>
  <si>
    <t>/title/70143535</t>
  </si>
  <si>
    <t>American Dad!: Season 4: "Stan Time"</t>
  </si>
  <si>
    <t>/title/70143536</t>
  </si>
  <si>
    <t>American Dad!: Season 4: "Family Affair"</t>
  </si>
  <si>
    <t>/title/70143537</t>
  </si>
  <si>
    <t>American Dad!: Season 4: "Live and Let Fry"</t>
  </si>
  <si>
    <t>/title/70143538</t>
  </si>
  <si>
    <t>American Dad!: Season 4: "Roy Rogers McFreely"</t>
  </si>
  <si>
    <t>/title/70143539</t>
  </si>
  <si>
    <t>The Fall: Series 2: "Night Darkens the Street"</t>
  </si>
  <si>
    <t>/title/70298120</t>
  </si>
  <si>
    <t>The Fall: Series 2: "Beauty Hath Strange Power"</t>
  </si>
  <si>
    <t>/title/70298121</t>
  </si>
  <si>
    <t>The Fall: Series 2: "The Mind is its Own Place"</t>
  </si>
  <si>
    <t>/title/70298122</t>
  </si>
  <si>
    <t>The Fall: Series 2: "The Perilous Edge of Battle"</t>
  </si>
  <si>
    <t>/title/70298123</t>
  </si>
  <si>
    <t>The Fall: Series 2: "What Is in Me Dark Illumine"</t>
  </si>
  <si>
    <t>/title/70298124</t>
  </si>
  <si>
    <t>American Dad!: Season 4: "Jack's Back"</t>
  </si>
  <si>
    <t>/title/70143540</t>
  </si>
  <si>
    <t>Futurama: Season 1: "The Series Has Landed"</t>
  </si>
  <si>
    <t>/title/70140692</t>
  </si>
  <si>
    <t>Futurama: Season 1: "I, Roommate"</t>
  </si>
  <si>
    <t>/title/70140693</t>
  </si>
  <si>
    <t>Futurama: Season 1: "Love's Labours Lost in Space"</t>
  </si>
  <si>
    <t>/title/70140694</t>
  </si>
  <si>
    <t>Luther: Season 1: "Episode 1"</t>
  </si>
  <si>
    <t>/title/70174755</t>
  </si>
  <si>
    <t>2010‚Äì2016</t>
  </si>
  <si>
    <t>Idris Elba, Warren Brown, Dermot Crowley, Michael Smiley</t>
  </si>
  <si>
    <t>tt1474684</t>
  </si>
  <si>
    <t>Luther</t>
  </si>
  <si>
    <t>Futurama: Season 1: "Fear of a Bot Planet"</t>
  </si>
  <si>
    <t>/title/70140695</t>
  </si>
  <si>
    <t>Futurama: Season 1: "A Fishful of Dollars"</t>
  </si>
  <si>
    <t>/title/70140696</t>
  </si>
  <si>
    <t>Futurama: Season 1: "My Three Suns"</t>
  </si>
  <si>
    <t>/title/70140697</t>
  </si>
  <si>
    <t>Winnie the Pooh: Springtime with Roo</t>
  </si>
  <si>
    <t>/title/60034146</t>
  </si>
  <si>
    <t>Stephen J. Anderson, Don Hall</t>
  </si>
  <si>
    <t>John Cleese, Jim Cummings, Bud Luckey, Craig Ferguson</t>
  </si>
  <si>
    <t>tt1449283</t>
  </si>
  <si>
    <t>Winnie the Pooh</t>
  </si>
  <si>
    <t>Broadchurch: Season 1: "Episode 1"</t>
  </si>
  <si>
    <t>/title/70303246</t>
  </si>
  <si>
    <t>David Tennant, Olivia Colman, Jodie Whittaker, Andrew Buchan</t>
  </si>
  <si>
    <t>tt2249364</t>
  </si>
  <si>
    <t>Broadchurch</t>
  </si>
  <si>
    <t>Broadchurch: Season 1: "Episode 2"</t>
  </si>
  <si>
    <t>/title/70303247</t>
  </si>
  <si>
    <t>Broadchurch: Season 1: "Episode 3"</t>
  </si>
  <si>
    <t>/title/70303248</t>
  </si>
  <si>
    <t>American Dad!: Season 4: "Bar Mitzvah Hustle"</t>
  </si>
  <si>
    <t>/title/70143541</t>
  </si>
  <si>
    <t>American Dad!: Season 4: "Wife Insurance"</t>
  </si>
  <si>
    <t>/title/70143542</t>
  </si>
  <si>
    <t>American Dad!: Season 4: "Delorean Story-An"</t>
  </si>
  <si>
    <t>/title/70143543</t>
  </si>
  <si>
    <t>American Dad!: Season 4: "Every Which Way But Lose"</t>
  </si>
  <si>
    <t>/title/70143544</t>
  </si>
  <si>
    <t>American Dad!: Season 4: "Weiner of Our Discontent"</t>
  </si>
  <si>
    <t>/title/70143545</t>
  </si>
  <si>
    <t>American Dad!: Season 4: "Daddy Queerest"</t>
  </si>
  <si>
    <t>/title/70143546</t>
  </si>
  <si>
    <t>The Many Adventures of Winnie the Pooh</t>
  </si>
  <si>
    <t>/title/60021868</t>
  </si>
  <si>
    <t>John Lounsbery, Wolfgang Reitherman</t>
  </si>
  <si>
    <t>Sebastian Cabot, Junius Matthews, Barbara Luddy, Howard Morris</t>
  </si>
  <si>
    <t>tt0076363</t>
  </si>
  <si>
    <t>Broadchurch: Season 1: "Episode 4"</t>
  </si>
  <si>
    <t>/title/70303249</t>
  </si>
  <si>
    <t>Broadchurch: Season 1: "Episode 5"</t>
  </si>
  <si>
    <t>/title/70303250</t>
  </si>
  <si>
    <t>Broadchurch: Season 1: "Episode 6"</t>
  </si>
  <si>
    <t>/title/70303251</t>
  </si>
  <si>
    <t>Broadchurch: Season 1: "Episode 7"</t>
  </si>
  <si>
    <t>/title/70303252</t>
  </si>
  <si>
    <t>Broadchurch: Season 1: "Episode 8"</t>
  </si>
  <si>
    <t>/title/70303253</t>
  </si>
  <si>
    <t>The Way Back</t>
  </si>
  <si>
    <t>/title/70121494</t>
  </si>
  <si>
    <t>Dragos Bucur, Colin Farrell, Ed Harris, Alexandru Potocean</t>
  </si>
  <si>
    <t>tt1023114</t>
  </si>
  <si>
    <t>Broadchurch: Season 2: "Episode 1"</t>
  </si>
  <si>
    <t>/title/80053539</t>
  </si>
  <si>
    <t>Broadchurch: Season 2: "Episode 2"</t>
  </si>
  <si>
    <t>/title/80053540</t>
  </si>
  <si>
    <t>American Dad!: Season 4: "Stan's Night Out"</t>
  </si>
  <si>
    <t>/title/70143547</t>
  </si>
  <si>
    <t>It's Always Sunny in Philadelphia: Season 9: "The Gang Gets Quarantined"</t>
  </si>
  <si>
    <t>/title/70228431</t>
  </si>
  <si>
    <t>It's Always Sunny in Philadelphia: Season 9: "Flowers for Charlie"</t>
  </si>
  <si>
    <t>/title/70228432</t>
  </si>
  <si>
    <t>It's Always Sunny in Philadelphia: Season 9: "The Gang Makes Lethal Weapon 6"</t>
  </si>
  <si>
    <t>/title/70228433</t>
  </si>
  <si>
    <t>The Killing: Season 1: "Pilot"</t>
  </si>
  <si>
    <t>/title/70229124</t>
  </si>
  <si>
    <t>Mireille Enos, Joel Kinnaman, Billy Campbell, Liam James</t>
  </si>
  <si>
    <t>tt1637727</t>
  </si>
  <si>
    <t>The Killing</t>
  </si>
  <si>
    <t>Broadchurch: Season 2: "Episode 3"</t>
  </si>
  <si>
    <t>/title/80053541</t>
  </si>
  <si>
    <t>Broadchurch: Season 2: "Episode 4"</t>
  </si>
  <si>
    <t>/title/80053542</t>
  </si>
  <si>
    <t>Broadchurch: Season 2: "Episode 5"</t>
  </si>
  <si>
    <t>/title/80053543</t>
  </si>
  <si>
    <t>Broadchurch: Season 2: "Episode 6"</t>
  </si>
  <si>
    <t>/title/80053544</t>
  </si>
  <si>
    <t>Broadchurch: Season 2: "Episode 7"</t>
  </si>
  <si>
    <t>/title/80053545</t>
  </si>
  <si>
    <t>The Killing: Season 1: "The Cage"</t>
  </si>
  <si>
    <t>/title/70229125</t>
  </si>
  <si>
    <t>How I Met Your Mother: Season 6: "Cleaning House"</t>
  </si>
  <si>
    <t>/title/70218594</t>
  </si>
  <si>
    <t>The Killing: Season 1: "El Diablo"</t>
  </si>
  <si>
    <t>/title/70229126</t>
  </si>
  <si>
    <t>The Killing: Season 1: "A Soundless Echo"</t>
  </si>
  <si>
    <t>/title/70229127</t>
  </si>
  <si>
    <t>The Killing: Season 1: "Super 8"</t>
  </si>
  <si>
    <t>/title/70229128</t>
  </si>
  <si>
    <t>Broadchurch: Season 2: "Episode 8"</t>
  </si>
  <si>
    <t>/title/80053546</t>
  </si>
  <si>
    <t>How I Met Your Mother: Season 6: "Unfinished"</t>
  </si>
  <si>
    <t>/title/70218595</t>
  </si>
  <si>
    <t>How I Met Your Mother: Season 6: "Subway Wars"</t>
  </si>
  <si>
    <t>/title/70218596</t>
  </si>
  <si>
    <t>How I Met Your Mother: Season 6: "Architect of Destruction"</t>
  </si>
  <si>
    <t>/title/70218597</t>
  </si>
  <si>
    <t>How I Met Your Mother: Season 6: "Baby Talk"</t>
  </si>
  <si>
    <t>/title/70218598</t>
  </si>
  <si>
    <t>How I Met Your Mother: Season 6: "Canning Randy"</t>
  </si>
  <si>
    <t>/title/70218599</t>
  </si>
  <si>
    <t>How I Met Your Mother: Season 6: "Natural History"</t>
  </si>
  <si>
    <t>/title/70218600</t>
  </si>
  <si>
    <t>Hinterland: Season 1: "Devil's Bridge"</t>
  </si>
  <si>
    <t>/title/70305038</t>
  </si>
  <si>
    <t>Richard Harrington, Mali Harries, Alex Harries, Hannah Daniel</t>
  </si>
  <si>
    <t>tt2575968</t>
  </si>
  <si>
    <t>Hinterland</t>
  </si>
  <si>
    <t>The IT Crowd: Series 5: "The Final Episode"</t>
  </si>
  <si>
    <t>/title/70307349</t>
  </si>
  <si>
    <t>The Killing: Season 1: "What You Have Left"</t>
  </si>
  <si>
    <t>/title/70229129</t>
  </si>
  <si>
    <t>The Killing: Season 1: "Vengeance"</t>
  </si>
  <si>
    <t>/title/70229130</t>
  </si>
  <si>
    <t>The Killing: Season 1: "Undertow"</t>
  </si>
  <si>
    <t>/title/70229132</t>
  </si>
  <si>
    <t>The Killing: Season 1: "I'll Let You Know When I Get There"</t>
  </si>
  <si>
    <t>/title/70229133</t>
  </si>
  <si>
    <t>The Killing: Season 1: "Missing"</t>
  </si>
  <si>
    <t>/title/70229134</t>
  </si>
  <si>
    <t>The Killing: Season 1: "Stonewalled"</t>
  </si>
  <si>
    <t>/title/70229131</t>
  </si>
  <si>
    <t>The Killing: Season 1: "Beau Soleil"</t>
  </si>
  <si>
    <t>/title/70229135</t>
  </si>
  <si>
    <t>The Killing: Season 1: "Orpheus Descending"</t>
  </si>
  <si>
    <t>/title/70229136</t>
  </si>
  <si>
    <t>The Killing: Season 2: "Reflections"</t>
  </si>
  <si>
    <t>/title/70243497</t>
  </si>
  <si>
    <t>Hinterland: Season 1: "Night Music"</t>
  </si>
  <si>
    <t>/title/70305039</t>
  </si>
  <si>
    <t>The Killing: Season 2: "My Lucky Day"</t>
  </si>
  <si>
    <t>/title/70243498</t>
  </si>
  <si>
    <t>The Killing: Season 2: "Numb"</t>
  </si>
  <si>
    <t>/title/70243499</t>
  </si>
  <si>
    <t>The Killing: Season 2: "Ogi Jun"</t>
  </si>
  <si>
    <t>/title/70243500</t>
  </si>
  <si>
    <t>The Killing: Season 2: "Ghosts of the Past"</t>
  </si>
  <si>
    <t>/title/70243501</t>
  </si>
  <si>
    <t>The Killing: Season 2: "Openings"</t>
  </si>
  <si>
    <t>/title/70243502</t>
  </si>
  <si>
    <t>The Killing: Season 2: "Keylela"</t>
  </si>
  <si>
    <t>/title/70243503</t>
  </si>
  <si>
    <t>The Killing: Season 2: "Off the Reservation"</t>
  </si>
  <si>
    <t>/title/70243504</t>
  </si>
  <si>
    <t>The Killing: Season 2: "Sayonara Hiawatha"</t>
  </si>
  <si>
    <t>/title/70243505</t>
  </si>
  <si>
    <t>The Killing: Season 2: "72 Hours"</t>
  </si>
  <si>
    <t>/title/70243506</t>
  </si>
  <si>
    <t>The Killing: Season 2: "Bulldog"</t>
  </si>
  <si>
    <t>/title/70243507</t>
  </si>
  <si>
    <t>The Killing: Season 2: "Donnie or Marie"</t>
  </si>
  <si>
    <t>/title/70243508</t>
  </si>
  <si>
    <t>The Killing: Season 2: "What I Know"</t>
  </si>
  <si>
    <t>/title/70243509</t>
  </si>
  <si>
    <t>American Dad!: Season 5: "Home Adrone"</t>
  </si>
  <si>
    <t>/title/70176634</t>
  </si>
  <si>
    <t>American Dad!: Season 5: "Brains, Brains &amp; Automobiles"</t>
  </si>
  <si>
    <t>/title/70176635</t>
  </si>
  <si>
    <t>American Dad!: Season 5: "The Man in the Moonbounce"</t>
  </si>
  <si>
    <t>/title/70176636</t>
  </si>
  <si>
    <t>Hinterland: Season 1: "Penwyllt"</t>
  </si>
  <si>
    <t>/title/70305040</t>
  </si>
  <si>
    <t>Hinterland: Season 1: "The Girl in the Water"</t>
  </si>
  <si>
    <t>/title/70305041</t>
  </si>
  <si>
    <t>How I Met Your Mother: Season 6: "Glitter"</t>
  </si>
  <si>
    <t>/title/70218601</t>
  </si>
  <si>
    <t>How I Met Your Mother: Season 6: "Blitzgiving"</t>
  </si>
  <si>
    <t>/title/70218602</t>
  </si>
  <si>
    <t>How I Met Your Mother: Season 6: "The Mermaid Theory"</t>
  </si>
  <si>
    <t>/title/70218603</t>
  </si>
  <si>
    <t>Gilmore Girls: Season 2: "Hammers and Veils"</t>
  </si>
  <si>
    <t>/title/80014152</t>
  </si>
  <si>
    <t>Gilmore Girls: Season 2: "Red Light on the Wedding Night"</t>
  </si>
  <si>
    <t>/title/80014153</t>
  </si>
  <si>
    <t>Gilmore Girls: Season 2: "The Road Trip to Harvard"</t>
  </si>
  <si>
    <t>/title/80014154</t>
  </si>
  <si>
    <t>Gilmore Girls: Season 2: "Nick &amp; Nora/Sid &amp; Nancy"</t>
  </si>
  <si>
    <t>/title/80014155</t>
  </si>
  <si>
    <t>Gilmore Girls: Season 2: "Presenting Lorelai Gilmore"</t>
  </si>
  <si>
    <t>/title/80014156</t>
  </si>
  <si>
    <t>Gilmore Girls: Season 2: "Like Mother, Like Daughter"</t>
  </si>
  <si>
    <t>/title/80014157</t>
  </si>
  <si>
    <t>London Has Fallen</t>
  </si>
  <si>
    <t>/title/70301344</t>
  </si>
  <si>
    <t>Babak Najafi</t>
  </si>
  <si>
    <t>Alon Aboutboul, Waleed Zuaiter, Adel Bencherif, Mehdi Dehbi</t>
  </si>
  <si>
    <t>tt3300542</t>
  </si>
  <si>
    <t>Gilmore Girls: Season 2: "The Ins &amp; Outs of Inns"</t>
  </si>
  <si>
    <t>/title/80014158</t>
  </si>
  <si>
    <t>Blue Mountain State: Season 3: "The Peak"</t>
  </si>
  <si>
    <t>/title/70225739</t>
  </si>
  <si>
    <t>Narcos: Season 1: "Despegue"</t>
  </si>
  <si>
    <t>/title/80025322</t>
  </si>
  <si>
    <t>Narcos: Season 2: "Free at Last"</t>
  </si>
  <si>
    <t>/title/80101273</t>
  </si>
  <si>
    <t>Narcos: Season 2: "Cambalache"</t>
  </si>
  <si>
    <t>/title/80101274</t>
  </si>
  <si>
    <t>Narcos: Season 2: "Our Man in Madrid"</t>
  </si>
  <si>
    <t>/title/80101275</t>
  </si>
  <si>
    <t>Hinterland: Season 2: "Episode 1"</t>
  </si>
  <si>
    <t>/title/80049813</t>
  </si>
  <si>
    <t>Pooh's Heffalump Movie</t>
  </si>
  <si>
    <t>/title/70019507</t>
  </si>
  <si>
    <t>Frank Nissen</t>
  </si>
  <si>
    <t>Jim Cummings, John Fiedler, Nikita Hopkins, Kath Soucie</t>
  </si>
  <si>
    <t>tt0407121</t>
  </si>
  <si>
    <t>Narcos: Season 2: "The Good, The Bad, and The Dead"</t>
  </si>
  <si>
    <t>/title/80101276</t>
  </si>
  <si>
    <t>Narcos: Season 2: "The Enemies of My Enemy"</t>
  </si>
  <si>
    <t>/title/80101277</t>
  </si>
  <si>
    <t>Narcos: Season 2: "Los Pepes"</t>
  </si>
  <si>
    <t>/title/80101278</t>
  </si>
  <si>
    <t>Hinterland: Season 2: "Episode 2"</t>
  </si>
  <si>
    <t>/title/80049814</t>
  </si>
  <si>
    <t>Narcos: Season 2: "Deutschland 93"</t>
  </si>
  <si>
    <t>/title/80101279</t>
  </si>
  <si>
    <t>Narcos: Season 2: "Exit El Patr√≥n"</t>
  </si>
  <si>
    <t>/title/80101280</t>
  </si>
  <si>
    <t>Narcos: Season 2: "Nuestra Finca"</t>
  </si>
  <si>
    <t>/title/80101281</t>
  </si>
  <si>
    <t>Narcos: Season 2: "Al Fin Cay√≥!"</t>
  </si>
  <si>
    <t>/title/80101282</t>
  </si>
  <si>
    <t>Hinterland: Season 2: "Episode 3"</t>
  </si>
  <si>
    <t>/title/80049815</t>
  </si>
  <si>
    <t>Jay and Silent Bob Strike Back</t>
  </si>
  <si>
    <t>/title/60004476</t>
  </si>
  <si>
    <t>Jason Mewes, Kevin Smith, Ben Affleck, Jeff Anderson</t>
  </si>
  <si>
    <t>tt0261392</t>
  </si>
  <si>
    <t>The Finest Hours</t>
  </si>
  <si>
    <t>/title/80058068</t>
  </si>
  <si>
    <t>Chris Pine, Casey Affleck, Ben Foster, Eric Bana</t>
  </si>
  <si>
    <t>tt2025690</t>
  </si>
  <si>
    <t>Bloodline: Season 1: "Part 1"</t>
  </si>
  <si>
    <t>/title/80010745</t>
  </si>
  <si>
    <t>Kyle Chandler, Linda Cardellini, Norbert Leo Butz, Jacinda Barrett</t>
  </si>
  <si>
    <t>tt3520702</t>
  </si>
  <si>
    <t>Bloodline</t>
  </si>
  <si>
    <t>Bloodline: Season 1: "Part 2"</t>
  </si>
  <si>
    <t>/title/80010746</t>
  </si>
  <si>
    <t>Bloodline: Season 1: "Part 3"</t>
  </si>
  <si>
    <t>/title/80010747</t>
  </si>
  <si>
    <t>Bloodline: Season 1: "Part 4"</t>
  </si>
  <si>
    <t>/title/80010748</t>
  </si>
  <si>
    <t>Piglet's Big Movie</t>
  </si>
  <si>
    <t>/title/60026151</t>
  </si>
  <si>
    <t>Francis Glebas</t>
  </si>
  <si>
    <t>John Fiedler, Jim Cummings, Andre Stojka, Kath Soucie</t>
  </si>
  <si>
    <t>tt0323642</t>
  </si>
  <si>
    <t>Bloodline: Season 1: "Part 5"</t>
  </si>
  <si>
    <t>/title/80010749</t>
  </si>
  <si>
    <t>Bloodline: Season 1: "Part 6"</t>
  </si>
  <si>
    <t>/title/80010750</t>
  </si>
  <si>
    <t>How I Met Your Mother: Season 6: "False Positive"</t>
  </si>
  <si>
    <t>/title/70218604</t>
  </si>
  <si>
    <t>How I Met Your Mother: Season 6: "Bad News"</t>
  </si>
  <si>
    <t>/title/70218605</t>
  </si>
  <si>
    <t>How I Met Your Mother: Season 6: "Last Words"</t>
  </si>
  <si>
    <t>/title/70218606</t>
  </si>
  <si>
    <t>Sin City: A Dame to Kill For</t>
  </si>
  <si>
    <t>/title/70045267</t>
  </si>
  <si>
    <t>Frank Miller, Robert Rodriguez, Quentin Tarantino</t>
  </si>
  <si>
    <t>Jessica Alba, Devon Aoki, Alexis Bledel, Powers Boothe</t>
  </si>
  <si>
    <t>tt0401792</t>
  </si>
  <si>
    <t>Sin City</t>
  </si>
  <si>
    <t>Family Guy: Season 14: "Pilling Them Softly"</t>
  </si>
  <si>
    <t>/title/80111448</t>
  </si>
  <si>
    <t>How I Met Your Mother: Season 1: "Purple Giraffe"</t>
  </si>
  <si>
    <t>/title/70218482</t>
  </si>
  <si>
    <t>How I Met Your Mother: Season 1: "The Sweet Taste of Liberty"</t>
  </si>
  <si>
    <t>/title/70218483</t>
  </si>
  <si>
    <t>Family Guy: Season 14: "Papa Has a Rollin' Son"</t>
  </si>
  <si>
    <t>/title/80111449</t>
  </si>
  <si>
    <t>Family Guy: Season 14: "Guy, Robot"</t>
  </si>
  <si>
    <t>/title/80111450</t>
  </si>
  <si>
    <t>Family Guy: Season 14: "Peternormal Activity"</t>
  </si>
  <si>
    <t>/title/80111451</t>
  </si>
  <si>
    <t>Family Guy: Season 14: "Peter, Chris &amp; Brian"</t>
  </si>
  <si>
    <t>/title/80111452</t>
  </si>
  <si>
    <t>Gilmore Girls: Season 2: "Run Away Little Boy"</t>
  </si>
  <si>
    <t>/title/80014159</t>
  </si>
  <si>
    <t>Gilmore Girls: Season 2: "The Bracebridge Dinner"</t>
  </si>
  <si>
    <t>/title/80014160</t>
  </si>
  <si>
    <t>Gilmore Girls: Season 2: "Secrets and Loans"</t>
  </si>
  <si>
    <t>/title/80014161</t>
  </si>
  <si>
    <t>Gilmore Girls: Season 2: "Richard in Stars Hollow"</t>
  </si>
  <si>
    <t>/title/80014162</t>
  </si>
  <si>
    <t>Family Guy: Season 14: "Peter's Sister"</t>
  </si>
  <si>
    <t>/title/80111453</t>
  </si>
  <si>
    <t>Luke Cage: Season 1: "Moment of Truth"</t>
  </si>
  <si>
    <t>/title/80002538</t>
  </si>
  <si>
    <t>Mike Colter, Simone Missick, Theo Rossi, Alfre Woodard</t>
  </si>
  <si>
    <t>tt3322314</t>
  </si>
  <si>
    <t>Luke Cage</t>
  </si>
  <si>
    <t>Luke Cage: Season 1: "Code of the Streets"</t>
  </si>
  <si>
    <t>/title/80002539</t>
  </si>
  <si>
    <t>Luke Cage: Season 1: "Step in the Arena"</t>
  </si>
  <si>
    <t>/title/80002541</t>
  </si>
  <si>
    <t>Luke Cage: Season 1: "Just to Get a Rep"</t>
  </si>
  <si>
    <t>/title/80002542</t>
  </si>
  <si>
    <t>Hinterland: Season 2: "Episode 4"</t>
  </si>
  <si>
    <t>/title/80049816</t>
  </si>
  <si>
    <t>Luke Cage: Season 1: "Suckas Need Bodyguards"</t>
  </si>
  <si>
    <t>/title/80002543</t>
  </si>
  <si>
    <t>Luke Cage: Season 1: "Manifest"</t>
  </si>
  <si>
    <t>/title/80002544</t>
  </si>
  <si>
    <t>Luke Cage: Season 1: "Who's Gonna Take the Weight?"</t>
  </si>
  <si>
    <t>/title/80002540</t>
  </si>
  <si>
    <t>Luke Cage: Season 1: "Blowin' Up the Spot"</t>
  </si>
  <si>
    <t>/title/80002545</t>
  </si>
  <si>
    <t>Luke Cage: Season 1: "DWYCK"</t>
  </si>
  <si>
    <t>/title/80002546</t>
  </si>
  <si>
    <t>Luke Cage: Season 1: "Take It Personal"</t>
  </si>
  <si>
    <t>/title/80002547</t>
  </si>
  <si>
    <t>Luke Cage: Season 1: "Now You're Mine"</t>
  </si>
  <si>
    <t>/title/80002548</t>
  </si>
  <si>
    <t>Luke Cage: Season 1: "Soliloquy of Chaos"</t>
  </si>
  <si>
    <t>/title/80002549</t>
  </si>
  <si>
    <t>Luke Cage: Season 1: "You Know My Steez"</t>
  </si>
  <si>
    <t>/title/80002550</t>
  </si>
  <si>
    <t>Family Guy: Season 14: "Hot Pocket-Dial"</t>
  </si>
  <si>
    <t>/title/80111454</t>
  </si>
  <si>
    <t>Family Guy: Season 14: "Brokeback Swanson"</t>
  </si>
  <si>
    <t>/title/80111455</t>
  </si>
  <si>
    <t>Hinterland: Season 2: "Episode 5"</t>
  </si>
  <si>
    <t>/title/80049817</t>
  </si>
  <si>
    <t>Family Guy: Season 14: "A Shot in the Dark"</t>
  </si>
  <si>
    <t>/title/80111456</t>
  </si>
  <si>
    <t>Family Guy: Season 14: "Candy, Quahog Marshmallow"</t>
  </si>
  <si>
    <t>/title/80111457</t>
  </si>
  <si>
    <t>Family Guy: Season 14: "The Peanut Butter Kid"</t>
  </si>
  <si>
    <t>/title/80111458</t>
  </si>
  <si>
    <t>Family Guy: Season 14: "Scammed Yankees"</t>
  </si>
  <si>
    <t>/title/80111459</t>
  </si>
  <si>
    <t>Family Guy: Season 14: "An App a Day"</t>
  </si>
  <si>
    <t>/title/80111460</t>
  </si>
  <si>
    <t>Kung Fury</t>
  </si>
  <si>
    <t>/title/80075566</t>
  </si>
  <si>
    <t>Short, Action, Comedy</t>
  </si>
  <si>
    <t>David Sandberg</t>
  </si>
  <si>
    <t>David Sandberg, Jorma Taccone, Steven Chew, Leopold Nilsson</t>
  </si>
  <si>
    <t>tt3472226</t>
  </si>
  <si>
    <t>Family Guy: Season 14: "Underage Peter"</t>
  </si>
  <si>
    <t>/title/80111461</t>
  </si>
  <si>
    <t>Family Guy: Season 14: "A Lot Going on Upstairs"</t>
  </si>
  <si>
    <t>/title/80111462</t>
  </si>
  <si>
    <t>Family Guy: Season 14: "The Heartbreak Dog"</t>
  </si>
  <si>
    <t>/title/80111463</t>
  </si>
  <si>
    <t>Family Guy: Season 14: "Take a Letter"</t>
  </si>
  <si>
    <t>/title/80111464</t>
  </si>
  <si>
    <t>Family Guy: Season 14: "The New Adventures of Old Tom"</t>
  </si>
  <si>
    <t>/title/80111465</t>
  </si>
  <si>
    <t>Family Guy: Season 14: "Run, Chris, Run"</t>
  </si>
  <si>
    <t>/title/80111466</t>
  </si>
  <si>
    <t>Family Guy: Season 14: "Road to India"</t>
  </si>
  <si>
    <t>/title/80111467</t>
  </si>
  <si>
    <t>The Following: Season 1: "Pilot"</t>
  </si>
  <si>
    <t>/title/70269464</t>
  </si>
  <si>
    <t>Kevin Bacon, Shawn Ashmore, James Purefoy, Sam Underwood</t>
  </si>
  <si>
    <t>tt2071645</t>
  </si>
  <si>
    <t>The Following</t>
  </si>
  <si>
    <t>Wallander: Series 1: "Sidetracked"</t>
  </si>
  <si>
    <t>/title/70216873</t>
  </si>
  <si>
    <t>Kenneth Branagh, Richard McCabe, Jeany Spark, Sarah Smart</t>
  </si>
  <si>
    <t>tt1178618</t>
  </si>
  <si>
    <t>Wallander</t>
  </si>
  <si>
    <t>The Following: Season 1: "Chapter Two"</t>
  </si>
  <si>
    <t>/title/70269465</t>
  </si>
  <si>
    <t>The Following: Season 1: "The Poet's Fire"</t>
  </si>
  <si>
    <t>/title/70269466</t>
  </si>
  <si>
    <t>Wallander: Series 1: "Firewall"</t>
  </si>
  <si>
    <t>/title/70216874</t>
  </si>
  <si>
    <t>The Following: Season 1: "Mad Love"</t>
  </si>
  <si>
    <t>/title/70269467</t>
  </si>
  <si>
    <t>The Following: Season 1: "The Siege"</t>
  </si>
  <si>
    <t>/title/70269468</t>
  </si>
  <si>
    <t>The Following: Season 1: "The Fall"</t>
  </si>
  <si>
    <t>/title/70269469</t>
  </si>
  <si>
    <t>The Following: Season 1: "Let Me Go"</t>
  </si>
  <si>
    <t>/title/70269470</t>
  </si>
  <si>
    <t>The Following: Season 1: "Welcome Home"</t>
  </si>
  <si>
    <t>/title/70269471</t>
  </si>
  <si>
    <t>The Following: Season 1: "Love Hurts"</t>
  </si>
  <si>
    <t>/title/70269472</t>
  </si>
  <si>
    <t>The Following: Season 1: "Guilt"</t>
  </si>
  <si>
    <t>/title/70269473</t>
  </si>
  <si>
    <t>The Following: Season 1: "Whips and Regret"</t>
  </si>
  <si>
    <t>/title/70269474</t>
  </si>
  <si>
    <t>The Following: Season 1: "The Curse"</t>
  </si>
  <si>
    <t>/title/70269475</t>
  </si>
  <si>
    <t>The Following: Season 1: "Havenport"</t>
  </si>
  <si>
    <t>/title/70269476</t>
  </si>
  <si>
    <t>The Following: Season 1: "The End Is Near"</t>
  </si>
  <si>
    <t>/title/70269477</t>
  </si>
  <si>
    <t>The Following: Season 1: "The Final Chapter"</t>
  </si>
  <si>
    <t>/title/70269478</t>
  </si>
  <si>
    <t>The Following: Season 2: "Resurrection"</t>
  </si>
  <si>
    <t>/title/80011136</t>
  </si>
  <si>
    <t>The Following: Season 2: "Trust Me"</t>
  </si>
  <si>
    <t>/title/80011138</t>
  </si>
  <si>
    <t>The Following: Season 2: "For Joe"</t>
  </si>
  <si>
    <t>/title/80011137</t>
  </si>
  <si>
    <t>How I Met Your Mother: Season 1: "Return of the Shirt"</t>
  </si>
  <si>
    <t>/title/70218484</t>
  </si>
  <si>
    <t>The Following: Season 2: "Family Affair"</t>
  </si>
  <si>
    <t>/title/80011139</t>
  </si>
  <si>
    <t>The Following: Season 2: "Reflection"</t>
  </si>
  <si>
    <t>/title/80011140</t>
  </si>
  <si>
    <t>The Following: Season 2: "Fly Away"</t>
  </si>
  <si>
    <t>/title/80011141</t>
  </si>
  <si>
    <t>The Following: Season 2: "Sacrifice"</t>
  </si>
  <si>
    <t>/title/80011142</t>
  </si>
  <si>
    <t>The Following: Season 2: "The Messenger"</t>
  </si>
  <si>
    <t>/title/80011143</t>
  </si>
  <si>
    <t>Wallander: Series 1: "One Step Behind"</t>
  </si>
  <si>
    <t>/title/70216875</t>
  </si>
  <si>
    <t>How I Met Your Mother: Season 1: "Okay Awesome"</t>
  </si>
  <si>
    <t>/title/70218485</t>
  </si>
  <si>
    <t>How I Met Your Mother: Season 1: "The Slutty Pumpkin"</t>
  </si>
  <si>
    <t>/title/70218486</t>
  </si>
  <si>
    <t>How I Met Your Mother: Season 1: "Matchmaker"</t>
  </si>
  <si>
    <t>/title/70218488</t>
  </si>
  <si>
    <t>The Following: Season 2: "Unmasked"</t>
  </si>
  <si>
    <t>/title/80011144</t>
  </si>
  <si>
    <t>How I Met Your Mother: Season 1: "The Duel"</t>
  </si>
  <si>
    <t>/title/70218487</t>
  </si>
  <si>
    <t>The Following: Season 2: "Teacher's Pet"</t>
  </si>
  <si>
    <t>/title/80011145</t>
  </si>
  <si>
    <t>The Following: Season 2: "Freedom"</t>
  </si>
  <si>
    <t>/title/80011146</t>
  </si>
  <si>
    <t>The Following: Season 2: "Betrayal"</t>
  </si>
  <si>
    <t>/title/80011147</t>
  </si>
  <si>
    <t>The Following: Season 2: "The Reaping"</t>
  </si>
  <si>
    <t>/title/80011148</t>
  </si>
  <si>
    <t>The Following: Season 2: "Silence"</t>
  </si>
  <si>
    <t>/title/80011149</t>
  </si>
  <si>
    <t>The Following: Season 2: "Forgive"</t>
  </si>
  <si>
    <t>/title/80011150</t>
  </si>
  <si>
    <t>The Following: Season 3: "New Blood"</t>
  </si>
  <si>
    <t>/title/80058002</t>
  </si>
  <si>
    <t>The Following: Season 3: "Boxed In"</t>
  </si>
  <si>
    <t>/title/80058003</t>
  </si>
  <si>
    <t>How I Met Your Mother: Season 1: "Belly Full of Turkey"</t>
  </si>
  <si>
    <t>/title/70218490</t>
  </si>
  <si>
    <t>The Following: Season 3: "Exposed"</t>
  </si>
  <si>
    <t>/title/80058004</t>
  </si>
  <si>
    <t>The Following: Season 3: "Home"</t>
  </si>
  <si>
    <t>/title/80058005</t>
  </si>
  <si>
    <t>The Following: Season 3: "A Hostile Witness"</t>
  </si>
  <si>
    <t>/title/80058006</t>
  </si>
  <si>
    <t>The Following: Season 3: "Reunion"</t>
  </si>
  <si>
    <t>/title/80058007</t>
  </si>
  <si>
    <t>The Following: Season 3: "The Hunt"</t>
  </si>
  <si>
    <t>/title/80058008</t>
  </si>
  <si>
    <t>Wallander: Series 2: "Faceless Killers"</t>
  </si>
  <si>
    <t>/title/70216876</t>
  </si>
  <si>
    <t>The Following: Season 3: "Flesh &amp; Blood"</t>
  </si>
  <si>
    <t>/title/80058009</t>
  </si>
  <si>
    <t>The Following: Season 3: "Kill The Messenger"</t>
  </si>
  <si>
    <t>/title/80058010</t>
  </si>
  <si>
    <t>The Following: Season 3: "Evermore"</t>
  </si>
  <si>
    <t>/title/80058011</t>
  </si>
  <si>
    <t>The Following: Season 3: "Demons"</t>
  </si>
  <si>
    <t>/title/80058012</t>
  </si>
  <si>
    <t>The Following: Season 3: "The Edge"</t>
  </si>
  <si>
    <t>/title/80058013</t>
  </si>
  <si>
    <t>The Following: Season 3: "A Simple Trade"</t>
  </si>
  <si>
    <t>/title/80058014</t>
  </si>
  <si>
    <t>The Following: Season 3: "Dead or Alive"</t>
  </si>
  <si>
    <t>/title/80058015</t>
  </si>
  <si>
    <t>The Following: Season 3: "The Reckoning"</t>
  </si>
  <si>
    <t>/title/80058016</t>
  </si>
  <si>
    <t>American Dad!: Season 5: "Shallow Vows"</t>
  </si>
  <si>
    <t>/title/70176637</t>
  </si>
  <si>
    <t>How I Met Your Mother: Season 1: "The Pineapple Incident"</t>
  </si>
  <si>
    <t>/title/70218489</t>
  </si>
  <si>
    <t>How I Met Your Mother: Season 1: "The Limo"</t>
  </si>
  <si>
    <t>/title/70218491</t>
  </si>
  <si>
    <t>American Dad!: Season 5: "My Morning Straitjacket"</t>
  </si>
  <si>
    <t>/title/70176638</t>
  </si>
  <si>
    <t>American Dad!: Season 5: "G-String Circus"</t>
  </si>
  <si>
    <t>/title/70176639</t>
  </si>
  <si>
    <t>American Dad!: Season 5: "Rapture's Delight"</t>
  </si>
  <si>
    <t>/title/70176640</t>
  </si>
  <si>
    <t>American Dad!: Season 5: "Don't Look a Smith Horse in the Mouth"</t>
  </si>
  <si>
    <t>/title/70176641</t>
  </si>
  <si>
    <t>Black Mirror: Season 1: "The National Anthem"</t>
  </si>
  <si>
    <t>/title/70264857</t>
  </si>
  <si>
    <t>Chris Martin Hill, Hannah John-Kamen, Beatrice Robertson-Jones, Paul Blackwell</t>
  </si>
  <si>
    <t>tt2085059</t>
  </si>
  <si>
    <t>Black Mirror</t>
  </si>
  <si>
    <t>Amanda Knox</t>
  </si>
  <si>
    <t>/title/80081155</t>
  </si>
  <si>
    <t>Rod Blackhurst, Brian McGinn</t>
  </si>
  <si>
    <t>Amanda Knox, Meredith Kercher, Raffaele Sollecito, Giuliano Mignini</t>
  </si>
  <si>
    <t>tt5952332</t>
  </si>
  <si>
    <t>Black Mirror: Season 1: "Fifteen Million Merits"</t>
  </si>
  <si>
    <t>/title/70264858</t>
  </si>
  <si>
    <t>Black Mirror: Season 1: "The Entire History of You"</t>
  </si>
  <si>
    <t>/title/70264856</t>
  </si>
  <si>
    <t>Black Mirror: Season 2: "Be Right Back"</t>
  </si>
  <si>
    <t>/title/70279173</t>
  </si>
  <si>
    <t>Black Mirror: Season 2: "White Bear"</t>
  </si>
  <si>
    <t>/title/70279174</t>
  </si>
  <si>
    <t>Black Mirror: Season 2: "The Waldo Moment"</t>
  </si>
  <si>
    <t>/title/70279175</t>
  </si>
  <si>
    <t>Black Mirror: Season 2: "White Christmas"</t>
  </si>
  <si>
    <t>/title/80073158</t>
  </si>
  <si>
    <t>Black Mirror: Season 3: "Playtest"</t>
  </si>
  <si>
    <t>/title/80104630</t>
  </si>
  <si>
    <t>Black Mirror: Season 3: "Shut Up and Dance"</t>
  </si>
  <si>
    <t>/title/80104626</t>
  </si>
  <si>
    <t>Black Mirror: Season 3: "San Junipero"</t>
  </si>
  <si>
    <t>/title/80104625</t>
  </si>
  <si>
    <t>Black Mirror: Season 3: "Nosedive"</t>
  </si>
  <si>
    <t>/title/80104627</t>
  </si>
  <si>
    <t>Black Mirror: Season 3: "Men Against Fire"</t>
  </si>
  <si>
    <t>/title/80104628</t>
  </si>
  <si>
    <t>Black Mirror: Season 3: "Hated in the Nation"</t>
  </si>
  <si>
    <t>/title/80104629</t>
  </si>
  <si>
    <t>Marcella: Season 1: "Episode 1"</t>
  </si>
  <si>
    <t>/title/80094729</t>
  </si>
  <si>
    <t>Anna Friel, Ray Panthaki, Nina Sosanya, Nicholas Pinnock</t>
  </si>
  <si>
    <t>tt5269594</t>
  </si>
  <si>
    <t>Marcella</t>
  </si>
  <si>
    <t>Puffin Rock: Season 1: "Puffin Practice / The Mystery Egg / To See the Moon"</t>
  </si>
  <si>
    <t>/title/80058329</t>
  </si>
  <si>
    <t>Kate McCafferty, Chris O'Dowd, Sally McDaid, Geraldine Cole</t>
  </si>
  <si>
    <t>tt3590338</t>
  </si>
  <si>
    <t>Puffin Rock</t>
  </si>
  <si>
    <t>Marcella: Season 1: "Episode 2"</t>
  </si>
  <si>
    <t>/title/80094730</t>
  </si>
  <si>
    <t>Marcella: Season 1: "Episode 3"</t>
  </si>
  <si>
    <t>/title/80094731</t>
  </si>
  <si>
    <t>Puffin Rock: Season 1: "The Shiny Shell / Friendly Flynne / A Feather Bed"</t>
  </si>
  <si>
    <t>/title/80058330</t>
  </si>
  <si>
    <t>Marcella: Season 1: "Episode 4"</t>
  </si>
  <si>
    <t>/title/80094732</t>
  </si>
  <si>
    <t>Futurama: Season 1: "A Big Piece of Garbage"</t>
  </si>
  <si>
    <t>/title/70140698</t>
  </si>
  <si>
    <t>Marcella: Season 1: "Episode 5"</t>
  </si>
  <si>
    <t>/title/80094733</t>
  </si>
  <si>
    <t>Marcella: Season 1: "Episode 6"</t>
  </si>
  <si>
    <t>/title/80094734</t>
  </si>
  <si>
    <t>Marcella: Season 1: "Episode 7"</t>
  </si>
  <si>
    <t>/title/80094735</t>
  </si>
  <si>
    <t>Marcella: Season 1: "Episode 8"</t>
  </si>
  <si>
    <t>/title/80094736</t>
  </si>
  <si>
    <t>The Siege of Jadotville</t>
  </si>
  <si>
    <t>/title/80041653</t>
  </si>
  <si>
    <t>Richie Smyth</t>
  </si>
  <si>
    <t>Jamie Dornan, Mark Strong, Jason O'Mara, Emmanuelle Seigner</t>
  </si>
  <si>
    <t>tt3922798</t>
  </si>
  <si>
    <t>American Dad!: Season 5: "A Jones for a Smith"</t>
  </si>
  <si>
    <t>/title/70176642</t>
  </si>
  <si>
    <t>American Dad!: Season 5: "May the Best Stan Win"</t>
  </si>
  <si>
    <t>/title/70176643</t>
  </si>
  <si>
    <t>American Dad!: Season 5: "Return of the Bling"</t>
  </si>
  <si>
    <t>/title/70176644</t>
  </si>
  <si>
    <t>American Dad!: Season 5: "Cops &amp; Roger"</t>
  </si>
  <si>
    <t>/title/70176645</t>
  </si>
  <si>
    <t>American Dad!: Season 5: "Merlot Down Dirty Shame"</t>
  </si>
  <si>
    <t>/title/70176646</t>
  </si>
  <si>
    <t>American Dad!: Season 5: "Bully for Steve"</t>
  </si>
  <si>
    <t>/title/70176647</t>
  </si>
  <si>
    <t>American Dad!: Season 5: "An Incident at Owl Creek"</t>
  </si>
  <si>
    <t>/title/70176648</t>
  </si>
  <si>
    <t>American Dad!: Season 5: "Great Space Roaster"</t>
  </si>
  <si>
    <t>/title/70176649</t>
  </si>
  <si>
    <t>How I Met Your Mother: Season 1: "The Wedding"</t>
  </si>
  <si>
    <t>/title/70218492</t>
  </si>
  <si>
    <t>How I Met Your Mother: Season 1: "Drumroll, Please"</t>
  </si>
  <si>
    <t>/title/70218493</t>
  </si>
  <si>
    <t>American Dad!: Season 6: "100 A.D"</t>
  </si>
  <si>
    <t>/title/70233187</t>
  </si>
  <si>
    <t>Gilmore Girls: Season 2: "A-Tisket, A-Tasket"</t>
  </si>
  <si>
    <t>/title/80014163</t>
  </si>
  <si>
    <t>The Last Days on Mars</t>
  </si>
  <si>
    <t>/title/70285729</t>
  </si>
  <si>
    <t>Ruairi Robinson</t>
  </si>
  <si>
    <t>Liev Schreiber, Elias Koteas, Romola Garai, Olivia Williams</t>
  </si>
  <si>
    <t>tt1709143</t>
  </si>
  <si>
    <t>Gilmore Girls: Season 2: "It Should've Been Lorelai"</t>
  </si>
  <si>
    <t>/title/80014164</t>
  </si>
  <si>
    <t>Gilmore Girls: Season 2: "Lost &amp; Found"</t>
  </si>
  <si>
    <t>/title/80014165</t>
  </si>
  <si>
    <t>American Dad!: Season 6: "Son of Stan"</t>
  </si>
  <si>
    <t>/title/70233188</t>
  </si>
  <si>
    <t>American Dad!: Season 6: "Best Little Horror House in Langley Falls"</t>
  </si>
  <si>
    <t>/title/70233189</t>
  </si>
  <si>
    <t>American Dad!: Season 6: "Stan's Food Restaurant"</t>
  </si>
  <si>
    <t>/title/70233190</t>
  </si>
  <si>
    <t>Meet the Blacks</t>
  </si>
  <si>
    <t>/title/80092799</t>
  </si>
  <si>
    <t>Deon Taylor</t>
  </si>
  <si>
    <t>Mike Epps, Gary Owen, Zulay Henao, Bresha Webb</t>
  </si>
  <si>
    <t>tt4191580</t>
  </si>
  <si>
    <t>Zombeavers</t>
  </si>
  <si>
    <t>/title/80000500</t>
  </si>
  <si>
    <t>Comedy, Horror, Thriller</t>
  </si>
  <si>
    <t>Jordan Rubin</t>
  </si>
  <si>
    <t>Rachel Melvin, Cortney Palm, Lexi Atkins, Hutch Dano</t>
  </si>
  <si>
    <t>tt2784512</t>
  </si>
  <si>
    <t>Look Who's Back</t>
  </si>
  <si>
    <t>/title/80094357</t>
  </si>
  <si>
    <t>David Wnendt</t>
  </si>
  <si>
    <t>Oliver Masucci, Thomas M. K√∂ppl, Marc-Marvin Israel, David Gebigke</t>
  </si>
  <si>
    <t>tt4176826</t>
  </si>
  <si>
    <t>American Dad!: Season 6: "White Rice"</t>
  </si>
  <si>
    <t>/title/70233191</t>
  </si>
  <si>
    <t>Futurama: Season 1: "Hell Is Other Robots"</t>
  </si>
  <si>
    <t>/title/70140699</t>
  </si>
  <si>
    <t>Futurama: Season 2: "A Flight to Remember"</t>
  </si>
  <si>
    <t>/title/70140700</t>
  </si>
  <si>
    <t>Futurama: Season 2: "Mars University"</t>
  </si>
  <si>
    <t>/title/70140701</t>
  </si>
  <si>
    <t>Gilmore Girls: Season 2: "There's the Rub"</t>
  </si>
  <si>
    <t>/title/80014166</t>
  </si>
  <si>
    <t>ARQ</t>
  </si>
  <si>
    <t>/title/80092885</t>
  </si>
  <si>
    <t>Tony Elliott</t>
  </si>
  <si>
    <t>Robbie Amell, Rachael Taylor, Shaun Benson, Gray Powell</t>
  </si>
  <si>
    <t>tt5640450</t>
  </si>
  <si>
    <t>American Dad!: Season 6: "There Will Be Bad Blood"</t>
  </si>
  <si>
    <t>/title/70233192</t>
  </si>
  <si>
    <t>American Dad!: Season 6: "The People vs. Martin Sugar"</t>
  </si>
  <si>
    <t>/title/70233193</t>
  </si>
  <si>
    <t>American Dad!: Season 6: "Fartbreak Hotel"</t>
  </si>
  <si>
    <t>/title/70233195</t>
  </si>
  <si>
    <t>American Dad!: Season 6: "Stanny Boy and Frantastic"</t>
  </si>
  <si>
    <t>/title/70233196</t>
  </si>
  <si>
    <t>American Dad!: Season 6: "A Pi√±ata Named Desire"</t>
  </si>
  <si>
    <t>/title/70233197</t>
  </si>
  <si>
    <t>Gilmore Girls: Season 2: "Dead Uncles &amp; Vegetables"</t>
  </si>
  <si>
    <t>/title/80014167</t>
  </si>
  <si>
    <t>Gilmore Girls: Season 2: "Back in the Saddle Again"</t>
  </si>
  <si>
    <t>/title/80014168</t>
  </si>
  <si>
    <t>Containment: Season 1: "Pilot"</t>
  </si>
  <si>
    <t>/title/80134732</t>
  </si>
  <si>
    <t>David Gyasi, Christina Marie Moses, Chris Wood, Claudia Black</t>
  </si>
  <si>
    <t>tt4421578</t>
  </si>
  <si>
    <t>Containment</t>
  </si>
  <si>
    <t>Containment: Season 1: "I to Die, You to Live"</t>
  </si>
  <si>
    <t>/title/80134733</t>
  </si>
  <si>
    <t>Containment: Season 1: "Be Angry at the Sun"</t>
  </si>
  <si>
    <t>/title/80134734</t>
  </si>
  <si>
    <t>Containment: Season 1: "With Silence and Tears"</t>
  </si>
  <si>
    <t>/title/80134735</t>
  </si>
  <si>
    <t>Containment: Season 1: "Like a Sheep Among Wolves"</t>
  </si>
  <si>
    <t>/title/80134736</t>
  </si>
  <si>
    <t>Zootopia</t>
  </si>
  <si>
    <t>/title/80079258</t>
  </si>
  <si>
    <t>Byron Howard, Rich Moore, Jared Bush</t>
  </si>
  <si>
    <t>Ginnifer Goodwin, Jason Bateman, Idris Elba, Jenny Slate</t>
  </si>
  <si>
    <t>tt2948356</t>
  </si>
  <si>
    <t>Containment: Season 1: "He Stilled the Rising Tumult"</t>
  </si>
  <si>
    <t>/title/80134737</t>
  </si>
  <si>
    <t>Containment: Season 1: "Inferno"</t>
  </si>
  <si>
    <t>/title/80134738</t>
  </si>
  <si>
    <t>Containment: Season 1: "There Is a Crack in Everything"</t>
  </si>
  <si>
    <t>/title/80134739</t>
  </si>
  <si>
    <t>Containment: Season 1: "A Kingdom Divided Against Itself"</t>
  </si>
  <si>
    <t>/title/80134740</t>
  </si>
  <si>
    <t>Containment: Season 1: "A Time to Be Born..."</t>
  </si>
  <si>
    <t>/title/80134741</t>
  </si>
  <si>
    <t>Containment: Season 1: "Nothing Gold Can Stay"</t>
  </si>
  <si>
    <t>/title/80134742</t>
  </si>
  <si>
    <t>Containment: Season 1: "Yes Is the Only Living Thing"</t>
  </si>
  <si>
    <t>/title/80134743</t>
  </si>
  <si>
    <t>Containment: Season 1: "Path to Paradise"</t>
  </si>
  <si>
    <t>/title/80134744</t>
  </si>
  <si>
    <t>Gilmore Girls: Season 2: "Teach Me Tonight"</t>
  </si>
  <si>
    <t>/title/80014169</t>
  </si>
  <si>
    <t>American Dad!: Season 6: "You Debt Your Life"</t>
  </si>
  <si>
    <t>/title/70233198</t>
  </si>
  <si>
    <t>American Dad!: Season 6: "I Am the Walrus"</t>
  </si>
  <si>
    <t>/title/70233199</t>
  </si>
  <si>
    <t>American Dad!: Season 6: "School Lies"</t>
  </si>
  <si>
    <t>/title/70233200</t>
  </si>
  <si>
    <t>Gilmore Girls: Season 2: "Help Wanted"</t>
  </si>
  <si>
    <t>/title/80014170</t>
  </si>
  <si>
    <t>American Dad!: Season 6: "License to Till"</t>
  </si>
  <si>
    <t>/title/70233201</t>
  </si>
  <si>
    <t>American Dad!: Season 6: "Jenny Fromdabloc"</t>
  </si>
  <si>
    <t>/title/70233202</t>
  </si>
  <si>
    <t>Roman Empire: Reign of Blood: Season 1: "Born in the Purple"</t>
  </si>
  <si>
    <t>/title/80096032</t>
  </si>
  <si>
    <t>Anthony Mann</t>
  </si>
  <si>
    <t>Sophia Loren, Stephen Boyd, Alec Guinness, James Mason</t>
  </si>
  <si>
    <t>tt0058085</t>
  </si>
  <si>
    <t>Roman Empire</t>
  </si>
  <si>
    <t>True Memoirs of an International Assassin</t>
  </si>
  <si>
    <t>/title/80091658</t>
  </si>
  <si>
    <t>Jeff Wadlow</t>
  </si>
  <si>
    <t>Kevin James, Kim Coates, Maurice Compte, Zulay Henao</t>
  </si>
  <si>
    <t>tt1542768</t>
  </si>
  <si>
    <t>David Blaine: Real or Magic?</t>
  </si>
  <si>
    <t>/title/80126664</t>
  </si>
  <si>
    <t>Matthew Akers</t>
  </si>
  <si>
    <t>David Blaine, Hadji Ali, Woody Allen, Will Arnett</t>
  </si>
  <si>
    <t>tt3345310</t>
  </si>
  <si>
    <t>David Blaine</t>
  </si>
  <si>
    <t>American Dad!: Season 6: "Home Wrecker"</t>
  </si>
  <si>
    <t>/title/70233203</t>
  </si>
  <si>
    <t>American Dad!: Season 6: "Flirting with Disaster"</t>
  </si>
  <si>
    <t>/title/70233204</t>
  </si>
  <si>
    <t>American Dad!: Season 6: "Gorillas in the Mist"</t>
  </si>
  <si>
    <t>/title/70233205</t>
  </si>
  <si>
    <t>Gilmore Girls: Season 2: "Lorelai's Graduation Day"</t>
  </si>
  <si>
    <t>/title/80014171</t>
  </si>
  <si>
    <t>Europa Report</t>
  </si>
  <si>
    <t>/title/70276016</t>
  </si>
  <si>
    <t>Sebasti√°n Cordero</t>
  </si>
  <si>
    <t>Daniel Wu, Sharlto Copley, Christian Camargo, Karolina Wydra</t>
  </si>
  <si>
    <t>tt2051879</t>
  </si>
  <si>
    <t>American Dad!: Season 7: "Hot Water"</t>
  </si>
  <si>
    <t>/title/70272646</t>
  </si>
  <si>
    <t>American Dad!: Season 7: "Hurricane!"</t>
  </si>
  <si>
    <t>/title/70272647</t>
  </si>
  <si>
    <t>American Dad!: Season 7: "A Ward Show"</t>
  </si>
  <si>
    <t>/title/70272648</t>
  </si>
  <si>
    <t>American Dad!: Season 7: "The Worst Stan"</t>
  </si>
  <si>
    <t>/title/70272649</t>
  </si>
  <si>
    <t>American Dad!: Season 7: "Virtual In-Stanity"</t>
  </si>
  <si>
    <t>/title/70272650</t>
  </si>
  <si>
    <t>American Dad!: Season 7: "The Scarlett Getter"</t>
  </si>
  <si>
    <t>/title/70272651</t>
  </si>
  <si>
    <t>American Dad!: Season 7: "Season's Beatings"</t>
  </si>
  <si>
    <t>/title/70272652</t>
  </si>
  <si>
    <t>American Dad!: Season 7: "The Unbrave One"</t>
  </si>
  <si>
    <t>/title/70272653</t>
  </si>
  <si>
    <t>American Dad!: Season 7: "Stanny Tendergrass"</t>
  </si>
  <si>
    <t>/title/70272654</t>
  </si>
  <si>
    <t>Marseille: Season 1: "20 Years"</t>
  </si>
  <si>
    <t>/title/80037467</t>
  </si>
  <si>
    <t>G√©rard Depardieu, Beno√Æt Magimel, G√©raldine Pailhas, Nadia Far√®s</t>
  </si>
  <si>
    <t>tt4003966</t>
  </si>
  <si>
    <t>Marseille</t>
  </si>
  <si>
    <t>The Fall: Series 3: "Silence and Suffering"</t>
  </si>
  <si>
    <t>/title/80018445</t>
  </si>
  <si>
    <t>The Fall: Series 3: "His Troubled Thoughts"</t>
  </si>
  <si>
    <t>/title/80018446</t>
  </si>
  <si>
    <t>Gilmore Girls: Season 2: "I Can't Get Started"</t>
  </si>
  <si>
    <t>/title/80014172</t>
  </si>
  <si>
    <t>American Dad!: Season 7: "Wheels &amp; the Legman and the Case of Grandpa's Key"</t>
  </si>
  <si>
    <t>/title/70272655</t>
  </si>
  <si>
    <t>American Dad!: Season 7: "Old Stan in the Mountain"</t>
  </si>
  <si>
    <t>/title/70272656</t>
  </si>
  <si>
    <t>American Dad!: Season 7: "The Wrestler"</t>
  </si>
  <si>
    <t>/title/70272657</t>
  </si>
  <si>
    <t>Mickey's Twice Upon a Christmas</t>
  </si>
  <si>
    <t>/title/70011039</t>
  </si>
  <si>
    <t>Carole Holliday, Matthew O'Callaghan, Theresa Cullen</t>
  </si>
  <si>
    <t>Wayne Allwine, Tony Anselmo, Jeff Bennett, Jim Cummings</t>
  </si>
  <si>
    <t>tt0424279</t>
  </si>
  <si>
    <t>Tucker and Dale vs. Evil</t>
  </si>
  <si>
    <t>/title/70129463</t>
  </si>
  <si>
    <t>Eli Craig</t>
  </si>
  <si>
    <t>Tyler Labine, Alan Tudyk, Katrina Bowden, Jesse Moss</t>
  </si>
  <si>
    <t>tt1465522</t>
  </si>
  <si>
    <t>Defiance</t>
  </si>
  <si>
    <t>/title/70101696</t>
  </si>
  <si>
    <t>Edward Zwick</t>
  </si>
  <si>
    <t>Daniel Craig, Liev Schreiber, Jamie Bell, Alexa Davalos</t>
  </si>
  <si>
    <t>tt1034303</t>
  </si>
  <si>
    <t>Gilmore Girls: Season 3: "Lazy-Hazy-Crazy Days"</t>
  </si>
  <si>
    <t>/title/80014032</t>
  </si>
  <si>
    <t>American Dad!: Season 7: "Dr. Klaustus"</t>
  </si>
  <si>
    <t>/title/70272658</t>
  </si>
  <si>
    <t>The Fall: Series 3: "The Gates of Light"</t>
  </si>
  <si>
    <t>/title/80018447</t>
  </si>
  <si>
    <t>The Fall: Series 3: "The Hell Within Him"</t>
  </si>
  <si>
    <t>/title/80018448</t>
  </si>
  <si>
    <t>Gilmore Girls: Season 3: "Haunted Leg"</t>
  </si>
  <si>
    <t>/title/80014033</t>
  </si>
  <si>
    <t>The Fall: Series 3: "Wounds of Deadly Hate"</t>
  </si>
  <si>
    <t>/title/80018449</t>
  </si>
  <si>
    <t>The Fall: Series 3: "Their Solitary Way"</t>
  </si>
  <si>
    <t>/title/80095387</t>
  </si>
  <si>
    <t>American Dad!: Season 7: "Stan's Best Friend"</t>
  </si>
  <si>
    <t>/title/70272659</t>
  </si>
  <si>
    <t>American Dad!: Season 7: "Less Money, Mo' Problems"</t>
  </si>
  <si>
    <t>/title/70272660</t>
  </si>
  <si>
    <t>American Dad!: Season 7: "The Kidney Stays in the Picture"</t>
  </si>
  <si>
    <t>/title/70272661</t>
  </si>
  <si>
    <t>Gilmore Girls: Season 3: "Application Anxiety"</t>
  </si>
  <si>
    <t>/title/80014034</t>
  </si>
  <si>
    <t>Gilmore Girls: Season 3: "One's Got Class and the Other One Dyes"</t>
  </si>
  <si>
    <t>/title/80014035</t>
  </si>
  <si>
    <t>Infini</t>
  </si>
  <si>
    <t>/title/80036810</t>
  </si>
  <si>
    <t>Shane Abbess</t>
  </si>
  <si>
    <t>Daniel MacPherson, Grace Huang, Luke Hemsworth, Luke Ford</t>
  </si>
  <si>
    <t>tt3327624</t>
  </si>
  <si>
    <t>The Imitation Game</t>
  </si>
  <si>
    <t>/title/70295172</t>
  </si>
  <si>
    <t>Biography, Drama, Thriller</t>
  </si>
  <si>
    <t>Benedict Cumberbatch, Keira Knightley, Matthew Goode, Rory Kinnear</t>
  </si>
  <si>
    <t>tt2084970</t>
  </si>
  <si>
    <t>American Dad!: Season 7: "Ricky Spanish"</t>
  </si>
  <si>
    <t>/title/70272662</t>
  </si>
  <si>
    <t>Gilmore Girls: Season 3: "A Deep-Fried Korean Thanksgiving"</t>
  </si>
  <si>
    <t>/title/80014040</t>
  </si>
  <si>
    <t>Synchronicity</t>
  </si>
  <si>
    <t>/title/80075916</t>
  </si>
  <si>
    <t>Jacob Gentry</t>
  </si>
  <si>
    <t>Chad McKnight, Brianne Davis, AJ Bowen, Scott Poythress</t>
  </si>
  <si>
    <t>tt2049543</t>
  </si>
  <si>
    <t>American Dad!: Season 7: "Toy Whorey"</t>
  </si>
  <si>
    <t>/title/70272663</t>
  </si>
  <si>
    <t>American Dad!: Season 8: "Love, American Dad Style"</t>
  </si>
  <si>
    <t>/title/70305301</t>
  </si>
  <si>
    <t>American Dad!: Season 8: "Killer Vacation"</t>
  </si>
  <si>
    <t>/title/70305302</t>
  </si>
  <si>
    <t>American Dad!: Season 8: "Can I Be Frank With You?"</t>
  </si>
  <si>
    <t>/title/70305303</t>
  </si>
  <si>
    <t>American Dad!: Season 8: "American Stepdad"</t>
  </si>
  <si>
    <t>/title/70305304</t>
  </si>
  <si>
    <t>American Dad!: Season 8: "Why Can't We Be Friends?"</t>
  </si>
  <si>
    <t>/title/70305305</t>
  </si>
  <si>
    <t>American Dad!: Season 8: "National Treasure 4: Baby Franny: She's Doing Well: The Hole Story"</t>
  </si>
  <si>
    <t>/title/70305307</t>
  </si>
  <si>
    <t>Gilmore Girls: A Year in the Life: Season 1: "Winter"</t>
  </si>
  <si>
    <t>/title/80109386</t>
  </si>
  <si>
    <t>American Dad!: Season 8: "Finger Lenting Good"</t>
  </si>
  <si>
    <t>/title/70305308</t>
  </si>
  <si>
    <t>American Dad!: Season 8: "The Adventures of Twill Ongenbone and His Boy Jabari"</t>
  </si>
  <si>
    <t>/title/70305309</t>
  </si>
  <si>
    <t>American Dad!: Season 8: "Blood Crieth Unto Heaven"</t>
  </si>
  <si>
    <t>/title/70305310</t>
  </si>
  <si>
    <t>American Dad!: Season 8: "Naked to the Limit, One More Time"</t>
  </si>
  <si>
    <t>/title/70305312</t>
  </si>
  <si>
    <t>American Dad!: Season 8: "For Black Eyes Only"</t>
  </si>
  <si>
    <t>/title/70305313</t>
  </si>
  <si>
    <t>Gilmore Girls: A Year in the Life: Season 1: "Spring"</t>
  </si>
  <si>
    <t>/title/80109387</t>
  </si>
  <si>
    <t>American Dad!: Season 8: "Spelling Bee My Baby"</t>
  </si>
  <si>
    <t>/title/70305314</t>
  </si>
  <si>
    <t>American Dad!: Season 8: "The Missing Kink"</t>
  </si>
  <si>
    <t>/title/70305315</t>
  </si>
  <si>
    <t>Gilmore Girls: A Year in the Life: Season 1: "Summer"</t>
  </si>
  <si>
    <t>/title/80109388</t>
  </si>
  <si>
    <t>Gilmore Girls: A Year in the Life: Season 1: "Fall"</t>
  </si>
  <si>
    <t>/title/80109389</t>
  </si>
  <si>
    <t>American Dad!: Season 8: "The Boring Identity"</t>
  </si>
  <si>
    <t>/title/70305316</t>
  </si>
  <si>
    <t>American Dad!: Season 8: "The Full Cognitive Redaction of Avery Bullock by the Coward Stan Smith"</t>
  </si>
  <si>
    <t>/title/70305317</t>
  </si>
  <si>
    <t>American Dad!: Season 8: "Lost in Space"</t>
  </si>
  <si>
    <t>/title/70305318</t>
  </si>
  <si>
    <t>American Dad!: Season 8: "Da Flippity Flop"</t>
  </si>
  <si>
    <t>/title/70305319</t>
  </si>
  <si>
    <t>American Dad!: Season 9: "Steve and Snot's Test-Tubular Adventure"</t>
  </si>
  <si>
    <t>/title/80045446</t>
  </si>
  <si>
    <t>American Dad!: Season 9: "Poltergasm"</t>
  </si>
  <si>
    <t>/title/80045447</t>
  </si>
  <si>
    <t>American Dad!: Season 9: "Buck, Wild"</t>
  </si>
  <si>
    <t>/title/80045448</t>
  </si>
  <si>
    <t>American Dad!: Season 9: "Crotchwalkers"</t>
  </si>
  <si>
    <t>/title/80045449</t>
  </si>
  <si>
    <t>Primer</t>
  </si>
  <si>
    <t>/title/60034782</t>
  </si>
  <si>
    <t>Shane Carruth</t>
  </si>
  <si>
    <t>Shane Carruth, David Sullivan, Casey Gooden, Anand Upadhyaya</t>
  </si>
  <si>
    <t>tt0390384</t>
  </si>
  <si>
    <t>American Dad!: Season 9: "Kung Pao Turkey"</t>
  </si>
  <si>
    <t>/title/80045450</t>
  </si>
  <si>
    <t>Glitch: Season 1: "The Risen"</t>
  </si>
  <si>
    <t>/title/80108801</t>
  </si>
  <si>
    <t>Patrick Brammall, Genevieve O'Reilly, Emma Booth, Emily Barclay</t>
  </si>
  <si>
    <t>tt4192782</t>
  </si>
  <si>
    <t>Glitch</t>
  </si>
  <si>
    <t>Glitch: Season 1: "Am I in Hell?"</t>
  </si>
  <si>
    <t>/title/80108802</t>
  </si>
  <si>
    <t>Glitch: Season 1: "Miracle or Punishment"</t>
  </si>
  <si>
    <t>/title/80108803</t>
  </si>
  <si>
    <t>Glitch: Season 1: "There Is No Justice"</t>
  </si>
  <si>
    <t>/title/80108804</t>
  </si>
  <si>
    <t>Glitch: Season 1: "The Impossible Triangle"</t>
  </si>
  <si>
    <t>/title/80108805</t>
  </si>
  <si>
    <t>Glitch: Season 1: "There Must Be Rules"</t>
  </si>
  <si>
    <t>/title/80108806</t>
  </si>
  <si>
    <t>How I Met Your Mother: Season 1: "Zip, Zip, Zip"</t>
  </si>
  <si>
    <t>/title/70218494</t>
  </si>
  <si>
    <t>Get the Gringo</t>
  </si>
  <si>
    <t>/title/70235479</t>
  </si>
  <si>
    <t>Adrian Grunberg</t>
  </si>
  <si>
    <t>Mel Gibson, Kevin Hernandez, Daniel Gim√©nez Cacho, Jes√∫s Ochoa</t>
  </si>
  <si>
    <t>tt1567609</t>
  </si>
  <si>
    <t>Doctor Foster: Season 1: "Episode 1"</t>
  </si>
  <si>
    <t>/title/80096989</t>
  </si>
  <si>
    <t>Suranne Jones, Bertie Carvel, Tom Taylor, Thusitha Jayasundera</t>
  </si>
  <si>
    <t>tt4602768</t>
  </si>
  <si>
    <t>Doctor Foster</t>
  </si>
  <si>
    <t>Doctor Foster: Season 1: "Episode 2"</t>
  </si>
  <si>
    <t>/title/80096990</t>
  </si>
  <si>
    <t>Doctor Foster: Season 1: "Episode 3"</t>
  </si>
  <si>
    <t>/title/80096991</t>
  </si>
  <si>
    <t>Doctor Foster: Season 1: "Episode 4"</t>
  </si>
  <si>
    <t>/title/80096992</t>
  </si>
  <si>
    <t>It's Always Sunny in Philadelphia: Season 10: "The Gang Beats Boggs"</t>
  </si>
  <si>
    <t>/title/80043914</t>
  </si>
  <si>
    <t>Doctor Foster: Season 1: "Episode 5"</t>
  </si>
  <si>
    <t>/title/80096993</t>
  </si>
  <si>
    <t>It's Always Sunny in Philadelphia: Season 10: "The Gang Group Dates"</t>
  </si>
  <si>
    <t>/title/80043915</t>
  </si>
  <si>
    <t>It's Always Sunny in Philadelphia: Season 10: "Psycho Pete Returns"</t>
  </si>
  <si>
    <t>/title/80043916</t>
  </si>
  <si>
    <t>It's Always Sunny in Philadelphia: Season 10: "Charlie Work"</t>
  </si>
  <si>
    <t>/title/80043917</t>
  </si>
  <si>
    <t>American Dad!: Season 9: "Independent Movie"</t>
  </si>
  <si>
    <t>/title/80045451</t>
  </si>
  <si>
    <t>The IT Crowd: Series 2: "The Work Outing"</t>
  </si>
  <si>
    <t>/title/70120048</t>
  </si>
  <si>
    <t>The IT Crowd: Series 2: "Return of the Golden Child"</t>
  </si>
  <si>
    <t>/title/70120049</t>
  </si>
  <si>
    <t>The IT Crowd: Series 2: "Moss and the German"</t>
  </si>
  <si>
    <t>/title/70120050</t>
  </si>
  <si>
    <t>American Dad!: Season 9: "Faking Bad"</t>
  </si>
  <si>
    <t>/title/80045452</t>
  </si>
  <si>
    <t>The IT Crowd: Series 2: "The Dinner Party"</t>
  </si>
  <si>
    <t>/title/70120051</t>
  </si>
  <si>
    <t>The IT Crowd: Series 2: "Smoke and Mirrors"</t>
  </si>
  <si>
    <t>/title/70120052</t>
  </si>
  <si>
    <t>The IT Crowd: Series 2: "Men Without Women"</t>
  </si>
  <si>
    <t>/title/70120053</t>
  </si>
  <si>
    <t>The IT Crowd: Series 3: "From Hell"</t>
  </si>
  <si>
    <t>/title/70124256</t>
  </si>
  <si>
    <t>The IT Crowd: Series 3: "Are We Not Men?"</t>
  </si>
  <si>
    <t>/title/70124257</t>
  </si>
  <si>
    <t>American Dad!: Season 5: "In Country... Club"</t>
  </si>
  <si>
    <t>/title/70176632</t>
  </si>
  <si>
    <t>American Dad!: Season 5: "Moon over Isla Island"</t>
  </si>
  <si>
    <t>/title/70176633</t>
  </si>
  <si>
    <t>Paranoid: Season 1: "Episode 1"</t>
  </si>
  <si>
    <t>/title/80123730</t>
  </si>
  <si>
    <t>John Duigan</t>
  </si>
  <si>
    <t>Jessica Alba, Iain Glen, Jeanne Tripplehorn, Ewen Bremner</t>
  </si>
  <si>
    <t>tt0197750</t>
  </si>
  <si>
    <t>Paranoid</t>
  </si>
  <si>
    <t>It's Always Sunny in Philadelphia: Season 10: "The Gang Spies Like U.S."</t>
  </si>
  <si>
    <t>/title/80043918</t>
  </si>
  <si>
    <t>Spectral</t>
  </si>
  <si>
    <t>/title/80098200</t>
  </si>
  <si>
    <t>Nic Mathieu</t>
  </si>
  <si>
    <t>Emily Mortimer, Clayne Crawford, Max Martini, James Badge Dale</t>
  </si>
  <si>
    <t>tt2106651</t>
  </si>
  <si>
    <t>It's Always Sunny in Philadelphia: Season 10: "The Gang Misses the Boat"</t>
  </si>
  <si>
    <t>/title/80043919</t>
  </si>
  <si>
    <t>It's Always Sunny in Philadelphia: Season 10: "Mac Kills His Dad"</t>
  </si>
  <si>
    <t>/title/80043920</t>
  </si>
  <si>
    <t>It's Always Sunny in Philadelphia: Season 10: "The Gang Goes on Family Fight"</t>
  </si>
  <si>
    <t>/title/80043921</t>
  </si>
  <si>
    <t>It's Always Sunny in Philadelphia: Season 10: "Frank Retires"</t>
  </si>
  <si>
    <t>/title/80043922</t>
  </si>
  <si>
    <t>It's Always Sunny in Philadelphia: Season 10: "Ass Kickers United: Mac and Charlie Join a Cult"</t>
  </si>
  <si>
    <t>/title/80043923</t>
  </si>
  <si>
    <t>Paranoid: Season 1: "Episode 2"</t>
  </si>
  <si>
    <t>/title/80123731</t>
  </si>
  <si>
    <t>Paranoid: Season 1: "Episode 3"</t>
  </si>
  <si>
    <t>/title/80123732</t>
  </si>
  <si>
    <t>Paranoid: Season 1: "Episode 4"</t>
  </si>
  <si>
    <t>/title/80123733</t>
  </si>
  <si>
    <t>Paranoid: Season 1: "Episode 5"</t>
  </si>
  <si>
    <t>/title/80123734</t>
  </si>
  <si>
    <t>It's Always Sunny in Philadelphia: Season 9: "Mac and Dennis Buy a Timeshare"</t>
  </si>
  <si>
    <t>/title/70228428</t>
  </si>
  <si>
    <t>War Pigs</t>
  </si>
  <si>
    <t>/title/80072386</t>
  </si>
  <si>
    <t>Luke Goss, Dolph Lundgren, Chuck Liddell, Mickey Rourke</t>
  </si>
  <si>
    <t>tt3779300</t>
  </si>
  <si>
    <t>Paranoid: Season 1: "Episode 6"</t>
  </si>
  <si>
    <t>/title/80123735</t>
  </si>
  <si>
    <t>Paranoid: Season 1: "Episode 7"</t>
  </si>
  <si>
    <t>/title/80123736</t>
  </si>
  <si>
    <t>Paranoid: Season 1: "Episode 8"</t>
  </si>
  <si>
    <t>/title/80123737</t>
  </si>
  <si>
    <t>Hush</t>
  </si>
  <si>
    <t>/title/80091879</t>
  </si>
  <si>
    <t>Mike Flanagan</t>
  </si>
  <si>
    <t>Kate Siegel, John Gallagher Jr., Michael Trucco, Samantha Sloyan</t>
  </si>
  <si>
    <t>tt5022702</t>
  </si>
  <si>
    <t>Night Owls</t>
  </si>
  <si>
    <t>/title/80091636</t>
  </si>
  <si>
    <t>Charles Hood</t>
  </si>
  <si>
    <t>Adam Pally, Rosa Salazar, Rob Huebel, Tony Hale</t>
  </si>
  <si>
    <t>tt3591436</t>
  </si>
  <si>
    <t>Lucky Number Slevin</t>
  </si>
  <si>
    <t>/title/70043948</t>
  </si>
  <si>
    <t>Paul McGuigan</t>
  </si>
  <si>
    <t>Josh Hartnett, Bruce Willis, Lucy Liu, Morgan Freeman</t>
  </si>
  <si>
    <t>tt0425210</t>
  </si>
  <si>
    <t>Saints and Soldiers: The Void</t>
  </si>
  <si>
    <t>/title/80012889</t>
  </si>
  <si>
    <t>Captain America: Civil War</t>
  </si>
  <si>
    <t>/title/80088567</t>
  </si>
  <si>
    <t>Other People</t>
  </si>
  <si>
    <t>/title/80098288</t>
  </si>
  <si>
    <t>Chris Kelly</t>
  </si>
  <si>
    <t>Jesse Plemons, Molly Shannon, Bradley Whitford, Maude Apatow</t>
  </si>
  <si>
    <t>tt4158876</t>
  </si>
  <si>
    <t>Winter in Wartime</t>
  </si>
  <si>
    <t>/title/70131890</t>
  </si>
  <si>
    <t>Martin Koolhoven</t>
  </si>
  <si>
    <t>Martijn Lakemeier, Yorick van Wageningen, Jamie Campbell Bower, Raymond Thiry</t>
  </si>
  <si>
    <t>tt0795441</t>
  </si>
  <si>
    <t>Bob's Burgers: Season 2: "The Belchies"</t>
  </si>
  <si>
    <t>/title/70272665</t>
  </si>
  <si>
    <t>Bob's Burgers: Season 2: "Bob Day Afternoon"</t>
  </si>
  <si>
    <t>/title/70272666</t>
  </si>
  <si>
    <t>Bob's Burgers: Season 2: "Synchronized Swimming"</t>
  </si>
  <si>
    <t>/title/70272667</t>
  </si>
  <si>
    <t>Terminus</t>
  </si>
  <si>
    <t>/title/80076213</t>
  </si>
  <si>
    <t>Drama, Sci-Fi</t>
  </si>
  <si>
    <t>Marc Furmie</t>
  </si>
  <si>
    <t>Jai Koutrae, Kendra Appleton, Todd Lasance, Bren Foster</t>
  </si>
  <si>
    <t>tt3399896</t>
  </si>
  <si>
    <t>Top of the Lake: Season 1: "Episode 1"</t>
  </si>
  <si>
    <t>/title/70270691</t>
  </si>
  <si>
    <t>Elisabeth Moss, Thomas M. Wright, Peter Mullan, David Wenham</t>
  </si>
  <si>
    <t>tt2103085</t>
  </si>
  <si>
    <t>Top of the Lake</t>
  </si>
  <si>
    <t>Kilo Two Bravo</t>
  </si>
  <si>
    <t>/title/80071907</t>
  </si>
  <si>
    <t>Paul Katis</t>
  </si>
  <si>
    <t>David Elliot, Mark Stanley, Scott Kyle, Benjamin O'Mahony</t>
  </si>
  <si>
    <t>tt3622120</t>
  </si>
  <si>
    <t>Yoga Hosers</t>
  </si>
  <si>
    <t>/title/80098491</t>
  </si>
  <si>
    <t>Comedy, Fantasy, Horror</t>
  </si>
  <si>
    <t>Lily-Rose Depp, Harley Quinn Smith, Adam Brody, Harley Morenstein</t>
  </si>
  <si>
    <t>tt3838992</t>
  </si>
  <si>
    <t>Brake</t>
  </si>
  <si>
    <t>/title/70233333</t>
  </si>
  <si>
    <t>Gabe Torres</t>
  </si>
  <si>
    <t>Stephen Dorff, Chyler Leigh, JR Bourne, Tom Berenger</t>
  </si>
  <si>
    <t>tt1990181</t>
  </si>
  <si>
    <t>All Hail King Julien: New Year's Eve Countdown</t>
  </si>
  <si>
    <t>/title/80139417</t>
  </si>
  <si>
    <t>Danny Jacobs, Andy Richter, Kevin Michael Richardson, India de Beaufort</t>
  </si>
  <si>
    <t>tt3807022</t>
  </si>
  <si>
    <t>All Hail King Julien</t>
  </si>
  <si>
    <t>Odd Thomas</t>
  </si>
  <si>
    <t>/title/70253161</t>
  </si>
  <si>
    <t>Stephen Sommers</t>
  </si>
  <si>
    <t>Anton Yelchin, Ashley Sommers, Leonor Varela, Matthew Page</t>
  </si>
  <si>
    <t>tt1767354</t>
  </si>
  <si>
    <t>John Dies at the End</t>
  </si>
  <si>
    <t>/title/70228191</t>
  </si>
  <si>
    <t>Don Coscarelli</t>
  </si>
  <si>
    <t>Chase Williamson, Rob Mayes, Paul Giamatti, Clancy Brown</t>
  </si>
  <si>
    <t>tt1783732</t>
  </si>
  <si>
    <t>The Call Up</t>
  </si>
  <si>
    <t>/title/80100262</t>
  </si>
  <si>
    <t>Charles Barker</t>
  </si>
  <si>
    <t>Morfydd Clark, Parker Sawyers, Chris Obi, Max Deacon</t>
  </si>
  <si>
    <t>tt3923388</t>
  </si>
  <si>
    <t>These Final Hours</t>
  </si>
  <si>
    <t>/title/80022817</t>
  </si>
  <si>
    <t>Zak Hilditch</t>
  </si>
  <si>
    <t>Jessica De Gouw, Nathan Phillips, David Field, Lauren Cleary</t>
  </si>
  <si>
    <t>tt2268458</t>
  </si>
  <si>
    <t>Night of the Living Deb</t>
  </si>
  <si>
    <t>/title/80116257</t>
  </si>
  <si>
    <t>Comedy, Horror, Romance</t>
  </si>
  <si>
    <t>Kyle Rankin</t>
  </si>
  <si>
    <t>Maria Thayer, Michael Cassidy, Ray Wise, Chris Marquette</t>
  </si>
  <si>
    <t>tt3602128</t>
  </si>
  <si>
    <t>Maximum Ride</t>
  </si>
  <si>
    <t>/title/80131434</t>
  </si>
  <si>
    <t>Jay Martin</t>
  </si>
  <si>
    <t>Allie Marie Evans, Patrick Johnson, Lyliana Wray, Luke Gregory Crosby</t>
  </si>
  <si>
    <t>tt0825283</t>
  </si>
  <si>
    <t>It's Always Sunny in Philadelphia: Season 9: "The Gang Squashes Their Beefs"</t>
  </si>
  <si>
    <t>/title/70228434</t>
  </si>
  <si>
    <t>Count</t>
  </si>
  <si>
    <t>Time As A Netflix Customer</t>
  </si>
  <si>
    <t>Time Spent Watching Something</t>
  </si>
  <si>
    <t>Romance</t>
  </si>
  <si>
    <t>Sci-Fi</t>
  </si>
  <si>
    <t>Family</t>
  </si>
  <si>
    <t>Crime</t>
  </si>
  <si>
    <t>Mystery</t>
  </si>
  <si>
    <t>Adventure</t>
  </si>
  <si>
    <t>Sport</t>
  </si>
  <si>
    <t>Animation</t>
  </si>
  <si>
    <t>Biography</t>
  </si>
  <si>
    <t>Fantasy</t>
  </si>
  <si>
    <t>% Where Something Watched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</si>
</sst>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f\f\f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rgb="FF454545"/>
      <name val="Calibri"/>
    </font>
    <font>
      <sz val="12"/>
      <color theme="0"/>
      <name val="Calibri"/>
    </font>
    <font>
      <sz val="32"/>
      <color theme="1"/>
      <name val="Calibri"/>
      <family val="2"/>
      <scheme val="minor"/>
    </font>
    <font>
      <sz val="18"/>
      <color theme="1" tint="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pivotButton="1"/>
    <xf numFmtId="9" fontId="0" fillId="0" borderId="0" xfId="1" applyFont="1"/>
    <xf numFmtId="164" fontId="0" fillId="0" borderId="0" xfId="0" applyNumberFormat="1" applyAlignment="1">
      <alignment horizontal="left"/>
    </xf>
    <xf numFmtId="0" fontId="3" fillId="0" borderId="0" xfId="0" applyFont="1"/>
    <xf numFmtId="0" fontId="5" fillId="2" borderId="0" xfId="0" applyFont="1" applyFill="1"/>
    <xf numFmtId="14" fontId="4" fillId="3" borderId="0" xfId="0" applyNumberFormat="1" applyFont="1" applyFill="1"/>
    <xf numFmtId="14" fontId="3" fillId="0" borderId="0" xfId="0" applyNumberFormat="1" applyFont="1"/>
    <xf numFmtId="15" fontId="0" fillId="0" borderId="0" xfId="0" applyNumberFormat="1"/>
    <xf numFmtId="0" fontId="8" fillId="2" borderId="0" xfId="0" applyFont="1" applyFill="1"/>
    <xf numFmtId="0" fontId="9" fillId="2" borderId="0" xfId="0" applyFont="1" applyFill="1"/>
    <xf numFmtId="0" fontId="6" fillId="4" borderId="4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Hours Watched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Time Series'!$C$1</c:f>
              <c:strCache>
                <c:ptCount val="1"/>
                <c:pt idx="0">
                  <c:v>Hours Watched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'Daily Time Series'!$A$2:$A$4399</c:f>
              <c:numCache>
                <c:formatCode>m/d/yy</c:formatCode>
                <c:ptCount val="4398"/>
                <c:pt idx="0">
                  <c:v>40062.0</c:v>
                </c:pt>
                <c:pt idx="1">
                  <c:v>40063.0</c:v>
                </c:pt>
                <c:pt idx="2">
                  <c:v>40064.0</c:v>
                </c:pt>
                <c:pt idx="3">
                  <c:v>40065.0</c:v>
                </c:pt>
                <c:pt idx="4">
                  <c:v>40066.0</c:v>
                </c:pt>
                <c:pt idx="5">
                  <c:v>40067.0</c:v>
                </c:pt>
                <c:pt idx="6">
                  <c:v>40068.0</c:v>
                </c:pt>
                <c:pt idx="7">
                  <c:v>40069.0</c:v>
                </c:pt>
                <c:pt idx="8">
                  <c:v>40070.0</c:v>
                </c:pt>
                <c:pt idx="9">
                  <c:v>40071.0</c:v>
                </c:pt>
                <c:pt idx="10">
                  <c:v>40072.0</c:v>
                </c:pt>
                <c:pt idx="11">
                  <c:v>40073.0</c:v>
                </c:pt>
                <c:pt idx="12">
                  <c:v>40074.0</c:v>
                </c:pt>
                <c:pt idx="13">
                  <c:v>40075.0</c:v>
                </c:pt>
                <c:pt idx="14">
                  <c:v>40076.0</c:v>
                </c:pt>
                <c:pt idx="15">
                  <c:v>40077.0</c:v>
                </c:pt>
                <c:pt idx="16">
                  <c:v>40078.0</c:v>
                </c:pt>
                <c:pt idx="17">
                  <c:v>40079.0</c:v>
                </c:pt>
                <c:pt idx="18">
                  <c:v>40080.0</c:v>
                </c:pt>
                <c:pt idx="19">
                  <c:v>40081.0</c:v>
                </c:pt>
                <c:pt idx="20">
                  <c:v>40082.0</c:v>
                </c:pt>
                <c:pt idx="21">
                  <c:v>40083.0</c:v>
                </c:pt>
                <c:pt idx="22">
                  <c:v>40084.0</c:v>
                </c:pt>
                <c:pt idx="23">
                  <c:v>40085.0</c:v>
                </c:pt>
                <c:pt idx="24">
                  <c:v>40086.0</c:v>
                </c:pt>
                <c:pt idx="25">
                  <c:v>40087.0</c:v>
                </c:pt>
                <c:pt idx="26">
                  <c:v>40088.0</c:v>
                </c:pt>
                <c:pt idx="27">
                  <c:v>40089.0</c:v>
                </c:pt>
                <c:pt idx="28">
                  <c:v>40090.0</c:v>
                </c:pt>
                <c:pt idx="29">
                  <c:v>40091.0</c:v>
                </c:pt>
                <c:pt idx="30">
                  <c:v>40092.0</c:v>
                </c:pt>
                <c:pt idx="31">
                  <c:v>40093.0</c:v>
                </c:pt>
                <c:pt idx="32">
                  <c:v>40094.0</c:v>
                </c:pt>
                <c:pt idx="33">
                  <c:v>40095.0</c:v>
                </c:pt>
                <c:pt idx="34">
                  <c:v>40096.0</c:v>
                </c:pt>
                <c:pt idx="35">
                  <c:v>40097.0</c:v>
                </c:pt>
                <c:pt idx="36">
                  <c:v>40098.0</c:v>
                </c:pt>
                <c:pt idx="37">
                  <c:v>40099.0</c:v>
                </c:pt>
                <c:pt idx="38">
                  <c:v>40100.0</c:v>
                </c:pt>
                <c:pt idx="39">
                  <c:v>40101.0</c:v>
                </c:pt>
                <c:pt idx="40">
                  <c:v>40102.0</c:v>
                </c:pt>
                <c:pt idx="41">
                  <c:v>40103.0</c:v>
                </c:pt>
                <c:pt idx="42">
                  <c:v>40104.0</c:v>
                </c:pt>
                <c:pt idx="43">
                  <c:v>40105.0</c:v>
                </c:pt>
                <c:pt idx="44">
                  <c:v>40106.0</c:v>
                </c:pt>
                <c:pt idx="45">
                  <c:v>40107.0</c:v>
                </c:pt>
                <c:pt idx="46">
                  <c:v>40108.0</c:v>
                </c:pt>
                <c:pt idx="47">
                  <c:v>40109.0</c:v>
                </c:pt>
                <c:pt idx="48">
                  <c:v>40110.0</c:v>
                </c:pt>
                <c:pt idx="49">
                  <c:v>40111.0</c:v>
                </c:pt>
                <c:pt idx="50">
                  <c:v>40112.0</c:v>
                </c:pt>
                <c:pt idx="51">
                  <c:v>40113.0</c:v>
                </c:pt>
                <c:pt idx="52">
                  <c:v>40114.0</c:v>
                </c:pt>
                <c:pt idx="53">
                  <c:v>40115.0</c:v>
                </c:pt>
                <c:pt idx="54">
                  <c:v>40116.0</c:v>
                </c:pt>
                <c:pt idx="55">
                  <c:v>40117.0</c:v>
                </c:pt>
                <c:pt idx="56">
                  <c:v>40118.0</c:v>
                </c:pt>
                <c:pt idx="57">
                  <c:v>40119.0</c:v>
                </c:pt>
                <c:pt idx="58">
                  <c:v>40120.0</c:v>
                </c:pt>
                <c:pt idx="59">
                  <c:v>40121.0</c:v>
                </c:pt>
                <c:pt idx="60">
                  <c:v>40122.0</c:v>
                </c:pt>
                <c:pt idx="61">
                  <c:v>40123.0</c:v>
                </c:pt>
                <c:pt idx="62">
                  <c:v>40124.0</c:v>
                </c:pt>
                <c:pt idx="63">
                  <c:v>40125.0</c:v>
                </c:pt>
                <c:pt idx="64">
                  <c:v>40126.0</c:v>
                </c:pt>
                <c:pt idx="65">
                  <c:v>40127.0</c:v>
                </c:pt>
                <c:pt idx="66">
                  <c:v>40128.0</c:v>
                </c:pt>
                <c:pt idx="67">
                  <c:v>40129.0</c:v>
                </c:pt>
                <c:pt idx="68">
                  <c:v>40130.0</c:v>
                </c:pt>
                <c:pt idx="69">
                  <c:v>40131.0</c:v>
                </c:pt>
                <c:pt idx="70">
                  <c:v>40132.0</c:v>
                </c:pt>
                <c:pt idx="71">
                  <c:v>40133.0</c:v>
                </c:pt>
                <c:pt idx="72">
                  <c:v>40134.0</c:v>
                </c:pt>
                <c:pt idx="73">
                  <c:v>40135.0</c:v>
                </c:pt>
                <c:pt idx="74">
                  <c:v>40136.0</c:v>
                </c:pt>
                <c:pt idx="75">
                  <c:v>40137.0</c:v>
                </c:pt>
                <c:pt idx="76">
                  <c:v>40138.0</c:v>
                </c:pt>
                <c:pt idx="77">
                  <c:v>40139.0</c:v>
                </c:pt>
                <c:pt idx="78">
                  <c:v>40140.0</c:v>
                </c:pt>
                <c:pt idx="79">
                  <c:v>40141.0</c:v>
                </c:pt>
                <c:pt idx="80">
                  <c:v>40142.0</c:v>
                </c:pt>
                <c:pt idx="81">
                  <c:v>40143.0</c:v>
                </c:pt>
                <c:pt idx="82">
                  <c:v>40144.0</c:v>
                </c:pt>
                <c:pt idx="83">
                  <c:v>40145.0</c:v>
                </c:pt>
                <c:pt idx="84">
                  <c:v>40146.0</c:v>
                </c:pt>
                <c:pt idx="85">
                  <c:v>40147.0</c:v>
                </c:pt>
                <c:pt idx="86">
                  <c:v>40148.0</c:v>
                </c:pt>
                <c:pt idx="87">
                  <c:v>40149.0</c:v>
                </c:pt>
                <c:pt idx="88">
                  <c:v>40150.0</c:v>
                </c:pt>
                <c:pt idx="89">
                  <c:v>40151.0</c:v>
                </c:pt>
                <c:pt idx="90">
                  <c:v>40152.0</c:v>
                </c:pt>
                <c:pt idx="91">
                  <c:v>40153.0</c:v>
                </c:pt>
                <c:pt idx="92">
                  <c:v>40154.0</c:v>
                </c:pt>
                <c:pt idx="93">
                  <c:v>40155.0</c:v>
                </c:pt>
                <c:pt idx="94">
                  <c:v>40156.0</c:v>
                </c:pt>
                <c:pt idx="95">
                  <c:v>40157.0</c:v>
                </c:pt>
                <c:pt idx="96">
                  <c:v>40158.0</c:v>
                </c:pt>
                <c:pt idx="97">
                  <c:v>40159.0</c:v>
                </c:pt>
                <c:pt idx="98">
                  <c:v>40160.0</c:v>
                </c:pt>
                <c:pt idx="99">
                  <c:v>40161.0</c:v>
                </c:pt>
                <c:pt idx="100">
                  <c:v>40162.0</c:v>
                </c:pt>
                <c:pt idx="101">
                  <c:v>40163.0</c:v>
                </c:pt>
                <c:pt idx="102">
                  <c:v>40164.0</c:v>
                </c:pt>
                <c:pt idx="103">
                  <c:v>40165.0</c:v>
                </c:pt>
                <c:pt idx="104">
                  <c:v>40166.0</c:v>
                </c:pt>
                <c:pt idx="105">
                  <c:v>40167.0</c:v>
                </c:pt>
                <c:pt idx="106">
                  <c:v>40168.0</c:v>
                </c:pt>
                <c:pt idx="107">
                  <c:v>40169.0</c:v>
                </c:pt>
                <c:pt idx="108">
                  <c:v>40170.0</c:v>
                </c:pt>
                <c:pt idx="109">
                  <c:v>40171.0</c:v>
                </c:pt>
                <c:pt idx="110">
                  <c:v>40172.0</c:v>
                </c:pt>
                <c:pt idx="111">
                  <c:v>40173.0</c:v>
                </c:pt>
                <c:pt idx="112">
                  <c:v>40174.0</c:v>
                </c:pt>
                <c:pt idx="113">
                  <c:v>40175.0</c:v>
                </c:pt>
                <c:pt idx="114">
                  <c:v>40176.0</c:v>
                </c:pt>
                <c:pt idx="115">
                  <c:v>40177.0</c:v>
                </c:pt>
                <c:pt idx="116">
                  <c:v>40178.0</c:v>
                </c:pt>
                <c:pt idx="117">
                  <c:v>40179.0</c:v>
                </c:pt>
                <c:pt idx="118">
                  <c:v>40180.0</c:v>
                </c:pt>
                <c:pt idx="119">
                  <c:v>40181.0</c:v>
                </c:pt>
                <c:pt idx="120">
                  <c:v>40182.0</c:v>
                </c:pt>
                <c:pt idx="121">
                  <c:v>40183.0</c:v>
                </c:pt>
                <c:pt idx="122">
                  <c:v>40184.0</c:v>
                </c:pt>
                <c:pt idx="123">
                  <c:v>40185.0</c:v>
                </c:pt>
                <c:pt idx="124">
                  <c:v>40186.0</c:v>
                </c:pt>
                <c:pt idx="125">
                  <c:v>40187.0</c:v>
                </c:pt>
                <c:pt idx="126">
                  <c:v>40188.0</c:v>
                </c:pt>
                <c:pt idx="127">
                  <c:v>40189.0</c:v>
                </c:pt>
                <c:pt idx="128">
                  <c:v>40190.0</c:v>
                </c:pt>
                <c:pt idx="129">
                  <c:v>40191.0</c:v>
                </c:pt>
                <c:pt idx="130">
                  <c:v>40192.0</c:v>
                </c:pt>
                <c:pt idx="131">
                  <c:v>40193.0</c:v>
                </c:pt>
                <c:pt idx="132">
                  <c:v>40194.0</c:v>
                </c:pt>
                <c:pt idx="133">
                  <c:v>40195.0</c:v>
                </c:pt>
                <c:pt idx="134">
                  <c:v>40196.0</c:v>
                </c:pt>
                <c:pt idx="135">
                  <c:v>40197.0</c:v>
                </c:pt>
                <c:pt idx="136">
                  <c:v>40198.0</c:v>
                </c:pt>
                <c:pt idx="137">
                  <c:v>40199.0</c:v>
                </c:pt>
                <c:pt idx="138">
                  <c:v>40200.0</c:v>
                </c:pt>
                <c:pt idx="139">
                  <c:v>40201.0</c:v>
                </c:pt>
                <c:pt idx="140">
                  <c:v>40202.0</c:v>
                </c:pt>
                <c:pt idx="141">
                  <c:v>40203.0</c:v>
                </c:pt>
                <c:pt idx="142">
                  <c:v>40204.0</c:v>
                </c:pt>
                <c:pt idx="143">
                  <c:v>40205.0</c:v>
                </c:pt>
                <c:pt idx="144">
                  <c:v>40206.0</c:v>
                </c:pt>
                <c:pt idx="145">
                  <c:v>40207.0</c:v>
                </c:pt>
                <c:pt idx="146">
                  <c:v>40208.0</c:v>
                </c:pt>
                <c:pt idx="147">
                  <c:v>40209.0</c:v>
                </c:pt>
                <c:pt idx="148">
                  <c:v>40210.0</c:v>
                </c:pt>
                <c:pt idx="149">
                  <c:v>40211.0</c:v>
                </c:pt>
                <c:pt idx="150">
                  <c:v>40212.0</c:v>
                </c:pt>
                <c:pt idx="151">
                  <c:v>40213.0</c:v>
                </c:pt>
                <c:pt idx="152">
                  <c:v>40214.0</c:v>
                </c:pt>
                <c:pt idx="153">
                  <c:v>40215.0</c:v>
                </c:pt>
                <c:pt idx="154">
                  <c:v>40216.0</c:v>
                </c:pt>
                <c:pt idx="155">
                  <c:v>40217.0</c:v>
                </c:pt>
                <c:pt idx="156">
                  <c:v>40218.0</c:v>
                </c:pt>
                <c:pt idx="157">
                  <c:v>40219.0</c:v>
                </c:pt>
                <c:pt idx="158">
                  <c:v>40220.0</c:v>
                </c:pt>
                <c:pt idx="159">
                  <c:v>40221.0</c:v>
                </c:pt>
                <c:pt idx="160">
                  <c:v>40222.0</c:v>
                </c:pt>
                <c:pt idx="161">
                  <c:v>40223.0</c:v>
                </c:pt>
                <c:pt idx="162">
                  <c:v>40224.0</c:v>
                </c:pt>
                <c:pt idx="163">
                  <c:v>40225.0</c:v>
                </c:pt>
                <c:pt idx="164">
                  <c:v>40226.0</c:v>
                </c:pt>
                <c:pt idx="165">
                  <c:v>40227.0</c:v>
                </c:pt>
                <c:pt idx="166">
                  <c:v>40228.0</c:v>
                </c:pt>
                <c:pt idx="167">
                  <c:v>40229.0</c:v>
                </c:pt>
                <c:pt idx="168">
                  <c:v>40230.0</c:v>
                </c:pt>
                <c:pt idx="169">
                  <c:v>40231.0</c:v>
                </c:pt>
                <c:pt idx="170">
                  <c:v>40232.0</c:v>
                </c:pt>
                <c:pt idx="171">
                  <c:v>40233.0</c:v>
                </c:pt>
                <c:pt idx="172">
                  <c:v>40234.0</c:v>
                </c:pt>
                <c:pt idx="173">
                  <c:v>40235.0</c:v>
                </c:pt>
                <c:pt idx="174">
                  <c:v>40236.0</c:v>
                </c:pt>
                <c:pt idx="175">
                  <c:v>40237.0</c:v>
                </c:pt>
                <c:pt idx="176">
                  <c:v>40238.0</c:v>
                </c:pt>
                <c:pt idx="177">
                  <c:v>40239.0</c:v>
                </c:pt>
                <c:pt idx="178">
                  <c:v>40240.0</c:v>
                </c:pt>
                <c:pt idx="179">
                  <c:v>40241.0</c:v>
                </c:pt>
                <c:pt idx="180">
                  <c:v>40242.0</c:v>
                </c:pt>
                <c:pt idx="181">
                  <c:v>40243.0</c:v>
                </c:pt>
                <c:pt idx="182">
                  <c:v>40244.0</c:v>
                </c:pt>
                <c:pt idx="183">
                  <c:v>40245.0</c:v>
                </c:pt>
                <c:pt idx="184">
                  <c:v>40246.0</c:v>
                </c:pt>
                <c:pt idx="185">
                  <c:v>40247.0</c:v>
                </c:pt>
                <c:pt idx="186">
                  <c:v>40248.0</c:v>
                </c:pt>
                <c:pt idx="187">
                  <c:v>40249.0</c:v>
                </c:pt>
                <c:pt idx="188">
                  <c:v>40250.0</c:v>
                </c:pt>
                <c:pt idx="189">
                  <c:v>40251.0</c:v>
                </c:pt>
                <c:pt idx="190">
                  <c:v>40252.0</c:v>
                </c:pt>
                <c:pt idx="191">
                  <c:v>40253.0</c:v>
                </c:pt>
                <c:pt idx="192">
                  <c:v>40254.0</c:v>
                </c:pt>
                <c:pt idx="193">
                  <c:v>40255.0</c:v>
                </c:pt>
                <c:pt idx="194">
                  <c:v>40256.0</c:v>
                </c:pt>
                <c:pt idx="195">
                  <c:v>40257.0</c:v>
                </c:pt>
                <c:pt idx="196">
                  <c:v>40258.0</c:v>
                </c:pt>
                <c:pt idx="197">
                  <c:v>40259.0</c:v>
                </c:pt>
                <c:pt idx="198">
                  <c:v>40260.0</c:v>
                </c:pt>
                <c:pt idx="199">
                  <c:v>40261.0</c:v>
                </c:pt>
                <c:pt idx="200">
                  <c:v>40262.0</c:v>
                </c:pt>
                <c:pt idx="201">
                  <c:v>40263.0</c:v>
                </c:pt>
                <c:pt idx="202">
                  <c:v>40264.0</c:v>
                </c:pt>
                <c:pt idx="203">
                  <c:v>40265.0</c:v>
                </c:pt>
                <c:pt idx="204">
                  <c:v>40266.0</c:v>
                </c:pt>
                <c:pt idx="205">
                  <c:v>40267.0</c:v>
                </c:pt>
                <c:pt idx="206">
                  <c:v>40268.0</c:v>
                </c:pt>
                <c:pt idx="207">
                  <c:v>40269.0</c:v>
                </c:pt>
                <c:pt idx="208">
                  <c:v>40270.0</c:v>
                </c:pt>
                <c:pt idx="209">
                  <c:v>40271.0</c:v>
                </c:pt>
                <c:pt idx="210">
                  <c:v>40272.0</c:v>
                </c:pt>
                <c:pt idx="211">
                  <c:v>40273.0</c:v>
                </c:pt>
                <c:pt idx="212">
                  <c:v>40274.0</c:v>
                </c:pt>
                <c:pt idx="213">
                  <c:v>40275.0</c:v>
                </c:pt>
                <c:pt idx="214">
                  <c:v>40276.0</c:v>
                </c:pt>
                <c:pt idx="215">
                  <c:v>40277.0</c:v>
                </c:pt>
                <c:pt idx="216">
                  <c:v>40278.0</c:v>
                </c:pt>
                <c:pt idx="217">
                  <c:v>40279.0</c:v>
                </c:pt>
                <c:pt idx="218">
                  <c:v>40280.0</c:v>
                </c:pt>
                <c:pt idx="219">
                  <c:v>40281.0</c:v>
                </c:pt>
                <c:pt idx="220">
                  <c:v>40282.0</c:v>
                </c:pt>
                <c:pt idx="221">
                  <c:v>40283.0</c:v>
                </c:pt>
                <c:pt idx="222">
                  <c:v>40284.0</c:v>
                </c:pt>
                <c:pt idx="223">
                  <c:v>40285.0</c:v>
                </c:pt>
                <c:pt idx="224">
                  <c:v>40286.0</c:v>
                </c:pt>
                <c:pt idx="225">
                  <c:v>40287.0</c:v>
                </c:pt>
                <c:pt idx="226">
                  <c:v>40288.0</c:v>
                </c:pt>
                <c:pt idx="227">
                  <c:v>40289.0</c:v>
                </c:pt>
                <c:pt idx="228">
                  <c:v>40290.0</c:v>
                </c:pt>
                <c:pt idx="229">
                  <c:v>40291.0</c:v>
                </c:pt>
                <c:pt idx="230">
                  <c:v>40292.0</c:v>
                </c:pt>
                <c:pt idx="231">
                  <c:v>40293.0</c:v>
                </c:pt>
                <c:pt idx="232">
                  <c:v>40294.0</c:v>
                </c:pt>
                <c:pt idx="233">
                  <c:v>40295.0</c:v>
                </c:pt>
                <c:pt idx="234">
                  <c:v>40296.0</c:v>
                </c:pt>
                <c:pt idx="235">
                  <c:v>40297.0</c:v>
                </c:pt>
                <c:pt idx="236">
                  <c:v>40298.0</c:v>
                </c:pt>
                <c:pt idx="237">
                  <c:v>40299.0</c:v>
                </c:pt>
                <c:pt idx="238">
                  <c:v>40300.0</c:v>
                </c:pt>
                <c:pt idx="239">
                  <c:v>40301.0</c:v>
                </c:pt>
                <c:pt idx="240">
                  <c:v>40302.0</c:v>
                </c:pt>
                <c:pt idx="241">
                  <c:v>40303.0</c:v>
                </c:pt>
                <c:pt idx="242">
                  <c:v>40304.0</c:v>
                </c:pt>
                <c:pt idx="243">
                  <c:v>40305.0</c:v>
                </c:pt>
                <c:pt idx="244">
                  <c:v>40306.0</c:v>
                </c:pt>
                <c:pt idx="245">
                  <c:v>40307.0</c:v>
                </c:pt>
                <c:pt idx="246">
                  <c:v>40308.0</c:v>
                </c:pt>
                <c:pt idx="247">
                  <c:v>40309.0</c:v>
                </c:pt>
                <c:pt idx="248">
                  <c:v>40310.0</c:v>
                </c:pt>
                <c:pt idx="249">
                  <c:v>40311.0</c:v>
                </c:pt>
                <c:pt idx="250">
                  <c:v>40312.0</c:v>
                </c:pt>
                <c:pt idx="251">
                  <c:v>40313.0</c:v>
                </c:pt>
                <c:pt idx="252">
                  <c:v>40314.0</c:v>
                </c:pt>
                <c:pt idx="253">
                  <c:v>40315.0</c:v>
                </c:pt>
                <c:pt idx="254">
                  <c:v>40316.0</c:v>
                </c:pt>
                <c:pt idx="255">
                  <c:v>40317.0</c:v>
                </c:pt>
                <c:pt idx="256">
                  <c:v>40318.0</c:v>
                </c:pt>
                <c:pt idx="257">
                  <c:v>40319.0</c:v>
                </c:pt>
                <c:pt idx="258">
                  <c:v>40320.0</c:v>
                </c:pt>
                <c:pt idx="259">
                  <c:v>40321.0</c:v>
                </c:pt>
                <c:pt idx="260">
                  <c:v>40322.0</c:v>
                </c:pt>
                <c:pt idx="261">
                  <c:v>40323.0</c:v>
                </c:pt>
                <c:pt idx="262">
                  <c:v>40324.0</c:v>
                </c:pt>
                <c:pt idx="263">
                  <c:v>40325.0</c:v>
                </c:pt>
                <c:pt idx="264">
                  <c:v>40326.0</c:v>
                </c:pt>
                <c:pt idx="265">
                  <c:v>40327.0</c:v>
                </c:pt>
                <c:pt idx="266">
                  <c:v>40328.0</c:v>
                </c:pt>
                <c:pt idx="267">
                  <c:v>40329.0</c:v>
                </c:pt>
                <c:pt idx="268">
                  <c:v>40330.0</c:v>
                </c:pt>
                <c:pt idx="269">
                  <c:v>40331.0</c:v>
                </c:pt>
                <c:pt idx="270">
                  <c:v>40332.0</c:v>
                </c:pt>
                <c:pt idx="271">
                  <c:v>40333.0</c:v>
                </c:pt>
                <c:pt idx="272">
                  <c:v>40334.0</c:v>
                </c:pt>
                <c:pt idx="273">
                  <c:v>40335.0</c:v>
                </c:pt>
                <c:pt idx="274">
                  <c:v>40336.0</c:v>
                </c:pt>
                <c:pt idx="275">
                  <c:v>40337.0</c:v>
                </c:pt>
                <c:pt idx="276">
                  <c:v>40338.0</c:v>
                </c:pt>
                <c:pt idx="277">
                  <c:v>40339.0</c:v>
                </c:pt>
                <c:pt idx="278">
                  <c:v>40340.0</c:v>
                </c:pt>
                <c:pt idx="279">
                  <c:v>40341.0</c:v>
                </c:pt>
                <c:pt idx="280">
                  <c:v>40342.0</c:v>
                </c:pt>
                <c:pt idx="281">
                  <c:v>40343.0</c:v>
                </c:pt>
                <c:pt idx="282">
                  <c:v>40344.0</c:v>
                </c:pt>
                <c:pt idx="283">
                  <c:v>40345.0</c:v>
                </c:pt>
                <c:pt idx="284">
                  <c:v>40346.0</c:v>
                </c:pt>
                <c:pt idx="285">
                  <c:v>40347.0</c:v>
                </c:pt>
                <c:pt idx="286">
                  <c:v>40348.0</c:v>
                </c:pt>
                <c:pt idx="287">
                  <c:v>40349.0</c:v>
                </c:pt>
                <c:pt idx="288">
                  <c:v>40350.0</c:v>
                </c:pt>
                <c:pt idx="289">
                  <c:v>40351.0</c:v>
                </c:pt>
                <c:pt idx="290">
                  <c:v>40352.0</c:v>
                </c:pt>
                <c:pt idx="291">
                  <c:v>40353.0</c:v>
                </c:pt>
                <c:pt idx="292">
                  <c:v>40354.0</c:v>
                </c:pt>
                <c:pt idx="293">
                  <c:v>40355.0</c:v>
                </c:pt>
                <c:pt idx="294">
                  <c:v>40356.0</c:v>
                </c:pt>
                <c:pt idx="295">
                  <c:v>40357.0</c:v>
                </c:pt>
                <c:pt idx="296">
                  <c:v>40358.0</c:v>
                </c:pt>
                <c:pt idx="297">
                  <c:v>40359.0</c:v>
                </c:pt>
                <c:pt idx="298">
                  <c:v>40360.0</c:v>
                </c:pt>
                <c:pt idx="299">
                  <c:v>40361.0</c:v>
                </c:pt>
                <c:pt idx="300">
                  <c:v>40362.0</c:v>
                </c:pt>
                <c:pt idx="301">
                  <c:v>40363.0</c:v>
                </c:pt>
                <c:pt idx="302">
                  <c:v>40364.0</c:v>
                </c:pt>
                <c:pt idx="303">
                  <c:v>40365.0</c:v>
                </c:pt>
                <c:pt idx="304">
                  <c:v>40366.0</c:v>
                </c:pt>
                <c:pt idx="305">
                  <c:v>40367.0</c:v>
                </c:pt>
                <c:pt idx="306">
                  <c:v>40368.0</c:v>
                </c:pt>
                <c:pt idx="307">
                  <c:v>40369.0</c:v>
                </c:pt>
                <c:pt idx="308">
                  <c:v>40370.0</c:v>
                </c:pt>
                <c:pt idx="309">
                  <c:v>40371.0</c:v>
                </c:pt>
                <c:pt idx="310">
                  <c:v>40372.0</c:v>
                </c:pt>
                <c:pt idx="311">
                  <c:v>40373.0</c:v>
                </c:pt>
                <c:pt idx="312">
                  <c:v>40374.0</c:v>
                </c:pt>
                <c:pt idx="313">
                  <c:v>40375.0</c:v>
                </c:pt>
                <c:pt idx="314">
                  <c:v>40376.0</c:v>
                </c:pt>
                <c:pt idx="315">
                  <c:v>40377.0</c:v>
                </c:pt>
                <c:pt idx="316">
                  <c:v>40378.0</c:v>
                </c:pt>
                <c:pt idx="317">
                  <c:v>40379.0</c:v>
                </c:pt>
                <c:pt idx="318">
                  <c:v>40380.0</c:v>
                </c:pt>
                <c:pt idx="319">
                  <c:v>40381.0</c:v>
                </c:pt>
                <c:pt idx="320">
                  <c:v>40382.0</c:v>
                </c:pt>
                <c:pt idx="321">
                  <c:v>40383.0</c:v>
                </c:pt>
                <c:pt idx="322">
                  <c:v>40384.0</c:v>
                </c:pt>
                <c:pt idx="323">
                  <c:v>40385.0</c:v>
                </c:pt>
                <c:pt idx="324">
                  <c:v>40386.0</c:v>
                </c:pt>
                <c:pt idx="325">
                  <c:v>40387.0</c:v>
                </c:pt>
                <c:pt idx="326">
                  <c:v>40388.0</c:v>
                </c:pt>
                <c:pt idx="327">
                  <c:v>40389.0</c:v>
                </c:pt>
                <c:pt idx="328">
                  <c:v>40390.0</c:v>
                </c:pt>
                <c:pt idx="329">
                  <c:v>40391.0</c:v>
                </c:pt>
                <c:pt idx="330">
                  <c:v>40392.0</c:v>
                </c:pt>
                <c:pt idx="331">
                  <c:v>40393.0</c:v>
                </c:pt>
                <c:pt idx="332">
                  <c:v>40394.0</c:v>
                </c:pt>
                <c:pt idx="333">
                  <c:v>40395.0</c:v>
                </c:pt>
                <c:pt idx="334">
                  <c:v>40396.0</c:v>
                </c:pt>
                <c:pt idx="335">
                  <c:v>40397.0</c:v>
                </c:pt>
                <c:pt idx="336">
                  <c:v>40398.0</c:v>
                </c:pt>
                <c:pt idx="337">
                  <c:v>40399.0</c:v>
                </c:pt>
                <c:pt idx="338">
                  <c:v>40400.0</c:v>
                </c:pt>
                <c:pt idx="339">
                  <c:v>40401.0</c:v>
                </c:pt>
                <c:pt idx="340">
                  <c:v>40402.0</c:v>
                </c:pt>
                <c:pt idx="341">
                  <c:v>40403.0</c:v>
                </c:pt>
                <c:pt idx="342">
                  <c:v>40404.0</c:v>
                </c:pt>
                <c:pt idx="343">
                  <c:v>40405.0</c:v>
                </c:pt>
                <c:pt idx="344">
                  <c:v>40406.0</c:v>
                </c:pt>
                <c:pt idx="345">
                  <c:v>40407.0</c:v>
                </c:pt>
                <c:pt idx="346">
                  <c:v>40408.0</c:v>
                </c:pt>
                <c:pt idx="347">
                  <c:v>40409.0</c:v>
                </c:pt>
                <c:pt idx="348">
                  <c:v>40410.0</c:v>
                </c:pt>
                <c:pt idx="349">
                  <c:v>40411.0</c:v>
                </c:pt>
                <c:pt idx="350">
                  <c:v>40412.0</c:v>
                </c:pt>
                <c:pt idx="351">
                  <c:v>40413.0</c:v>
                </c:pt>
                <c:pt idx="352">
                  <c:v>40414.0</c:v>
                </c:pt>
                <c:pt idx="353">
                  <c:v>40415.0</c:v>
                </c:pt>
                <c:pt idx="354">
                  <c:v>40416.0</c:v>
                </c:pt>
                <c:pt idx="355">
                  <c:v>40417.0</c:v>
                </c:pt>
                <c:pt idx="356">
                  <c:v>40418.0</c:v>
                </c:pt>
                <c:pt idx="357">
                  <c:v>40419.0</c:v>
                </c:pt>
                <c:pt idx="358">
                  <c:v>40420.0</c:v>
                </c:pt>
                <c:pt idx="359">
                  <c:v>40421.0</c:v>
                </c:pt>
                <c:pt idx="360">
                  <c:v>40422.0</c:v>
                </c:pt>
                <c:pt idx="361">
                  <c:v>40423.0</c:v>
                </c:pt>
                <c:pt idx="362">
                  <c:v>40424.0</c:v>
                </c:pt>
                <c:pt idx="363">
                  <c:v>40425.0</c:v>
                </c:pt>
                <c:pt idx="364">
                  <c:v>40426.0</c:v>
                </c:pt>
                <c:pt idx="365">
                  <c:v>40427.0</c:v>
                </c:pt>
                <c:pt idx="366">
                  <c:v>40428.0</c:v>
                </c:pt>
                <c:pt idx="367">
                  <c:v>40429.0</c:v>
                </c:pt>
                <c:pt idx="368">
                  <c:v>40430.0</c:v>
                </c:pt>
                <c:pt idx="369">
                  <c:v>40431.0</c:v>
                </c:pt>
                <c:pt idx="370">
                  <c:v>40432.0</c:v>
                </c:pt>
                <c:pt idx="371">
                  <c:v>40433.0</c:v>
                </c:pt>
                <c:pt idx="372">
                  <c:v>40434.0</c:v>
                </c:pt>
                <c:pt idx="373">
                  <c:v>40435.0</c:v>
                </c:pt>
                <c:pt idx="374">
                  <c:v>40436.0</c:v>
                </c:pt>
                <c:pt idx="375">
                  <c:v>40437.0</c:v>
                </c:pt>
                <c:pt idx="376">
                  <c:v>40438.0</c:v>
                </c:pt>
                <c:pt idx="377">
                  <c:v>40439.0</c:v>
                </c:pt>
                <c:pt idx="378">
                  <c:v>40440.0</c:v>
                </c:pt>
                <c:pt idx="379">
                  <c:v>40441.0</c:v>
                </c:pt>
                <c:pt idx="380">
                  <c:v>40442.0</c:v>
                </c:pt>
                <c:pt idx="381">
                  <c:v>40443.0</c:v>
                </c:pt>
                <c:pt idx="382">
                  <c:v>40444.0</c:v>
                </c:pt>
                <c:pt idx="383">
                  <c:v>40445.0</c:v>
                </c:pt>
                <c:pt idx="384">
                  <c:v>40446.0</c:v>
                </c:pt>
                <c:pt idx="385">
                  <c:v>40447.0</c:v>
                </c:pt>
                <c:pt idx="386">
                  <c:v>40448.0</c:v>
                </c:pt>
                <c:pt idx="387">
                  <c:v>40449.0</c:v>
                </c:pt>
                <c:pt idx="388">
                  <c:v>40450.0</c:v>
                </c:pt>
                <c:pt idx="389">
                  <c:v>40451.0</c:v>
                </c:pt>
                <c:pt idx="390">
                  <c:v>40452.0</c:v>
                </c:pt>
                <c:pt idx="391">
                  <c:v>40453.0</c:v>
                </c:pt>
                <c:pt idx="392">
                  <c:v>40454.0</c:v>
                </c:pt>
                <c:pt idx="393">
                  <c:v>40455.0</c:v>
                </c:pt>
                <c:pt idx="394">
                  <c:v>40456.0</c:v>
                </c:pt>
                <c:pt idx="395">
                  <c:v>40457.0</c:v>
                </c:pt>
                <c:pt idx="396">
                  <c:v>40458.0</c:v>
                </c:pt>
                <c:pt idx="397">
                  <c:v>40459.0</c:v>
                </c:pt>
                <c:pt idx="398">
                  <c:v>40460.0</c:v>
                </c:pt>
                <c:pt idx="399">
                  <c:v>40461.0</c:v>
                </c:pt>
                <c:pt idx="400">
                  <c:v>40462.0</c:v>
                </c:pt>
                <c:pt idx="401">
                  <c:v>40463.0</c:v>
                </c:pt>
                <c:pt idx="402">
                  <c:v>40464.0</c:v>
                </c:pt>
                <c:pt idx="403">
                  <c:v>40465.0</c:v>
                </c:pt>
                <c:pt idx="404">
                  <c:v>40466.0</c:v>
                </c:pt>
                <c:pt idx="405">
                  <c:v>40467.0</c:v>
                </c:pt>
                <c:pt idx="406">
                  <c:v>40468.0</c:v>
                </c:pt>
                <c:pt idx="407">
                  <c:v>40469.0</c:v>
                </c:pt>
                <c:pt idx="408">
                  <c:v>40470.0</c:v>
                </c:pt>
                <c:pt idx="409">
                  <c:v>40471.0</c:v>
                </c:pt>
                <c:pt idx="410">
                  <c:v>40472.0</c:v>
                </c:pt>
                <c:pt idx="411">
                  <c:v>40473.0</c:v>
                </c:pt>
                <c:pt idx="412">
                  <c:v>40474.0</c:v>
                </c:pt>
                <c:pt idx="413">
                  <c:v>40475.0</c:v>
                </c:pt>
                <c:pt idx="414">
                  <c:v>40476.0</c:v>
                </c:pt>
                <c:pt idx="415">
                  <c:v>40477.0</c:v>
                </c:pt>
                <c:pt idx="416">
                  <c:v>40478.0</c:v>
                </c:pt>
                <c:pt idx="417">
                  <c:v>40479.0</c:v>
                </c:pt>
                <c:pt idx="418">
                  <c:v>40480.0</c:v>
                </c:pt>
                <c:pt idx="419">
                  <c:v>40481.0</c:v>
                </c:pt>
                <c:pt idx="420">
                  <c:v>40482.0</c:v>
                </c:pt>
                <c:pt idx="421">
                  <c:v>40483.0</c:v>
                </c:pt>
                <c:pt idx="422">
                  <c:v>40484.0</c:v>
                </c:pt>
                <c:pt idx="423">
                  <c:v>40485.0</c:v>
                </c:pt>
                <c:pt idx="424">
                  <c:v>40486.0</c:v>
                </c:pt>
                <c:pt idx="425">
                  <c:v>40487.0</c:v>
                </c:pt>
                <c:pt idx="426">
                  <c:v>40488.0</c:v>
                </c:pt>
                <c:pt idx="427">
                  <c:v>40489.0</c:v>
                </c:pt>
                <c:pt idx="428">
                  <c:v>40490.0</c:v>
                </c:pt>
                <c:pt idx="429">
                  <c:v>40491.0</c:v>
                </c:pt>
                <c:pt idx="430">
                  <c:v>40492.0</c:v>
                </c:pt>
                <c:pt idx="431">
                  <c:v>40493.0</c:v>
                </c:pt>
                <c:pt idx="432">
                  <c:v>40494.0</c:v>
                </c:pt>
                <c:pt idx="433">
                  <c:v>40495.0</c:v>
                </c:pt>
                <c:pt idx="434">
                  <c:v>40496.0</c:v>
                </c:pt>
                <c:pt idx="435">
                  <c:v>40497.0</c:v>
                </c:pt>
                <c:pt idx="436">
                  <c:v>40498.0</c:v>
                </c:pt>
                <c:pt idx="437">
                  <c:v>40499.0</c:v>
                </c:pt>
                <c:pt idx="438">
                  <c:v>40500.0</c:v>
                </c:pt>
                <c:pt idx="439">
                  <c:v>40501.0</c:v>
                </c:pt>
                <c:pt idx="440">
                  <c:v>40502.0</c:v>
                </c:pt>
                <c:pt idx="441">
                  <c:v>40503.0</c:v>
                </c:pt>
                <c:pt idx="442">
                  <c:v>40504.0</c:v>
                </c:pt>
                <c:pt idx="443">
                  <c:v>40505.0</c:v>
                </c:pt>
                <c:pt idx="444">
                  <c:v>40506.0</c:v>
                </c:pt>
                <c:pt idx="445">
                  <c:v>40507.0</c:v>
                </c:pt>
                <c:pt idx="446">
                  <c:v>40508.0</c:v>
                </c:pt>
                <c:pt idx="447">
                  <c:v>40509.0</c:v>
                </c:pt>
                <c:pt idx="448">
                  <c:v>40510.0</c:v>
                </c:pt>
                <c:pt idx="449">
                  <c:v>40511.0</c:v>
                </c:pt>
                <c:pt idx="450">
                  <c:v>40512.0</c:v>
                </c:pt>
                <c:pt idx="451">
                  <c:v>40513.0</c:v>
                </c:pt>
                <c:pt idx="452">
                  <c:v>40514.0</c:v>
                </c:pt>
                <c:pt idx="453">
                  <c:v>40515.0</c:v>
                </c:pt>
                <c:pt idx="454">
                  <c:v>40516.0</c:v>
                </c:pt>
                <c:pt idx="455">
                  <c:v>40517.0</c:v>
                </c:pt>
                <c:pt idx="456">
                  <c:v>40518.0</c:v>
                </c:pt>
                <c:pt idx="457">
                  <c:v>40519.0</c:v>
                </c:pt>
                <c:pt idx="458">
                  <c:v>40520.0</c:v>
                </c:pt>
                <c:pt idx="459">
                  <c:v>40521.0</c:v>
                </c:pt>
                <c:pt idx="460">
                  <c:v>40522.0</c:v>
                </c:pt>
                <c:pt idx="461">
                  <c:v>40523.0</c:v>
                </c:pt>
                <c:pt idx="462">
                  <c:v>40524.0</c:v>
                </c:pt>
                <c:pt idx="463">
                  <c:v>40525.0</c:v>
                </c:pt>
                <c:pt idx="464">
                  <c:v>40526.0</c:v>
                </c:pt>
                <c:pt idx="465">
                  <c:v>40527.0</c:v>
                </c:pt>
                <c:pt idx="466">
                  <c:v>40528.0</c:v>
                </c:pt>
                <c:pt idx="467">
                  <c:v>40529.0</c:v>
                </c:pt>
                <c:pt idx="468">
                  <c:v>40530.0</c:v>
                </c:pt>
                <c:pt idx="469">
                  <c:v>40531.0</c:v>
                </c:pt>
                <c:pt idx="470">
                  <c:v>40532.0</c:v>
                </c:pt>
                <c:pt idx="471">
                  <c:v>40533.0</c:v>
                </c:pt>
                <c:pt idx="472">
                  <c:v>40534.0</c:v>
                </c:pt>
                <c:pt idx="473">
                  <c:v>40535.0</c:v>
                </c:pt>
                <c:pt idx="474">
                  <c:v>40536.0</c:v>
                </c:pt>
                <c:pt idx="475">
                  <c:v>40537.0</c:v>
                </c:pt>
                <c:pt idx="476">
                  <c:v>40538.0</c:v>
                </c:pt>
                <c:pt idx="477">
                  <c:v>40539.0</c:v>
                </c:pt>
                <c:pt idx="478">
                  <c:v>40540.0</c:v>
                </c:pt>
                <c:pt idx="479">
                  <c:v>40541.0</c:v>
                </c:pt>
                <c:pt idx="480">
                  <c:v>40542.0</c:v>
                </c:pt>
                <c:pt idx="481">
                  <c:v>40543.0</c:v>
                </c:pt>
                <c:pt idx="482">
                  <c:v>40544.0</c:v>
                </c:pt>
                <c:pt idx="483">
                  <c:v>40545.0</c:v>
                </c:pt>
                <c:pt idx="484">
                  <c:v>40546.0</c:v>
                </c:pt>
                <c:pt idx="485">
                  <c:v>40547.0</c:v>
                </c:pt>
                <c:pt idx="486">
                  <c:v>40548.0</c:v>
                </c:pt>
                <c:pt idx="487">
                  <c:v>40549.0</c:v>
                </c:pt>
                <c:pt idx="488">
                  <c:v>40550.0</c:v>
                </c:pt>
                <c:pt idx="489">
                  <c:v>40551.0</c:v>
                </c:pt>
                <c:pt idx="490">
                  <c:v>40552.0</c:v>
                </c:pt>
                <c:pt idx="491">
                  <c:v>40553.0</c:v>
                </c:pt>
                <c:pt idx="492">
                  <c:v>40554.0</c:v>
                </c:pt>
                <c:pt idx="493">
                  <c:v>40555.0</c:v>
                </c:pt>
                <c:pt idx="494">
                  <c:v>40556.0</c:v>
                </c:pt>
                <c:pt idx="495">
                  <c:v>40557.0</c:v>
                </c:pt>
                <c:pt idx="496">
                  <c:v>40558.0</c:v>
                </c:pt>
                <c:pt idx="497">
                  <c:v>40559.0</c:v>
                </c:pt>
                <c:pt idx="498">
                  <c:v>40560.0</c:v>
                </c:pt>
                <c:pt idx="499">
                  <c:v>40561.0</c:v>
                </c:pt>
                <c:pt idx="500">
                  <c:v>40562.0</c:v>
                </c:pt>
                <c:pt idx="501">
                  <c:v>40563.0</c:v>
                </c:pt>
                <c:pt idx="502">
                  <c:v>40564.0</c:v>
                </c:pt>
                <c:pt idx="503">
                  <c:v>40565.0</c:v>
                </c:pt>
                <c:pt idx="504">
                  <c:v>40566.0</c:v>
                </c:pt>
                <c:pt idx="505">
                  <c:v>40567.0</c:v>
                </c:pt>
                <c:pt idx="506">
                  <c:v>40568.0</c:v>
                </c:pt>
                <c:pt idx="507">
                  <c:v>40569.0</c:v>
                </c:pt>
                <c:pt idx="508">
                  <c:v>40570.0</c:v>
                </c:pt>
                <c:pt idx="509">
                  <c:v>40571.0</c:v>
                </c:pt>
                <c:pt idx="510">
                  <c:v>40572.0</c:v>
                </c:pt>
                <c:pt idx="511">
                  <c:v>40573.0</c:v>
                </c:pt>
                <c:pt idx="512">
                  <c:v>40574.0</c:v>
                </c:pt>
                <c:pt idx="513">
                  <c:v>40575.0</c:v>
                </c:pt>
                <c:pt idx="514">
                  <c:v>40576.0</c:v>
                </c:pt>
                <c:pt idx="515">
                  <c:v>40577.0</c:v>
                </c:pt>
                <c:pt idx="516">
                  <c:v>40578.0</c:v>
                </c:pt>
                <c:pt idx="517">
                  <c:v>40579.0</c:v>
                </c:pt>
                <c:pt idx="518">
                  <c:v>40580.0</c:v>
                </c:pt>
                <c:pt idx="519">
                  <c:v>40581.0</c:v>
                </c:pt>
                <c:pt idx="520">
                  <c:v>40582.0</c:v>
                </c:pt>
                <c:pt idx="521">
                  <c:v>40583.0</c:v>
                </c:pt>
                <c:pt idx="522">
                  <c:v>40584.0</c:v>
                </c:pt>
                <c:pt idx="523">
                  <c:v>40585.0</c:v>
                </c:pt>
                <c:pt idx="524">
                  <c:v>40586.0</c:v>
                </c:pt>
                <c:pt idx="525">
                  <c:v>40587.0</c:v>
                </c:pt>
                <c:pt idx="526">
                  <c:v>40588.0</c:v>
                </c:pt>
                <c:pt idx="527">
                  <c:v>40589.0</c:v>
                </c:pt>
                <c:pt idx="528">
                  <c:v>40590.0</c:v>
                </c:pt>
                <c:pt idx="529">
                  <c:v>40591.0</c:v>
                </c:pt>
                <c:pt idx="530">
                  <c:v>40592.0</c:v>
                </c:pt>
                <c:pt idx="531">
                  <c:v>40593.0</c:v>
                </c:pt>
                <c:pt idx="532">
                  <c:v>40594.0</c:v>
                </c:pt>
                <c:pt idx="533">
                  <c:v>40595.0</c:v>
                </c:pt>
                <c:pt idx="534">
                  <c:v>40596.0</c:v>
                </c:pt>
                <c:pt idx="535">
                  <c:v>40597.0</c:v>
                </c:pt>
                <c:pt idx="536">
                  <c:v>40598.0</c:v>
                </c:pt>
                <c:pt idx="537">
                  <c:v>40599.0</c:v>
                </c:pt>
                <c:pt idx="538">
                  <c:v>40600.0</c:v>
                </c:pt>
                <c:pt idx="539">
                  <c:v>40601.0</c:v>
                </c:pt>
                <c:pt idx="540">
                  <c:v>40602.0</c:v>
                </c:pt>
                <c:pt idx="541">
                  <c:v>40603.0</c:v>
                </c:pt>
                <c:pt idx="542">
                  <c:v>40604.0</c:v>
                </c:pt>
                <c:pt idx="543">
                  <c:v>40605.0</c:v>
                </c:pt>
                <c:pt idx="544">
                  <c:v>40606.0</c:v>
                </c:pt>
                <c:pt idx="545">
                  <c:v>40607.0</c:v>
                </c:pt>
                <c:pt idx="546">
                  <c:v>40608.0</c:v>
                </c:pt>
                <c:pt idx="547">
                  <c:v>40609.0</c:v>
                </c:pt>
                <c:pt idx="548">
                  <c:v>40610.0</c:v>
                </c:pt>
                <c:pt idx="549">
                  <c:v>40611.0</c:v>
                </c:pt>
                <c:pt idx="550">
                  <c:v>40612.0</c:v>
                </c:pt>
                <c:pt idx="551">
                  <c:v>40613.0</c:v>
                </c:pt>
                <c:pt idx="552">
                  <c:v>40614.0</c:v>
                </c:pt>
                <c:pt idx="553">
                  <c:v>40615.0</c:v>
                </c:pt>
                <c:pt idx="554">
                  <c:v>40616.0</c:v>
                </c:pt>
                <c:pt idx="555">
                  <c:v>40617.0</c:v>
                </c:pt>
                <c:pt idx="556">
                  <c:v>40618.0</c:v>
                </c:pt>
                <c:pt idx="557">
                  <c:v>40619.0</c:v>
                </c:pt>
                <c:pt idx="558">
                  <c:v>40620.0</c:v>
                </c:pt>
                <c:pt idx="559">
                  <c:v>40621.0</c:v>
                </c:pt>
                <c:pt idx="560">
                  <c:v>40622.0</c:v>
                </c:pt>
                <c:pt idx="561">
                  <c:v>40623.0</c:v>
                </c:pt>
                <c:pt idx="562">
                  <c:v>40624.0</c:v>
                </c:pt>
                <c:pt idx="563">
                  <c:v>40625.0</c:v>
                </c:pt>
                <c:pt idx="564">
                  <c:v>40626.0</c:v>
                </c:pt>
                <c:pt idx="565">
                  <c:v>40627.0</c:v>
                </c:pt>
                <c:pt idx="566">
                  <c:v>40628.0</c:v>
                </c:pt>
                <c:pt idx="567">
                  <c:v>40629.0</c:v>
                </c:pt>
                <c:pt idx="568">
                  <c:v>40630.0</c:v>
                </c:pt>
                <c:pt idx="569">
                  <c:v>40631.0</c:v>
                </c:pt>
                <c:pt idx="570">
                  <c:v>40632.0</c:v>
                </c:pt>
                <c:pt idx="571">
                  <c:v>40633.0</c:v>
                </c:pt>
                <c:pt idx="572">
                  <c:v>40634.0</c:v>
                </c:pt>
                <c:pt idx="573">
                  <c:v>40635.0</c:v>
                </c:pt>
                <c:pt idx="574">
                  <c:v>40636.0</c:v>
                </c:pt>
                <c:pt idx="575">
                  <c:v>40637.0</c:v>
                </c:pt>
                <c:pt idx="576">
                  <c:v>40638.0</c:v>
                </c:pt>
                <c:pt idx="577">
                  <c:v>40639.0</c:v>
                </c:pt>
                <c:pt idx="578">
                  <c:v>40640.0</c:v>
                </c:pt>
                <c:pt idx="579">
                  <c:v>40641.0</c:v>
                </c:pt>
                <c:pt idx="580">
                  <c:v>40642.0</c:v>
                </c:pt>
                <c:pt idx="581">
                  <c:v>40643.0</c:v>
                </c:pt>
                <c:pt idx="582">
                  <c:v>40644.0</c:v>
                </c:pt>
                <c:pt idx="583">
                  <c:v>40645.0</c:v>
                </c:pt>
                <c:pt idx="584">
                  <c:v>40646.0</c:v>
                </c:pt>
                <c:pt idx="585">
                  <c:v>40647.0</c:v>
                </c:pt>
                <c:pt idx="586">
                  <c:v>40648.0</c:v>
                </c:pt>
                <c:pt idx="587">
                  <c:v>40649.0</c:v>
                </c:pt>
                <c:pt idx="588">
                  <c:v>40650.0</c:v>
                </c:pt>
                <c:pt idx="589">
                  <c:v>40651.0</c:v>
                </c:pt>
                <c:pt idx="590">
                  <c:v>40652.0</c:v>
                </c:pt>
                <c:pt idx="591">
                  <c:v>40653.0</c:v>
                </c:pt>
                <c:pt idx="592">
                  <c:v>40654.0</c:v>
                </c:pt>
                <c:pt idx="593">
                  <c:v>40655.0</c:v>
                </c:pt>
                <c:pt idx="594">
                  <c:v>40656.0</c:v>
                </c:pt>
                <c:pt idx="595">
                  <c:v>40657.0</c:v>
                </c:pt>
                <c:pt idx="596">
                  <c:v>40658.0</c:v>
                </c:pt>
                <c:pt idx="597">
                  <c:v>40659.0</c:v>
                </c:pt>
                <c:pt idx="598">
                  <c:v>40660.0</c:v>
                </c:pt>
                <c:pt idx="599">
                  <c:v>40661.0</c:v>
                </c:pt>
                <c:pt idx="600">
                  <c:v>40662.0</c:v>
                </c:pt>
                <c:pt idx="601">
                  <c:v>40663.0</c:v>
                </c:pt>
                <c:pt idx="602">
                  <c:v>40664.0</c:v>
                </c:pt>
                <c:pt idx="603">
                  <c:v>40665.0</c:v>
                </c:pt>
                <c:pt idx="604">
                  <c:v>40666.0</c:v>
                </c:pt>
                <c:pt idx="605">
                  <c:v>40667.0</c:v>
                </c:pt>
                <c:pt idx="606">
                  <c:v>40668.0</c:v>
                </c:pt>
                <c:pt idx="607">
                  <c:v>40669.0</c:v>
                </c:pt>
                <c:pt idx="608">
                  <c:v>40670.0</c:v>
                </c:pt>
                <c:pt idx="609">
                  <c:v>40671.0</c:v>
                </c:pt>
                <c:pt idx="610">
                  <c:v>40672.0</c:v>
                </c:pt>
                <c:pt idx="611">
                  <c:v>40673.0</c:v>
                </c:pt>
                <c:pt idx="612">
                  <c:v>40674.0</c:v>
                </c:pt>
                <c:pt idx="613">
                  <c:v>40675.0</c:v>
                </c:pt>
                <c:pt idx="614">
                  <c:v>40676.0</c:v>
                </c:pt>
                <c:pt idx="615">
                  <c:v>40677.0</c:v>
                </c:pt>
                <c:pt idx="616">
                  <c:v>40678.0</c:v>
                </c:pt>
                <c:pt idx="617">
                  <c:v>40679.0</c:v>
                </c:pt>
                <c:pt idx="618">
                  <c:v>40680.0</c:v>
                </c:pt>
                <c:pt idx="619">
                  <c:v>40681.0</c:v>
                </c:pt>
                <c:pt idx="620">
                  <c:v>40682.0</c:v>
                </c:pt>
                <c:pt idx="621">
                  <c:v>40683.0</c:v>
                </c:pt>
                <c:pt idx="622">
                  <c:v>40684.0</c:v>
                </c:pt>
                <c:pt idx="623">
                  <c:v>40685.0</c:v>
                </c:pt>
                <c:pt idx="624">
                  <c:v>40686.0</c:v>
                </c:pt>
                <c:pt idx="625">
                  <c:v>40687.0</c:v>
                </c:pt>
                <c:pt idx="626">
                  <c:v>40688.0</c:v>
                </c:pt>
                <c:pt idx="627">
                  <c:v>40689.0</c:v>
                </c:pt>
                <c:pt idx="628">
                  <c:v>40690.0</c:v>
                </c:pt>
                <c:pt idx="629">
                  <c:v>40691.0</c:v>
                </c:pt>
                <c:pt idx="630">
                  <c:v>40692.0</c:v>
                </c:pt>
                <c:pt idx="631">
                  <c:v>40693.0</c:v>
                </c:pt>
                <c:pt idx="632">
                  <c:v>40694.0</c:v>
                </c:pt>
                <c:pt idx="633">
                  <c:v>40695.0</c:v>
                </c:pt>
                <c:pt idx="634">
                  <c:v>40696.0</c:v>
                </c:pt>
                <c:pt idx="635">
                  <c:v>40697.0</c:v>
                </c:pt>
                <c:pt idx="636">
                  <c:v>40698.0</c:v>
                </c:pt>
                <c:pt idx="637">
                  <c:v>40699.0</c:v>
                </c:pt>
                <c:pt idx="638">
                  <c:v>40700.0</c:v>
                </c:pt>
                <c:pt idx="639">
                  <c:v>40701.0</c:v>
                </c:pt>
                <c:pt idx="640">
                  <c:v>40702.0</c:v>
                </c:pt>
                <c:pt idx="641">
                  <c:v>40703.0</c:v>
                </c:pt>
                <c:pt idx="642">
                  <c:v>40704.0</c:v>
                </c:pt>
                <c:pt idx="643">
                  <c:v>40705.0</c:v>
                </c:pt>
                <c:pt idx="644">
                  <c:v>40706.0</c:v>
                </c:pt>
                <c:pt idx="645">
                  <c:v>40707.0</c:v>
                </c:pt>
                <c:pt idx="646">
                  <c:v>40708.0</c:v>
                </c:pt>
                <c:pt idx="647">
                  <c:v>40709.0</c:v>
                </c:pt>
                <c:pt idx="648">
                  <c:v>40710.0</c:v>
                </c:pt>
                <c:pt idx="649">
                  <c:v>40711.0</c:v>
                </c:pt>
                <c:pt idx="650">
                  <c:v>40712.0</c:v>
                </c:pt>
                <c:pt idx="651">
                  <c:v>40713.0</c:v>
                </c:pt>
                <c:pt idx="652">
                  <c:v>40714.0</c:v>
                </c:pt>
                <c:pt idx="653">
                  <c:v>40715.0</c:v>
                </c:pt>
                <c:pt idx="654">
                  <c:v>40716.0</c:v>
                </c:pt>
                <c:pt idx="655">
                  <c:v>40717.0</c:v>
                </c:pt>
                <c:pt idx="656">
                  <c:v>40718.0</c:v>
                </c:pt>
                <c:pt idx="657">
                  <c:v>40719.0</c:v>
                </c:pt>
                <c:pt idx="658">
                  <c:v>40720.0</c:v>
                </c:pt>
                <c:pt idx="659">
                  <c:v>40721.0</c:v>
                </c:pt>
                <c:pt idx="660">
                  <c:v>40722.0</c:v>
                </c:pt>
                <c:pt idx="661">
                  <c:v>40723.0</c:v>
                </c:pt>
                <c:pt idx="662">
                  <c:v>40724.0</c:v>
                </c:pt>
                <c:pt idx="663">
                  <c:v>40725.0</c:v>
                </c:pt>
                <c:pt idx="664">
                  <c:v>40726.0</c:v>
                </c:pt>
                <c:pt idx="665">
                  <c:v>40727.0</c:v>
                </c:pt>
                <c:pt idx="666">
                  <c:v>40728.0</c:v>
                </c:pt>
                <c:pt idx="667">
                  <c:v>40729.0</c:v>
                </c:pt>
                <c:pt idx="668">
                  <c:v>40730.0</c:v>
                </c:pt>
                <c:pt idx="669">
                  <c:v>40731.0</c:v>
                </c:pt>
                <c:pt idx="670">
                  <c:v>40732.0</c:v>
                </c:pt>
                <c:pt idx="671">
                  <c:v>40733.0</c:v>
                </c:pt>
                <c:pt idx="672">
                  <c:v>40734.0</c:v>
                </c:pt>
                <c:pt idx="673">
                  <c:v>40735.0</c:v>
                </c:pt>
                <c:pt idx="674">
                  <c:v>40736.0</c:v>
                </c:pt>
                <c:pt idx="675">
                  <c:v>40737.0</c:v>
                </c:pt>
                <c:pt idx="676">
                  <c:v>40738.0</c:v>
                </c:pt>
                <c:pt idx="677">
                  <c:v>40739.0</c:v>
                </c:pt>
                <c:pt idx="678">
                  <c:v>40740.0</c:v>
                </c:pt>
                <c:pt idx="679">
                  <c:v>40741.0</c:v>
                </c:pt>
                <c:pt idx="680">
                  <c:v>40742.0</c:v>
                </c:pt>
                <c:pt idx="681">
                  <c:v>40743.0</c:v>
                </c:pt>
                <c:pt idx="682">
                  <c:v>40744.0</c:v>
                </c:pt>
                <c:pt idx="683">
                  <c:v>40745.0</c:v>
                </c:pt>
                <c:pt idx="684">
                  <c:v>40746.0</c:v>
                </c:pt>
                <c:pt idx="685">
                  <c:v>40747.0</c:v>
                </c:pt>
                <c:pt idx="686">
                  <c:v>40748.0</c:v>
                </c:pt>
                <c:pt idx="687">
                  <c:v>40749.0</c:v>
                </c:pt>
                <c:pt idx="688">
                  <c:v>40750.0</c:v>
                </c:pt>
                <c:pt idx="689">
                  <c:v>40751.0</c:v>
                </c:pt>
                <c:pt idx="690">
                  <c:v>40752.0</c:v>
                </c:pt>
                <c:pt idx="691">
                  <c:v>40753.0</c:v>
                </c:pt>
                <c:pt idx="692">
                  <c:v>40754.0</c:v>
                </c:pt>
                <c:pt idx="693">
                  <c:v>40755.0</c:v>
                </c:pt>
                <c:pt idx="694">
                  <c:v>40756.0</c:v>
                </c:pt>
                <c:pt idx="695">
                  <c:v>40757.0</c:v>
                </c:pt>
                <c:pt idx="696">
                  <c:v>40758.0</c:v>
                </c:pt>
                <c:pt idx="697">
                  <c:v>40759.0</c:v>
                </c:pt>
                <c:pt idx="698">
                  <c:v>40760.0</c:v>
                </c:pt>
                <c:pt idx="699">
                  <c:v>40761.0</c:v>
                </c:pt>
                <c:pt idx="700">
                  <c:v>40762.0</c:v>
                </c:pt>
                <c:pt idx="701">
                  <c:v>40763.0</c:v>
                </c:pt>
                <c:pt idx="702">
                  <c:v>40764.0</c:v>
                </c:pt>
                <c:pt idx="703">
                  <c:v>40765.0</c:v>
                </c:pt>
                <c:pt idx="704">
                  <c:v>40766.0</c:v>
                </c:pt>
                <c:pt idx="705">
                  <c:v>40767.0</c:v>
                </c:pt>
                <c:pt idx="706">
                  <c:v>40768.0</c:v>
                </c:pt>
                <c:pt idx="707">
                  <c:v>40769.0</c:v>
                </c:pt>
                <c:pt idx="708">
                  <c:v>40770.0</c:v>
                </c:pt>
                <c:pt idx="709">
                  <c:v>40771.0</c:v>
                </c:pt>
                <c:pt idx="710">
                  <c:v>40772.0</c:v>
                </c:pt>
                <c:pt idx="711">
                  <c:v>40773.0</c:v>
                </c:pt>
                <c:pt idx="712">
                  <c:v>40774.0</c:v>
                </c:pt>
                <c:pt idx="713">
                  <c:v>40775.0</c:v>
                </c:pt>
                <c:pt idx="714">
                  <c:v>40776.0</c:v>
                </c:pt>
                <c:pt idx="715">
                  <c:v>40777.0</c:v>
                </c:pt>
                <c:pt idx="716">
                  <c:v>40778.0</c:v>
                </c:pt>
                <c:pt idx="717">
                  <c:v>40779.0</c:v>
                </c:pt>
                <c:pt idx="718">
                  <c:v>40780.0</c:v>
                </c:pt>
                <c:pt idx="719">
                  <c:v>40781.0</c:v>
                </c:pt>
                <c:pt idx="720">
                  <c:v>40782.0</c:v>
                </c:pt>
                <c:pt idx="721">
                  <c:v>40783.0</c:v>
                </c:pt>
                <c:pt idx="722">
                  <c:v>40784.0</c:v>
                </c:pt>
                <c:pt idx="723">
                  <c:v>40785.0</c:v>
                </c:pt>
                <c:pt idx="724">
                  <c:v>40786.0</c:v>
                </c:pt>
                <c:pt idx="725">
                  <c:v>40787.0</c:v>
                </c:pt>
                <c:pt idx="726">
                  <c:v>40788.0</c:v>
                </c:pt>
                <c:pt idx="727">
                  <c:v>40789.0</c:v>
                </c:pt>
                <c:pt idx="728">
                  <c:v>40790.0</c:v>
                </c:pt>
                <c:pt idx="729">
                  <c:v>40791.0</c:v>
                </c:pt>
                <c:pt idx="730">
                  <c:v>40792.0</c:v>
                </c:pt>
                <c:pt idx="731">
                  <c:v>40793.0</c:v>
                </c:pt>
                <c:pt idx="732">
                  <c:v>40794.0</c:v>
                </c:pt>
                <c:pt idx="733">
                  <c:v>40795.0</c:v>
                </c:pt>
                <c:pt idx="734">
                  <c:v>40796.0</c:v>
                </c:pt>
                <c:pt idx="735">
                  <c:v>40797.0</c:v>
                </c:pt>
                <c:pt idx="736">
                  <c:v>40798.0</c:v>
                </c:pt>
                <c:pt idx="737">
                  <c:v>40799.0</c:v>
                </c:pt>
                <c:pt idx="738">
                  <c:v>40800.0</c:v>
                </c:pt>
                <c:pt idx="739">
                  <c:v>40801.0</c:v>
                </c:pt>
                <c:pt idx="740">
                  <c:v>40802.0</c:v>
                </c:pt>
                <c:pt idx="741">
                  <c:v>40803.0</c:v>
                </c:pt>
                <c:pt idx="742">
                  <c:v>40804.0</c:v>
                </c:pt>
                <c:pt idx="743">
                  <c:v>40805.0</c:v>
                </c:pt>
                <c:pt idx="744">
                  <c:v>40806.0</c:v>
                </c:pt>
                <c:pt idx="745">
                  <c:v>40807.0</c:v>
                </c:pt>
                <c:pt idx="746">
                  <c:v>40808.0</c:v>
                </c:pt>
                <c:pt idx="747">
                  <c:v>40809.0</c:v>
                </c:pt>
                <c:pt idx="748">
                  <c:v>40810.0</c:v>
                </c:pt>
                <c:pt idx="749">
                  <c:v>40811.0</c:v>
                </c:pt>
                <c:pt idx="750">
                  <c:v>40812.0</c:v>
                </c:pt>
                <c:pt idx="751">
                  <c:v>40813.0</c:v>
                </c:pt>
                <c:pt idx="752">
                  <c:v>40814.0</c:v>
                </c:pt>
                <c:pt idx="753">
                  <c:v>40815.0</c:v>
                </c:pt>
                <c:pt idx="754">
                  <c:v>40816.0</c:v>
                </c:pt>
                <c:pt idx="755">
                  <c:v>40817.0</c:v>
                </c:pt>
                <c:pt idx="756">
                  <c:v>40818.0</c:v>
                </c:pt>
                <c:pt idx="757">
                  <c:v>40819.0</c:v>
                </c:pt>
                <c:pt idx="758">
                  <c:v>40820.0</c:v>
                </c:pt>
                <c:pt idx="759">
                  <c:v>40821.0</c:v>
                </c:pt>
                <c:pt idx="760">
                  <c:v>40822.0</c:v>
                </c:pt>
                <c:pt idx="761">
                  <c:v>40823.0</c:v>
                </c:pt>
                <c:pt idx="762">
                  <c:v>40824.0</c:v>
                </c:pt>
                <c:pt idx="763">
                  <c:v>40825.0</c:v>
                </c:pt>
                <c:pt idx="764">
                  <c:v>40826.0</c:v>
                </c:pt>
                <c:pt idx="765">
                  <c:v>40827.0</c:v>
                </c:pt>
                <c:pt idx="766">
                  <c:v>40828.0</c:v>
                </c:pt>
                <c:pt idx="767">
                  <c:v>40829.0</c:v>
                </c:pt>
                <c:pt idx="768">
                  <c:v>40830.0</c:v>
                </c:pt>
                <c:pt idx="769">
                  <c:v>40831.0</c:v>
                </c:pt>
                <c:pt idx="770">
                  <c:v>40832.0</c:v>
                </c:pt>
                <c:pt idx="771">
                  <c:v>40833.0</c:v>
                </c:pt>
                <c:pt idx="772">
                  <c:v>40834.0</c:v>
                </c:pt>
                <c:pt idx="773">
                  <c:v>40835.0</c:v>
                </c:pt>
                <c:pt idx="774">
                  <c:v>40836.0</c:v>
                </c:pt>
                <c:pt idx="775">
                  <c:v>40837.0</c:v>
                </c:pt>
                <c:pt idx="776">
                  <c:v>40838.0</c:v>
                </c:pt>
                <c:pt idx="777">
                  <c:v>40839.0</c:v>
                </c:pt>
                <c:pt idx="778">
                  <c:v>40840.0</c:v>
                </c:pt>
                <c:pt idx="779">
                  <c:v>40841.0</c:v>
                </c:pt>
                <c:pt idx="780">
                  <c:v>40842.0</c:v>
                </c:pt>
                <c:pt idx="781">
                  <c:v>40843.0</c:v>
                </c:pt>
                <c:pt idx="782">
                  <c:v>40844.0</c:v>
                </c:pt>
                <c:pt idx="783">
                  <c:v>40845.0</c:v>
                </c:pt>
                <c:pt idx="784">
                  <c:v>40846.0</c:v>
                </c:pt>
                <c:pt idx="785">
                  <c:v>40847.0</c:v>
                </c:pt>
                <c:pt idx="786">
                  <c:v>40848.0</c:v>
                </c:pt>
                <c:pt idx="787">
                  <c:v>40849.0</c:v>
                </c:pt>
                <c:pt idx="788">
                  <c:v>40850.0</c:v>
                </c:pt>
                <c:pt idx="789">
                  <c:v>40851.0</c:v>
                </c:pt>
                <c:pt idx="790">
                  <c:v>40852.0</c:v>
                </c:pt>
                <c:pt idx="791">
                  <c:v>40853.0</c:v>
                </c:pt>
                <c:pt idx="792">
                  <c:v>40854.0</c:v>
                </c:pt>
                <c:pt idx="793">
                  <c:v>40855.0</c:v>
                </c:pt>
                <c:pt idx="794">
                  <c:v>40856.0</c:v>
                </c:pt>
                <c:pt idx="795">
                  <c:v>40857.0</c:v>
                </c:pt>
                <c:pt idx="796">
                  <c:v>40858.0</c:v>
                </c:pt>
                <c:pt idx="797">
                  <c:v>40859.0</c:v>
                </c:pt>
                <c:pt idx="798">
                  <c:v>40860.0</c:v>
                </c:pt>
                <c:pt idx="799">
                  <c:v>40861.0</c:v>
                </c:pt>
                <c:pt idx="800">
                  <c:v>40862.0</c:v>
                </c:pt>
                <c:pt idx="801">
                  <c:v>40863.0</c:v>
                </c:pt>
                <c:pt idx="802">
                  <c:v>40864.0</c:v>
                </c:pt>
                <c:pt idx="803">
                  <c:v>40865.0</c:v>
                </c:pt>
                <c:pt idx="804">
                  <c:v>40866.0</c:v>
                </c:pt>
                <c:pt idx="805">
                  <c:v>40867.0</c:v>
                </c:pt>
                <c:pt idx="806">
                  <c:v>40868.0</c:v>
                </c:pt>
                <c:pt idx="807">
                  <c:v>40869.0</c:v>
                </c:pt>
                <c:pt idx="808">
                  <c:v>40870.0</c:v>
                </c:pt>
                <c:pt idx="809">
                  <c:v>40871.0</c:v>
                </c:pt>
                <c:pt idx="810">
                  <c:v>40872.0</c:v>
                </c:pt>
                <c:pt idx="811">
                  <c:v>40873.0</c:v>
                </c:pt>
                <c:pt idx="812">
                  <c:v>40874.0</c:v>
                </c:pt>
                <c:pt idx="813">
                  <c:v>40875.0</c:v>
                </c:pt>
                <c:pt idx="814">
                  <c:v>40876.0</c:v>
                </c:pt>
                <c:pt idx="815">
                  <c:v>40877.0</c:v>
                </c:pt>
                <c:pt idx="816">
                  <c:v>40878.0</c:v>
                </c:pt>
                <c:pt idx="817">
                  <c:v>40879.0</c:v>
                </c:pt>
                <c:pt idx="818">
                  <c:v>40880.0</c:v>
                </c:pt>
                <c:pt idx="819">
                  <c:v>40881.0</c:v>
                </c:pt>
                <c:pt idx="820">
                  <c:v>40882.0</c:v>
                </c:pt>
                <c:pt idx="821">
                  <c:v>40883.0</c:v>
                </c:pt>
                <c:pt idx="822">
                  <c:v>40884.0</c:v>
                </c:pt>
                <c:pt idx="823">
                  <c:v>40885.0</c:v>
                </c:pt>
                <c:pt idx="824">
                  <c:v>40886.0</c:v>
                </c:pt>
                <c:pt idx="825">
                  <c:v>40887.0</c:v>
                </c:pt>
                <c:pt idx="826">
                  <c:v>40888.0</c:v>
                </c:pt>
                <c:pt idx="827">
                  <c:v>40889.0</c:v>
                </c:pt>
                <c:pt idx="828">
                  <c:v>40890.0</c:v>
                </c:pt>
                <c:pt idx="829">
                  <c:v>40891.0</c:v>
                </c:pt>
                <c:pt idx="830">
                  <c:v>40892.0</c:v>
                </c:pt>
                <c:pt idx="831">
                  <c:v>40893.0</c:v>
                </c:pt>
                <c:pt idx="832">
                  <c:v>40894.0</c:v>
                </c:pt>
                <c:pt idx="833">
                  <c:v>40895.0</c:v>
                </c:pt>
                <c:pt idx="834">
                  <c:v>40896.0</c:v>
                </c:pt>
                <c:pt idx="835">
                  <c:v>40897.0</c:v>
                </c:pt>
                <c:pt idx="836">
                  <c:v>40898.0</c:v>
                </c:pt>
                <c:pt idx="837">
                  <c:v>40899.0</c:v>
                </c:pt>
                <c:pt idx="838">
                  <c:v>40900.0</c:v>
                </c:pt>
                <c:pt idx="839">
                  <c:v>40901.0</c:v>
                </c:pt>
                <c:pt idx="840">
                  <c:v>40902.0</c:v>
                </c:pt>
                <c:pt idx="841">
                  <c:v>40903.0</c:v>
                </c:pt>
                <c:pt idx="842">
                  <c:v>40904.0</c:v>
                </c:pt>
                <c:pt idx="843">
                  <c:v>40905.0</c:v>
                </c:pt>
                <c:pt idx="844">
                  <c:v>40906.0</c:v>
                </c:pt>
                <c:pt idx="845">
                  <c:v>40907.0</c:v>
                </c:pt>
                <c:pt idx="846">
                  <c:v>40908.0</c:v>
                </c:pt>
                <c:pt idx="847">
                  <c:v>40909.0</c:v>
                </c:pt>
                <c:pt idx="848">
                  <c:v>40910.0</c:v>
                </c:pt>
                <c:pt idx="849">
                  <c:v>40911.0</c:v>
                </c:pt>
                <c:pt idx="850">
                  <c:v>40912.0</c:v>
                </c:pt>
                <c:pt idx="851">
                  <c:v>40913.0</c:v>
                </c:pt>
                <c:pt idx="852">
                  <c:v>40914.0</c:v>
                </c:pt>
                <c:pt idx="853">
                  <c:v>40915.0</c:v>
                </c:pt>
                <c:pt idx="854">
                  <c:v>40916.0</c:v>
                </c:pt>
                <c:pt idx="855">
                  <c:v>40917.0</c:v>
                </c:pt>
                <c:pt idx="856">
                  <c:v>40918.0</c:v>
                </c:pt>
                <c:pt idx="857">
                  <c:v>40919.0</c:v>
                </c:pt>
                <c:pt idx="858">
                  <c:v>40920.0</c:v>
                </c:pt>
                <c:pt idx="859">
                  <c:v>40921.0</c:v>
                </c:pt>
                <c:pt idx="860">
                  <c:v>40922.0</c:v>
                </c:pt>
                <c:pt idx="861">
                  <c:v>40923.0</c:v>
                </c:pt>
                <c:pt idx="862">
                  <c:v>40924.0</c:v>
                </c:pt>
                <c:pt idx="863">
                  <c:v>40925.0</c:v>
                </c:pt>
                <c:pt idx="864">
                  <c:v>40926.0</c:v>
                </c:pt>
                <c:pt idx="865">
                  <c:v>40927.0</c:v>
                </c:pt>
                <c:pt idx="866">
                  <c:v>40928.0</c:v>
                </c:pt>
                <c:pt idx="867">
                  <c:v>40929.0</c:v>
                </c:pt>
                <c:pt idx="868">
                  <c:v>40930.0</c:v>
                </c:pt>
                <c:pt idx="869">
                  <c:v>40931.0</c:v>
                </c:pt>
                <c:pt idx="870">
                  <c:v>40932.0</c:v>
                </c:pt>
                <c:pt idx="871">
                  <c:v>40933.0</c:v>
                </c:pt>
                <c:pt idx="872">
                  <c:v>40934.0</c:v>
                </c:pt>
                <c:pt idx="873">
                  <c:v>40935.0</c:v>
                </c:pt>
                <c:pt idx="874">
                  <c:v>40936.0</c:v>
                </c:pt>
                <c:pt idx="875">
                  <c:v>40937.0</c:v>
                </c:pt>
                <c:pt idx="876">
                  <c:v>40938.0</c:v>
                </c:pt>
                <c:pt idx="877">
                  <c:v>40939.0</c:v>
                </c:pt>
                <c:pt idx="878">
                  <c:v>40940.0</c:v>
                </c:pt>
                <c:pt idx="879">
                  <c:v>40941.0</c:v>
                </c:pt>
                <c:pt idx="880">
                  <c:v>40942.0</c:v>
                </c:pt>
                <c:pt idx="881">
                  <c:v>40943.0</c:v>
                </c:pt>
                <c:pt idx="882">
                  <c:v>40944.0</c:v>
                </c:pt>
                <c:pt idx="883">
                  <c:v>40945.0</c:v>
                </c:pt>
                <c:pt idx="884">
                  <c:v>40946.0</c:v>
                </c:pt>
                <c:pt idx="885">
                  <c:v>40947.0</c:v>
                </c:pt>
                <c:pt idx="886">
                  <c:v>40948.0</c:v>
                </c:pt>
                <c:pt idx="887">
                  <c:v>40949.0</c:v>
                </c:pt>
                <c:pt idx="888">
                  <c:v>40950.0</c:v>
                </c:pt>
                <c:pt idx="889">
                  <c:v>40951.0</c:v>
                </c:pt>
                <c:pt idx="890">
                  <c:v>40952.0</c:v>
                </c:pt>
                <c:pt idx="891">
                  <c:v>40953.0</c:v>
                </c:pt>
                <c:pt idx="892">
                  <c:v>40954.0</c:v>
                </c:pt>
                <c:pt idx="893">
                  <c:v>40955.0</c:v>
                </c:pt>
                <c:pt idx="894">
                  <c:v>40956.0</c:v>
                </c:pt>
                <c:pt idx="895">
                  <c:v>40957.0</c:v>
                </c:pt>
                <c:pt idx="896">
                  <c:v>40958.0</c:v>
                </c:pt>
                <c:pt idx="897">
                  <c:v>40959.0</c:v>
                </c:pt>
                <c:pt idx="898">
                  <c:v>40960.0</c:v>
                </c:pt>
                <c:pt idx="899">
                  <c:v>40961.0</c:v>
                </c:pt>
                <c:pt idx="900">
                  <c:v>40962.0</c:v>
                </c:pt>
                <c:pt idx="901">
                  <c:v>40963.0</c:v>
                </c:pt>
                <c:pt idx="902">
                  <c:v>40964.0</c:v>
                </c:pt>
                <c:pt idx="903">
                  <c:v>40965.0</c:v>
                </c:pt>
                <c:pt idx="904">
                  <c:v>40966.0</c:v>
                </c:pt>
                <c:pt idx="905">
                  <c:v>40967.0</c:v>
                </c:pt>
                <c:pt idx="906">
                  <c:v>40968.0</c:v>
                </c:pt>
                <c:pt idx="907">
                  <c:v>40969.0</c:v>
                </c:pt>
                <c:pt idx="908">
                  <c:v>40970.0</c:v>
                </c:pt>
                <c:pt idx="909">
                  <c:v>40971.0</c:v>
                </c:pt>
                <c:pt idx="910">
                  <c:v>40972.0</c:v>
                </c:pt>
                <c:pt idx="911">
                  <c:v>40973.0</c:v>
                </c:pt>
                <c:pt idx="912">
                  <c:v>40974.0</c:v>
                </c:pt>
                <c:pt idx="913">
                  <c:v>40975.0</c:v>
                </c:pt>
                <c:pt idx="914">
                  <c:v>40976.0</c:v>
                </c:pt>
                <c:pt idx="915">
                  <c:v>40977.0</c:v>
                </c:pt>
                <c:pt idx="916">
                  <c:v>40978.0</c:v>
                </c:pt>
                <c:pt idx="917">
                  <c:v>40979.0</c:v>
                </c:pt>
                <c:pt idx="918">
                  <c:v>40980.0</c:v>
                </c:pt>
                <c:pt idx="919">
                  <c:v>40981.0</c:v>
                </c:pt>
                <c:pt idx="920">
                  <c:v>40982.0</c:v>
                </c:pt>
                <c:pt idx="921">
                  <c:v>40983.0</c:v>
                </c:pt>
                <c:pt idx="922">
                  <c:v>40984.0</c:v>
                </c:pt>
                <c:pt idx="923">
                  <c:v>40985.0</c:v>
                </c:pt>
                <c:pt idx="924">
                  <c:v>40986.0</c:v>
                </c:pt>
                <c:pt idx="925">
                  <c:v>40987.0</c:v>
                </c:pt>
                <c:pt idx="926">
                  <c:v>40988.0</c:v>
                </c:pt>
                <c:pt idx="927">
                  <c:v>40989.0</c:v>
                </c:pt>
                <c:pt idx="928">
                  <c:v>40990.0</c:v>
                </c:pt>
                <c:pt idx="929">
                  <c:v>40991.0</c:v>
                </c:pt>
                <c:pt idx="930">
                  <c:v>40992.0</c:v>
                </c:pt>
                <c:pt idx="931">
                  <c:v>40993.0</c:v>
                </c:pt>
                <c:pt idx="932">
                  <c:v>40994.0</c:v>
                </c:pt>
                <c:pt idx="933">
                  <c:v>40995.0</c:v>
                </c:pt>
                <c:pt idx="934">
                  <c:v>40996.0</c:v>
                </c:pt>
                <c:pt idx="935">
                  <c:v>40997.0</c:v>
                </c:pt>
                <c:pt idx="936">
                  <c:v>40998.0</c:v>
                </c:pt>
                <c:pt idx="937">
                  <c:v>40999.0</c:v>
                </c:pt>
                <c:pt idx="938">
                  <c:v>41000.0</c:v>
                </c:pt>
                <c:pt idx="939">
                  <c:v>41001.0</c:v>
                </c:pt>
                <c:pt idx="940">
                  <c:v>41002.0</c:v>
                </c:pt>
                <c:pt idx="941">
                  <c:v>41003.0</c:v>
                </c:pt>
                <c:pt idx="942">
                  <c:v>41004.0</c:v>
                </c:pt>
                <c:pt idx="943">
                  <c:v>41005.0</c:v>
                </c:pt>
                <c:pt idx="944">
                  <c:v>41006.0</c:v>
                </c:pt>
                <c:pt idx="945">
                  <c:v>41007.0</c:v>
                </c:pt>
                <c:pt idx="946">
                  <c:v>41008.0</c:v>
                </c:pt>
                <c:pt idx="947">
                  <c:v>41009.0</c:v>
                </c:pt>
                <c:pt idx="948">
                  <c:v>41010.0</c:v>
                </c:pt>
                <c:pt idx="949">
                  <c:v>41011.0</c:v>
                </c:pt>
                <c:pt idx="950">
                  <c:v>41012.0</c:v>
                </c:pt>
                <c:pt idx="951">
                  <c:v>41013.0</c:v>
                </c:pt>
                <c:pt idx="952">
                  <c:v>41014.0</c:v>
                </c:pt>
                <c:pt idx="953">
                  <c:v>41015.0</c:v>
                </c:pt>
                <c:pt idx="954">
                  <c:v>41016.0</c:v>
                </c:pt>
                <c:pt idx="955">
                  <c:v>41017.0</c:v>
                </c:pt>
                <c:pt idx="956">
                  <c:v>41018.0</c:v>
                </c:pt>
                <c:pt idx="957">
                  <c:v>41019.0</c:v>
                </c:pt>
                <c:pt idx="958">
                  <c:v>41020.0</c:v>
                </c:pt>
                <c:pt idx="959">
                  <c:v>41021.0</c:v>
                </c:pt>
                <c:pt idx="960">
                  <c:v>41022.0</c:v>
                </c:pt>
                <c:pt idx="961">
                  <c:v>41023.0</c:v>
                </c:pt>
                <c:pt idx="962">
                  <c:v>41024.0</c:v>
                </c:pt>
                <c:pt idx="963">
                  <c:v>41025.0</c:v>
                </c:pt>
                <c:pt idx="964">
                  <c:v>41026.0</c:v>
                </c:pt>
                <c:pt idx="965">
                  <c:v>41027.0</c:v>
                </c:pt>
                <c:pt idx="966">
                  <c:v>41028.0</c:v>
                </c:pt>
                <c:pt idx="967">
                  <c:v>41029.0</c:v>
                </c:pt>
                <c:pt idx="968">
                  <c:v>41030.0</c:v>
                </c:pt>
                <c:pt idx="969">
                  <c:v>41031.0</c:v>
                </c:pt>
                <c:pt idx="970">
                  <c:v>41032.0</c:v>
                </c:pt>
                <c:pt idx="971">
                  <c:v>41033.0</c:v>
                </c:pt>
                <c:pt idx="972">
                  <c:v>41034.0</c:v>
                </c:pt>
                <c:pt idx="973">
                  <c:v>41035.0</c:v>
                </c:pt>
                <c:pt idx="974">
                  <c:v>41036.0</c:v>
                </c:pt>
                <c:pt idx="975">
                  <c:v>41037.0</c:v>
                </c:pt>
                <c:pt idx="976">
                  <c:v>41038.0</c:v>
                </c:pt>
                <c:pt idx="977">
                  <c:v>41039.0</c:v>
                </c:pt>
                <c:pt idx="978">
                  <c:v>41040.0</c:v>
                </c:pt>
                <c:pt idx="979">
                  <c:v>41041.0</c:v>
                </c:pt>
                <c:pt idx="980">
                  <c:v>41042.0</c:v>
                </c:pt>
                <c:pt idx="981">
                  <c:v>41043.0</c:v>
                </c:pt>
                <c:pt idx="982">
                  <c:v>41044.0</c:v>
                </c:pt>
                <c:pt idx="983">
                  <c:v>41045.0</c:v>
                </c:pt>
                <c:pt idx="984">
                  <c:v>41046.0</c:v>
                </c:pt>
                <c:pt idx="985">
                  <c:v>41047.0</c:v>
                </c:pt>
                <c:pt idx="986">
                  <c:v>41048.0</c:v>
                </c:pt>
                <c:pt idx="987">
                  <c:v>41049.0</c:v>
                </c:pt>
                <c:pt idx="988">
                  <c:v>41050.0</c:v>
                </c:pt>
                <c:pt idx="989">
                  <c:v>41051.0</c:v>
                </c:pt>
                <c:pt idx="990">
                  <c:v>41052.0</c:v>
                </c:pt>
                <c:pt idx="991">
                  <c:v>41053.0</c:v>
                </c:pt>
                <c:pt idx="992">
                  <c:v>41054.0</c:v>
                </c:pt>
                <c:pt idx="993">
                  <c:v>41055.0</c:v>
                </c:pt>
                <c:pt idx="994">
                  <c:v>41056.0</c:v>
                </c:pt>
                <c:pt idx="995">
                  <c:v>41057.0</c:v>
                </c:pt>
                <c:pt idx="996">
                  <c:v>41058.0</c:v>
                </c:pt>
                <c:pt idx="997">
                  <c:v>41059.0</c:v>
                </c:pt>
                <c:pt idx="998">
                  <c:v>41060.0</c:v>
                </c:pt>
                <c:pt idx="999">
                  <c:v>41061.0</c:v>
                </c:pt>
                <c:pt idx="1000">
                  <c:v>41062.0</c:v>
                </c:pt>
                <c:pt idx="1001">
                  <c:v>41063.0</c:v>
                </c:pt>
                <c:pt idx="1002">
                  <c:v>41064.0</c:v>
                </c:pt>
                <c:pt idx="1003">
                  <c:v>41065.0</c:v>
                </c:pt>
                <c:pt idx="1004">
                  <c:v>41066.0</c:v>
                </c:pt>
                <c:pt idx="1005">
                  <c:v>41067.0</c:v>
                </c:pt>
                <c:pt idx="1006">
                  <c:v>41068.0</c:v>
                </c:pt>
                <c:pt idx="1007">
                  <c:v>41069.0</c:v>
                </c:pt>
                <c:pt idx="1008">
                  <c:v>41070.0</c:v>
                </c:pt>
                <c:pt idx="1009">
                  <c:v>41071.0</c:v>
                </c:pt>
                <c:pt idx="1010">
                  <c:v>41072.0</c:v>
                </c:pt>
                <c:pt idx="1011">
                  <c:v>41073.0</c:v>
                </c:pt>
                <c:pt idx="1012">
                  <c:v>41074.0</c:v>
                </c:pt>
                <c:pt idx="1013">
                  <c:v>41075.0</c:v>
                </c:pt>
                <c:pt idx="1014">
                  <c:v>41076.0</c:v>
                </c:pt>
                <c:pt idx="1015">
                  <c:v>41077.0</c:v>
                </c:pt>
                <c:pt idx="1016">
                  <c:v>41078.0</c:v>
                </c:pt>
                <c:pt idx="1017">
                  <c:v>41079.0</c:v>
                </c:pt>
                <c:pt idx="1018">
                  <c:v>41080.0</c:v>
                </c:pt>
                <c:pt idx="1019">
                  <c:v>41081.0</c:v>
                </c:pt>
                <c:pt idx="1020">
                  <c:v>41082.0</c:v>
                </c:pt>
                <c:pt idx="1021">
                  <c:v>41083.0</c:v>
                </c:pt>
                <c:pt idx="1022">
                  <c:v>41084.0</c:v>
                </c:pt>
                <c:pt idx="1023">
                  <c:v>41085.0</c:v>
                </c:pt>
                <c:pt idx="1024">
                  <c:v>41086.0</c:v>
                </c:pt>
                <c:pt idx="1025">
                  <c:v>41087.0</c:v>
                </c:pt>
                <c:pt idx="1026">
                  <c:v>41088.0</c:v>
                </c:pt>
                <c:pt idx="1027">
                  <c:v>41089.0</c:v>
                </c:pt>
                <c:pt idx="1028">
                  <c:v>41090.0</c:v>
                </c:pt>
                <c:pt idx="1029">
                  <c:v>41091.0</c:v>
                </c:pt>
                <c:pt idx="1030">
                  <c:v>41092.0</c:v>
                </c:pt>
                <c:pt idx="1031">
                  <c:v>41093.0</c:v>
                </c:pt>
                <c:pt idx="1032">
                  <c:v>41094.0</c:v>
                </c:pt>
                <c:pt idx="1033">
                  <c:v>41095.0</c:v>
                </c:pt>
                <c:pt idx="1034">
                  <c:v>41096.0</c:v>
                </c:pt>
                <c:pt idx="1035">
                  <c:v>41097.0</c:v>
                </c:pt>
                <c:pt idx="1036">
                  <c:v>41098.0</c:v>
                </c:pt>
                <c:pt idx="1037">
                  <c:v>41099.0</c:v>
                </c:pt>
                <c:pt idx="1038">
                  <c:v>41100.0</c:v>
                </c:pt>
                <c:pt idx="1039">
                  <c:v>41101.0</c:v>
                </c:pt>
                <c:pt idx="1040">
                  <c:v>41102.0</c:v>
                </c:pt>
                <c:pt idx="1041">
                  <c:v>41103.0</c:v>
                </c:pt>
                <c:pt idx="1042">
                  <c:v>41104.0</c:v>
                </c:pt>
                <c:pt idx="1043">
                  <c:v>41105.0</c:v>
                </c:pt>
                <c:pt idx="1044">
                  <c:v>41106.0</c:v>
                </c:pt>
                <c:pt idx="1045">
                  <c:v>41107.0</c:v>
                </c:pt>
                <c:pt idx="1046">
                  <c:v>41108.0</c:v>
                </c:pt>
                <c:pt idx="1047">
                  <c:v>41109.0</c:v>
                </c:pt>
                <c:pt idx="1048">
                  <c:v>41110.0</c:v>
                </c:pt>
                <c:pt idx="1049">
                  <c:v>41111.0</c:v>
                </c:pt>
                <c:pt idx="1050">
                  <c:v>41112.0</c:v>
                </c:pt>
                <c:pt idx="1051">
                  <c:v>41113.0</c:v>
                </c:pt>
                <c:pt idx="1052">
                  <c:v>41114.0</c:v>
                </c:pt>
                <c:pt idx="1053">
                  <c:v>41115.0</c:v>
                </c:pt>
                <c:pt idx="1054">
                  <c:v>41116.0</c:v>
                </c:pt>
                <c:pt idx="1055">
                  <c:v>41117.0</c:v>
                </c:pt>
                <c:pt idx="1056">
                  <c:v>41118.0</c:v>
                </c:pt>
                <c:pt idx="1057">
                  <c:v>41119.0</c:v>
                </c:pt>
                <c:pt idx="1058">
                  <c:v>41120.0</c:v>
                </c:pt>
                <c:pt idx="1059">
                  <c:v>41121.0</c:v>
                </c:pt>
                <c:pt idx="1060">
                  <c:v>41122.0</c:v>
                </c:pt>
                <c:pt idx="1061">
                  <c:v>41123.0</c:v>
                </c:pt>
                <c:pt idx="1062">
                  <c:v>41124.0</c:v>
                </c:pt>
                <c:pt idx="1063">
                  <c:v>41125.0</c:v>
                </c:pt>
                <c:pt idx="1064">
                  <c:v>41126.0</c:v>
                </c:pt>
                <c:pt idx="1065">
                  <c:v>41127.0</c:v>
                </c:pt>
                <c:pt idx="1066">
                  <c:v>41128.0</c:v>
                </c:pt>
                <c:pt idx="1067">
                  <c:v>41129.0</c:v>
                </c:pt>
                <c:pt idx="1068">
                  <c:v>41130.0</c:v>
                </c:pt>
                <c:pt idx="1069">
                  <c:v>41131.0</c:v>
                </c:pt>
                <c:pt idx="1070">
                  <c:v>41132.0</c:v>
                </c:pt>
                <c:pt idx="1071">
                  <c:v>41133.0</c:v>
                </c:pt>
                <c:pt idx="1072">
                  <c:v>41134.0</c:v>
                </c:pt>
                <c:pt idx="1073">
                  <c:v>41135.0</c:v>
                </c:pt>
                <c:pt idx="1074">
                  <c:v>41136.0</c:v>
                </c:pt>
                <c:pt idx="1075">
                  <c:v>41137.0</c:v>
                </c:pt>
                <c:pt idx="1076">
                  <c:v>41138.0</c:v>
                </c:pt>
                <c:pt idx="1077">
                  <c:v>41139.0</c:v>
                </c:pt>
                <c:pt idx="1078">
                  <c:v>41140.0</c:v>
                </c:pt>
                <c:pt idx="1079">
                  <c:v>41141.0</c:v>
                </c:pt>
                <c:pt idx="1080">
                  <c:v>41142.0</c:v>
                </c:pt>
                <c:pt idx="1081">
                  <c:v>41143.0</c:v>
                </c:pt>
                <c:pt idx="1082">
                  <c:v>41144.0</c:v>
                </c:pt>
                <c:pt idx="1083">
                  <c:v>41145.0</c:v>
                </c:pt>
                <c:pt idx="1084">
                  <c:v>41146.0</c:v>
                </c:pt>
                <c:pt idx="1085">
                  <c:v>41147.0</c:v>
                </c:pt>
                <c:pt idx="1086">
                  <c:v>41148.0</c:v>
                </c:pt>
                <c:pt idx="1087">
                  <c:v>41149.0</c:v>
                </c:pt>
                <c:pt idx="1088">
                  <c:v>41150.0</c:v>
                </c:pt>
                <c:pt idx="1089">
                  <c:v>41151.0</c:v>
                </c:pt>
                <c:pt idx="1090">
                  <c:v>41152.0</c:v>
                </c:pt>
                <c:pt idx="1091">
                  <c:v>41153.0</c:v>
                </c:pt>
                <c:pt idx="1092">
                  <c:v>41154.0</c:v>
                </c:pt>
                <c:pt idx="1093">
                  <c:v>41155.0</c:v>
                </c:pt>
                <c:pt idx="1094">
                  <c:v>41156.0</c:v>
                </c:pt>
                <c:pt idx="1095">
                  <c:v>41157.0</c:v>
                </c:pt>
                <c:pt idx="1096">
                  <c:v>41158.0</c:v>
                </c:pt>
                <c:pt idx="1097">
                  <c:v>41159.0</c:v>
                </c:pt>
                <c:pt idx="1098">
                  <c:v>41160.0</c:v>
                </c:pt>
                <c:pt idx="1099">
                  <c:v>41161.0</c:v>
                </c:pt>
                <c:pt idx="1100">
                  <c:v>41162.0</c:v>
                </c:pt>
                <c:pt idx="1101">
                  <c:v>41163.0</c:v>
                </c:pt>
                <c:pt idx="1102">
                  <c:v>41164.0</c:v>
                </c:pt>
                <c:pt idx="1103">
                  <c:v>41165.0</c:v>
                </c:pt>
                <c:pt idx="1104">
                  <c:v>41166.0</c:v>
                </c:pt>
                <c:pt idx="1105">
                  <c:v>41167.0</c:v>
                </c:pt>
                <c:pt idx="1106">
                  <c:v>41168.0</c:v>
                </c:pt>
                <c:pt idx="1107">
                  <c:v>41169.0</c:v>
                </c:pt>
                <c:pt idx="1108">
                  <c:v>41170.0</c:v>
                </c:pt>
                <c:pt idx="1109">
                  <c:v>41171.0</c:v>
                </c:pt>
                <c:pt idx="1110">
                  <c:v>41172.0</c:v>
                </c:pt>
                <c:pt idx="1111">
                  <c:v>41173.0</c:v>
                </c:pt>
                <c:pt idx="1112">
                  <c:v>41174.0</c:v>
                </c:pt>
                <c:pt idx="1113">
                  <c:v>41175.0</c:v>
                </c:pt>
                <c:pt idx="1114">
                  <c:v>41176.0</c:v>
                </c:pt>
                <c:pt idx="1115">
                  <c:v>41177.0</c:v>
                </c:pt>
                <c:pt idx="1116">
                  <c:v>41178.0</c:v>
                </c:pt>
                <c:pt idx="1117">
                  <c:v>41179.0</c:v>
                </c:pt>
                <c:pt idx="1118">
                  <c:v>41180.0</c:v>
                </c:pt>
                <c:pt idx="1119">
                  <c:v>41181.0</c:v>
                </c:pt>
                <c:pt idx="1120">
                  <c:v>41182.0</c:v>
                </c:pt>
                <c:pt idx="1121">
                  <c:v>41183.0</c:v>
                </c:pt>
                <c:pt idx="1122">
                  <c:v>41184.0</c:v>
                </c:pt>
                <c:pt idx="1123">
                  <c:v>41185.0</c:v>
                </c:pt>
                <c:pt idx="1124">
                  <c:v>41186.0</c:v>
                </c:pt>
                <c:pt idx="1125">
                  <c:v>41187.0</c:v>
                </c:pt>
                <c:pt idx="1126">
                  <c:v>41188.0</c:v>
                </c:pt>
                <c:pt idx="1127">
                  <c:v>41189.0</c:v>
                </c:pt>
                <c:pt idx="1128">
                  <c:v>41190.0</c:v>
                </c:pt>
                <c:pt idx="1129">
                  <c:v>41191.0</c:v>
                </c:pt>
                <c:pt idx="1130">
                  <c:v>41192.0</c:v>
                </c:pt>
                <c:pt idx="1131">
                  <c:v>41193.0</c:v>
                </c:pt>
                <c:pt idx="1132">
                  <c:v>41194.0</c:v>
                </c:pt>
                <c:pt idx="1133">
                  <c:v>41195.0</c:v>
                </c:pt>
                <c:pt idx="1134">
                  <c:v>41196.0</c:v>
                </c:pt>
                <c:pt idx="1135">
                  <c:v>41197.0</c:v>
                </c:pt>
                <c:pt idx="1136">
                  <c:v>41198.0</c:v>
                </c:pt>
                <c:pt idx="1137">
                  <c:v>41199.0</c:v>
                </c:pt>
                <c:pt idx="1138">
                  <c:v>41200.0</c:v>
                </c:pt>
                <c:pt idx="1139">
                  <c:v>41201.0</c:v>
                </c:pt>
                <c:pt idx="1140">
                  <c:v>41202.0</c:v>
                </c:pt>
                <c:pt idx="1141">
                  <c:v>41203.0</c:v>
                </c:pt>
                <c:pt idx="1142">
                  <c:v>41204.0</c:v>
                </c:pt>
                <c:pt idx="1143">
                  <c:v>41205.0</c:v>
                </c:pt>
                <c:pt idx="1144">
                  <c:v>41206.0</c:v>
                </c:pt>
                <c:pt idx="1145">
                  <c:v>41207.0</c:v>
                </c:pt>
                <c:pt idx="1146">
                  <c:v>41208.0</c:v>
                </c:pt>
                <c:pt idx="1147">
                  <c:v>41209.0</c:v>
                </c:pt>
                <c:pt idx="1148">
                  <c:v>41210.0</c:v>
                </c:pt>
                <c:pt idx="1149">
                  <c:v>41211.0</c:v>
                </c:pt>
                <c:pt idx="1150">
                  <c:v>41212.0</c:v>
                </c:pt>
                <c:pt idx="1151">
                  <c:v>41213.0</c:v>
                </c:pt>
                <c:pt idx="1152">
                  <c:v>41214.0</c:v>
                </c:pt>
                <c:pt idx="1153">
                  <c:v>41215.0</c:v>
                </c:pt>
                <c:pt idx="1154">
                  <c:v>41216.0</c:v>
                </c:pt>
                <c:pt idx="1155">
                  <c:v>41217.0</c:v>
                </c:pt>
                <c:pt idx="1156">
                  <c:v>41218.0</c:v>
                </c:pt>
                <c:pt idx="1157">
                  <c:v>41219.0</c:v>
                </c:pt>
                <c:pt idx="1158">
                  <c:v>41220.0</c:v>
                </c:pt>
                <c:pt idx="1159">
                  <c:v>41221.0</c:v>
                </c:pt>
                <c:pt idx="1160">
                  <c:v>41222.0</c:v>
                </c:pt>
                <c:pt idx="1161">
                  <c:v>41223.0</c:v>
                </c:pt>
                <c:pt idx="1162">
                  <c:v>41224.0</c:v>
                </c:pt>
                <c:pt idx="1163">
                  <c:v>41225.0</c:v>
                </c:pt>
                <c:pt idx="1164">
                  <c:v>41226.0</c:v>
                </c:pt>
                <c:pt idx="1165">
                  <c:v>41227.0</c:v>
                </c:pt>
                <c:pt idx="1166">
                  <c:v>41228.0</c:v>
                </c:pt>
                <c:pt idx="1167">
                  <c:v>41229.0</c:v>
                </c:pt>
                <c:pt idx="1168">
                  <c:v>41230.0</c:v>
                </c:pt>
                <c:pt idx="1169">
                  <c:v>41231.0</c:v>
                </c:pt>
                <c:pt idx="1170">
                  <c:v>41232.0</c:v>
                </c:pt>
                <c:pt idx="1171">
                  <c:v>41233.0</c:v>
                </c:pt>
                <c:pt idx="1172">
                  <c:v>41234.0</c:v>
                </c:pt>
                <c:pt idx="1173">
                  <c:v>41235.0</c:v>
                </c:pt>
                <c:pt idx="1174">
                  <c:v>41236.0</c:v>
                </c:pt>
                <c:pt idx="1175">
                  <c:v>41237.0</c:v>
                </c:pt>
                <c:pt idx="1176">
                  <c:v>41238.0</c:v>
                </c:pt>
                <c:pt idx="1177">
                  <c:v>41239.0</c:v>
                </c:pt>
                <c:pt idx="1178">
                  <c:v>41240.0</c:v>
                </c:pt>
                <c:pt idx="1179">
                  <c:v>41241.0</c:v>
                </c:pt>
                <c:pt idx="1180">
                  <c:v>41242.0</c:v>
                </c:pt>
                <c:pt idx="1181">
                  <c:v>41243.0</c:v>
                </c:pt>
                <c:pt idx="1182">
                  <c:v>41244.0</c:v>
                </c:pt>
                <c:pt idx="1183">
                  <c:v>41245.0</c:v>
                </c:pt>
                <c:pt idx="1184">
                  <c:v>41246.0</c:v>
                </c:pt>
                <c:pt idx="1185">
                  <c:v>41247.0</c:v>
                </c:pt>
                <c:pt idx="1186">
                  <c:v>41248.0</c:v>
                </c:pt>
                <c:pt idx="1187">
                  <c:v>41249.0</c:v>
                </c:pt>
                <c:pt idx="1188">
                  <c:v>41250.0</c:v>
                </c:pt>
                <c:pt idx="1189">
                  <c:v>41251.0</c:v>
                </c:pt>
                <c:pt idx="1190">
                  <c:v>41252.0</c:v>
                </c:pt>
                <c:pt idx="1191">
                  <c:v>41253.0</c:v>
                </c:pt>
                <c:pt idx="1192">
                  <c:v>41254.0</c:v>
                </c:pt>
                <c:pt idx="1193">
                  <c:v>41255.0</c:v>
                </c:pt>
                <c:pt idx="1194">
                  <c:v>41256.0</c:v>
                </c:pt>
                <c:pt idx="1195">
                  <c:v>41257.0</c:v>
                </c:pt>
                <c:pt idx="1196">
                  <c:v>41258.0</c:v>
                </c:pt>
                <c:pt idx="1197">
                  <c:v>41259.0</c:v>
                </c:pt>
                <c:pt idx="1198">
                  <c:v>41260.0</c:v>
                </c:pt>
                <c:pt idx="1199">
                  <c:v>41261.0</c:v>
                </c:pt>
                <c:pt idx="1200">
                  <c:v>41262.0</c:v>
                </c:pt>
                <c:pt idx="1201">
                  <c:v>41263.0</c:v>
                </c:pt>
                <c:pt idx="1202">
                  <c:v>41264.0</c:v>
                </c:pt>
                <c:pt idx="1203">
                  <c:v>41265.0</c:v>
                </c:pt>
                <c:pt idx="1204">
                  <c:v>41266.0</c:v>
                </c:pt>
                <c:pt idx="1205">
                  <c:v>41267.0</c:v>
                </c:pt>
                <c:pt idx="1206">
                  <c:v>41268.0</c:v>
                </c:pt>
                <c:pt idx="1207">
                  <c:v>41269.0</c:v>
                </c:pt>
                <c:pt idx="1208">
                  <c:v>41270.0</c:v>
                </c:pt>
                <c:pt idx="1209">
                  <c:v>41271.0</c:v>
                </c:pt>
                <c:pt idx="1210">
                  <c:v>41272.0</c:v>
                </c:pt>
                <c:pt idx="1211">
                  <c:v>41273.0</c:v>
                </c:pt>
                <c:pt idx="1212">
                  <c:v>41274.0</c:v>
                </c:pt>
                <c:pt idx="1213">
                  <c:v>41275.0</c:v>
                </c:pt>
                <c:pt idx="1214">
                  <c:v>41276.0</c:v>
                </c:pt>
                <c:pt idx="1215">
                  <c:v>41277.0</c:v>
                </c:pt>
                <c:pt idx="1216">
                  <c:v>41278.0</c:v>
                </c:pt>
                <c:pt idx="1217">
                  <c:v>41279.0</c:v>
                </c:pt>
                <c:pt idx="1218">
                  <c:v>41280.0</c:v>
                </c:pt>
                <c:pt idx="1219">
                  <c:v>41281.0</c:v>
                </c:pt>
                <c:pt idx="1220">
                  <c:v>41282.0</c:v>
                </c:pt>
                <c:pt idx="1221">
                  <c:v>41283.0</c:v>
                </c:pt>
                <c:pt idx="1222">
                  <c:v>41284.0</c:v>
                </c:pt>
                <c:pt idx="1223">
                  <c:v>41285.0</c:v>
                </c:pt>
                <c:pt idx="1224">
                  <c:v>41286.0</c:v>
                </c:pt>
                <c:pt idx="1225">
                  <c:v>41287.0</c:v>
                </c:pt>
                <c:pt idx="1226">
                  <c:v>41288.0</c:v>
                </c:pt>
                <c:pt idx="1227">
                  <c:v>41289.0</c:v>
                </c:pt>
                <c:pt idx="1228">
                  <c:v>41290.0</c:v>
                </c:pt>
                <c:pt idx="1229">
                  <c:v>41291.0</c:v>
                </c:pt>
                <c:pt idx="1230">
                  <c:v>41292.0</c:v>
                </c:pt>
                <c:pt idx="1231">
                  <c:v>41293.0</c:v>
                </c:pt>
                <c:pt idx="1232">
                  <c:v>41294.0</c:v>
                </c:pt>
                <c:pt idx="1233">
                  <c:v>41295.0</c:v>
                </c:pt>
                <c:pt idx="1234">
                  <c:v>41296.0</c:v>
                </c:pt>
                <c:pt idx="1235">
                  <c:v>41297.0</c:v>
                </c:pt>
                <c:pt idx="1236">
                  <c:v>41298.0</c:v>
                </c:pt>
                <c:pt idx="1237">
                  <c:v>41299.0</c:v>
                </c:pt>
                <c:pt idx="1238">
                  <c:v>41300.0</c:v>
                </c:pt>
                <c:pt idx="1239">
                  <c:v>41301.0</c:v>
                </c:pt>
                <c:pt idx="1240">
                  <c:v>41302.0</c:v>
                </c:pt>
                <c:pt idx="1241">
                  <c:v>41303.0</c:v>
                </c:pt>
                <c:pt idx="1242">
                  <c:v>41304.0</c:v>
                </c:pt>
                <c:pt idx="1243">
                  <c:v>41305.0</c:v>
                </c:pt>
                <c:pt idx="1244">
                  <c:v>41306.0</c:v>
                </c:pt>
                <c:pt idx="1245">
                  <c:v>41307.0</c:v>
                </c:pt>
                <c:pt idx="1246">
                  <c:v>41308.0</c:v>
                </c:pt>
                <c:pt idx="1247">
                  <c:v>41309.0</c:v>
                </c:pt>
                <c:pt idx="1248">
                  <c:v>41310.0</c:v>
                </c:pt>
                <c:pt idx="1249">
                  <c:v>41311.0</c:v>
                </c:pt>
                <c:pt idx="1250">
                  <c:v>41312.0</c:v>
                </c:pt>
                <c:pt idx="1251">
                  <c:v>41313.0</c:v>
                </c:pt>
                <c:pt idx="1252">
                  <c:v>41314.0</c:v>
                </c:pt>
                <c:pt idx="1253">
                  <c:v>41315.0</c:v>
                </c:pt>
                <c:pt idx="1254">
                  <c:v>41316.0</c:v>
                </c:pt>
                <c:pt idx="1255">
                  <c:v>41317.0</c:v>
                </c:pt>
                <c:pt idx="1256">
                  <c:v>41318.0</c:v>
                </c:pt>
                <c:pt idx="1257">
                  <c:v>41319.0</c:v>
                </c:pt>
                <c:pt idx="1258">
                  <c:v>41320.0</c:v>
                </c:pt>
                <c:pt idx="1259">
                  <c:v>41321.0</c:v>
                </c:pt>
                <c:pt idx="1260">
                  <c:v>41322.0</c:v>
                </c:pt>
                <c:pt idx="1261">
                  <c:v>41323.0</c:v>
                </c:pt>
                <c:pt idx="1262">
                  <c:v>41324.0</c:v>
                </c:pt>
                <c:pt idx="1263">
                  <c:v>41325.0</c:v>
                </c:pt>
                <c:pt idx="1264">
                  <c:v>41326.0</c:v>
                </c:pt>
                <c:pt idx="1265">
                  <c:v>41327.0</c:v>
                </c:pt>
                <c:pt idx="1266">
                  <c:v>41328.0</c:v>
                </c:pt>
                <c:pt idx="1267">
                  <c:v>41329.0</c:v>
                </c:pt>
                <c:pt idx="1268">
                  <c:v>41330.0</c:v>
                </c:pt>
                <c:pt idx="1269">
                  <c:v>41331.0</c:v>
                </c:pt>
                <c:pt idx="1270">
                  <c:v>41332.0</c:v>
                </c:pt>
                <c:pt idx="1271">
                  <c:v>41333.0</c:v>
                </c:pt>
                <c:pt idx="1272">
                  <c:v>41334.0</c:v>
                </c:pt>
                <c:pt idx="1273">
                  <c:v>41335.0</c:v>
                </c:pt>
                <c:pt idx="1274">
                  <c:v>41336.0</c:v>
                </c:pt>
                <c:pt idx="1275">
                  <c:v>41337.0</c:v>
                </c:pt>
                <c:pt idx="1276">
                  <c:v>41338.0</c:v>
                </c:pt>
                <c:pt idx="1277">
                  <c:v>41339.0</c:v>
                </c:pt>
                <c:pt idx="1278">
                  <c:v>41340.0</c:v>
                </c:pt>
                <c:pt idx="1279">
                  <c:v>41341.0</c:v>
                </c:pt>
                <c:pt idx="1280">
                  <c:v>41342.0</c:v>
                </c:pt>
                <c:pt idx="1281">
                  <c:v>41343.0</c:v>
                </c:pt>
                <c:pt idx="1282">
                  <c:v>41344.0</c:v>
                </c:pt>
                <c:pt idx="1283">
                  <c:v>41345.0</c:v>
                </c:pt>
                <c:pt idx="1284">
                  <c:v>41346.0</c:v>
                </c:pt>
                <c:pt idx="1285">
                  <c:v>41347.0</c:v>
                </c:pt>
                <c:pt idx="1286">
                  <c:v>41348.0</c:v>
                </c:pt>
                <c:pt idx="1287">
                  <c:v>41349.0</c:v>
                </c:pt>
                <c:pt idx="1288">
                  <c:v>41350.0</c:v>
                </c:pt>
                <c:pt idx="1289">
                  <c:v>41351.0</c:v>
                </c:pt>
                <c:pt idx="1290">
                  <c:v>41352.0</c:v>
                </c:pt>
                <c:pt idx="1291">
                  <c:v>41353.0</c:v>
                </c:pt>
                <c:pt idx="1292">
                  <c:v>41354.0</c:v>
                </c:pt>
                <c:pt idx="1293">
                  <c:v>41355.0</c:v>
                </c:pt>
                <c:pt idx="1294">
                  <c:v>41356.0</c:v>
                </c:pt>
                <c:pt idx="1295">
                  <c:v>41357.0</c:v>
                </c:pt>
                <c:pt idx="1296">
                  <c:v>41358.0</c:v>
                </c:pt>
                <c:pt idx="1297">
                  <c:v>41359.0</c:v>
                </c:pt>
                <c:pt idx="1298">
                  <c:v>41360.0</c:v>
                </c:pt>
                <c:pt idx="1299">
                  <c:v>41361.0</c:v>
                </c:pt>
                <c:pt idx="1300">
                  <c:v>41362.0</c:v>
                </c:pt>
                <c:pt idx="1301">
                  <c:v>41363.0</c:v>
                </c:pt>
                <c:pt idx="1302">
                  <c:v>41364.0</c:v>
                </c:pt>
                <c:pt idx="1303">
                  <c:v>41365.0</c:v>
                </c:pt>
                <c:pt idx="1304">
                  <c:v>41366.0</c:v>
                </c:pt>
                <c:pt idx="1305">
                  <c:v>41367.0</c:v>
                </c:pt>
                <c:pt idx="1306">
                  <c:v>41368.0</c:v>
                </c:pt>
                <c:pt idx="1307">
                  <c:v>41369.0</c:v>
                </c:pt>
                <c:pt idx="1308">
                  <c:v>41370.0</c:v>
                </c:pt>
                <c:pt idx="1309">
                  <c:v>41371.0</c:v>
                </c:pt>
                <c:pt idx="1310">
                  <c:v>41372.0</c:v>
                </c:pt>
                <c:pt idx="1311">
                  <c:v>41373.0</c:v>
                </c:pt>
                <c:pt idx="1312">
                  <c:v>41374.0</c:v>
                </c:pt>
                <c:pt idx="1313">
                  <c:v>41375.0</c:v>
                </c:pt>
                <c:pt idx="1314">
                  <c:v>41376.0</c:v>
                </c:pt>
                <c:pt idx="1315">
                  <c:v>41377.0</c:v>
                </c:pt>
                <c:pt idx="1316">
                  <c:v>41378.0</c:v>
                </c:pt>
                <c:pt idx="1317">
                  <c:v>41379.0</c:v>
                </c:pt>
                <c:pt idx="1318">
                  <c:v>41380.0</c:v>
                </c:pt>
                <c:pt idx="1319">
                  <c:v>41381.0</c:v>
                </c:pt>
                <c:pt idx="1320">
                  <c:v>41382.0</c:v>
                </c:pt>
                <c:pt idx="1321">
                  <c:v>41383.0</c:v>
                </c:pt>
                <c:pt idx="1322">
                  <c:v>41384.0</c:v>
                </c:pt>
                <c:pt idx="1323">
                  <c:v>41385.0</c:v>
                </c:pt>
                <c:pt idx="1324">
                  <c:v>41386.0</c:v>
                </c:pt>
                <c:pt idx="1325">
                  <c:v>41387.0</c:v>
                </c:pt>
                <c:pt idx="1326">
                  <c:v>41388.0</c:v>
                </c:pt>
                <c:pt idx="1327">
                  <c:v>41389.0</c:v>
                </c:pt>
                <c:pt idx="1328">
                  <c:v>41390.0</c:v>
                </c:pt>
                <c:pt idx="1329">
                  <c:v>41391.0</c:v>
                </c:pt>
                <c:pt idx="1330">
                  <c:v>41392.0</c:v>
                </c:pt>
                <c:pt idx="1331">
                  <c:v>41393.0</c:v>
                </c:pt>
                <c:pt idx="1332">
                  <c:v>41394.0</c:v>
                </c:pt>
                <c:pt idx="1333">
                  <c:v>41395.0</c:v>
                </c:pt>
                <c:pt idx="1334">
                  <c:v>41396.0</c:v>
                </c:pt>
                <c:pt idx="1335">
                  <c:v>41397.0</c:v>
                </c:pt>
                <c:pt idx="1336">
                  <c:v>41398.0</c:v>
                </c:pt>
                <c:pt idx="1337">
                  <c:v>41399.0</c:v>
                </c:pt>
                <c:pt idx="1338">
                  <c:v>41400.0</c:v>
                </c:pt>
                <c:pt idx="1339">
                  <c:v>41401.0</c:v>
                </c:pt>
                <c:pt idx="1340">
                  <c:v>41402.0</c:v>
                </c:pt>
                <c:pt idx="1341">
                  <c:v>41403.0</c:v>
                </c:pt>
                <c:pt idx="1342">
                  <c:v>41404.0</c:v>
                </c:pt>
                <c:pt idx="1343">
                  <c:v>41405.0</c:v>
                </c:pt>
                <c:pt idx="1344">
                  <c:v>41406.0</c:v>
                </c:pt>
                <c:pt idx="1345">
                  <c:v>41407.0</c:v>
                </c:pt>
                <c:pt idx="1346">
                  <c:v>41408.0</c:v>
                </c:pt>
                <c:pt idx="1347">
                  <c:v>41409.0</c:v>
                </c:pt>
                <c:pt idx="1348">
                  <c:v>41410.0</c:v>
                </c:pt>
                <c:pt idx="1349">
                  <c:v>41411.0</c:v>
                </c:pt>
                <c:pt idx="1350">
                  <c:v>41412.0</c:v>
                </c:pt>
                <c:pt idx="1351">
                  <c:v>41413.0</c:v>
                </c:pt>
                <c:pt idx="1352">
                  <c:v>41414.0</c:v>
                </c:pt>
                <c:pt idx="1353">
                  <c:v>41415.0</c:v>
                </c:pt>
                <c:pt idx="1354">
                  <c:v>41416.0</c:v>
                </c:pt>
                <c:pt idx="1355">
                  <c:v>41417.0</c:v>
                </c:pt>
                <c:pt idx="1356">
                  <c:v>41418.0</c:v>
                </c:pt>
                <c:pt idx="1357">
                  <c:v>41419.0</c:v>
                </c:pt>
                <c:pt idx="1358">
                  <c:v>41420.0</c:v>
                </c:pt>
                <c:pt idx="1359">
                  <c:v>41421.0</c:v>
                </c:pt>
                <c:pt idx="1360">
                  <c:v>41422.0</c:v>
                </c:pt>
                <c:pt idx="1361">
                  <c:v>41423.0</c:v>
                </c:pt>
                <c:pt idx="1362">
                  <c:v>41424.0</c:v>
                </c:pt>
                <c:pt idx="1363">
                  <c:v>41425.0</c:v>
                </c:pt>
                <c:pt idx="1364">
                  <c:v>41426.0</c:v>
                </c:pt>
                <c:pt idx="1365">
                  <c:v>41427.0</c:v>
                </c:pt>
                <c:pt idx="1366">
                  <c:v>41428.0</c:v>
                </c:pt>
                <c:pt idx="1367">
                  <c:v>41429.0</c:v>
                </c:pt>
                <c:pt idx="1368">
                  <c:v>41430.0</c:v>
                </c:pt>
                <c:pt idx="1369">
                  <c:v>41431.0</c:v>
                </c:pt>
                <c:pt idx="1370">
                  <c:v>41432.0</c:v>
                </c:pt>
                <c:pt idx="1371">
                  <c:v>41433.0</c:v>
                </c:pt>
                <c:pt idx="1372">
                  <c:v>41434.0</c:v>
                </c:pt>
                <c:pt idx="1373">
                  <c:v>41435.0</c:v>
                </c:pt>
                <c:pt idx="1374">
                  <c:v>41436.0</c:v>
                </c:pt>
                <c:pt idx="1375">
                  <c:v>41437.0</c:v>
                </c:pt>
                <c:pt idx="1376">
                  <c:v>41438.0</c:v>
                </c:pt>
                <c:pt idx="1377">
                  <c:v>41439.0</c:v>
                </c:pt>
                <c:pt idx="1378">
                  <c:v>41440.0</c:v>
                </c:pt>
                <c:pt idx="1379">
                  <c:v>41441.0</c:v>
                </c:pt>
                <c:pt idx="1380">
                  <c:v>41442.0</c:v>
                </c:pt>
                <c:pt idx="1381">
                  <c:v>41443.0</c:v>
                </c:pt>
                <c:pt idx="1382">
                  <c:v>41444.0</c:v>
                </c:pt>
                <c:pt idx="1383">
                  <c:v>41445.0</c:v>
                </c:pt>
                <c:pt idx="1384">
                  <c:v>41446.0</c:v>
                </c:pt>
                <c:pt idx="1385">
                  <c:v>41447.0</c:v>
                </c:pt>
                <c:pt idx="1386">
                  <c:v>41448.0</c:v>
                </c:pt>
                <c:pt idx="1387">
                  <c:v>41449.0</c:v>
                </c:pt>
                <c:pt idx="1388">
                  <c:v>41450.0</c:v>
                </c:pt>
                <c:pt idx="1389">
                  <c:v>41451.0</c:v>
                </c:pt>
                <c:pt idx="1390">
                  <c:v>41452.0</c:v>
                </c:pt>
                <c:pt idx="1391">
                  <c:v>41453.0</c:v>
                </c:pt>
                <c:pt idx="1392">
                  <c:v>41454.0</c:v>
                </c:pt>
                <c:pt idx="1393">
                  <c:v>41455.0</c:v>
                </c:pt>
                <c:pt idx="1394">
                  <c:v>41456.0</c:v>
                </c:pt>
                <c:pt idx="1395">
                  <c:v>41457.0</c:v>
                </c:pt>
                <c:pt idx="1396">
                  <c:v>41458.0</c:v>
                </c:pt>
                <c:pt idx="1397">
                  <c:v>41459.0</c:v>
                </c:pt>
                <c:pt idx="1398">
                  <c:v>41460.0</c:v>
                </c:pt>
                <c:pt idx="1399">
                  <c:v>41461.0</c:v>
                </c:pt>
                <c:pt idx="1400">
                  <c:v>41462.0</c:v>
                </c:pt>
                <c:pt idx="1401">
                  <c:v>41463.0</c:v>
                </c:pt>
                <c:pt idx="1402">
                  <c:v>41464.0</c:v>
                </c:pt>
                <c:pt idx="1403">
                  <c:v>41465.0</c:v>
                </c:pt>
                <c:pt idx="1404">
                  <c:v>41466.0</c:v>
                </c:pt>
                <c:pt idx="1405">
                  <c:v>41467.0</c:v>
                </c:pt>
                <c:pt idx="1406">
                  <c:v>41468.0</c:v>
                </c:pt>
                <c:pt idx="1407">
                  <c:v>41469.0</c:v>
                </c:pt>
                <c:pt idx="1408">
                  <c:v>41470.0</c:v>
                </c:pt>
                <c:pt idx="1409">
                  <c:v>41471.0</c:v>
                </c:pt>
                <c:pt idx="1410">
                  <c:v>41472.0</c:v>
                </c:pt>
                <c:pt idx="1411">
                  <c:v>41473.0</c:v>
                </c:pt>
                <c:pt idx="1412">
                  <c:v>41474.0</c:v>
                </c:pt>
                <c:pt idx="1413">
                  <c:v>41475.0</c:v>
                </c:pt>
                <c:pt idx="1414">
                  <c:v>41476.0</c:v>
                </c:pt>
                <c:pt idx="1415">
                  <c:v>41477.0</c:v>
                </c:pt>
                <c:pt idx="1416">
                  <c:v>41478.0</c:v>
                </c:pt>
                <c:pt idx="1417">
                  <c:v>41479.0</c:v>
                </c:pt>
                <c:pt idx="1418">
                  <c:v>41480.0</c:v>
                </c:pt>
                <c:pt idx="1419">
                  <c:v>41481.0</c:v>
                </c:pt>
                <c:pt idx="1420">
                  <c:v>41482.0</c:v>
                </c:pt>
                <c:pt idx="1421">
                  <c:v>41483.0</c:v>
                </c:pt>
                <c:pt idx="1422">
                  <c:v>41484.0</c:v>
                </c:pt>
                <c:pt idx="1423">
                  <c:v>41485.0</c:v>
                </c:pt>
                <c:pt idx="1424">
                  <c:v>41486.0</c:v>
                </c:pt>
                <c:pt idx="1425">
                  <c:v>41487.0</c:v>
                </c:pt>
                <c:pt idx="1426">
                  <c:v>41488.0</c:v>
                </c:pt>
                <c:pt idx="1427">
                  <c:v>41489.0</c:v>
                </c:pt>
                <c:pt idx="1428">
                  <c:v>41490.0</c:v>
                </c:pt>
                <c:pt idx="1429">
                  <c:v>41491.0</c:v>
                </c:pt>
                <c:pt idx="1430">
                  <c:v>41492.0</c:v>
                </c:pt>
                <c:pt idx="1431">
                  <c:v>41493.0</c:v>
                </c:pt>
                <c:pt idx="1432">
                  <c:v>41494.0</c:v>
                </c:pt>
                <c:pt idx="1433">
                  <c:v>41495.0</c:v>
                </c:pt>
                <c:pt idx="1434">
                  <c:v>41496.0</c:v>
                </c:pt>
                <c:pt idx="1435">
                  <c:v>41497.0</c:v>
                </c:pt>
                <c:pt idx="1436">
                  <c:v>41498.0</c:v>
                </c:pt>
                <c:pt idx="1437">
                  <c:v>41499.0</c:v>
                </c:pt>
                <c:pt idx="1438">
                  <c:v>41500.0</c:v>
                </c:pt>
                <c:pt idx="1439">
                  <c:v>41501.0</c:v>
                </c:pt>
                <c:pt idx="1440">
                  <c:v>41502.0</c:v>
                </c:pt>
                <c:pt idx="1441">
                  <c:v>41503.0</c:v>
                </c:pt>
                <c:pt idx="1442">
                  <c:v>41504.0</c:v>
                </c:pt>
                <c:pt idx="1443">
                  <c:v>41505.0</c:v>
                </c:pt>
                <c:pt idx="1444">
                  <c:v>41506.0</c:v>
                </c:pt>
                <c:pt idx="1445">
                  <c:v>41507.0</c:v>
                </c:pt>
                <c:pt idx="1446">
                  <c:v>41508.0</c:v>
                </c:pt>
                <c:pt idx="1447">
                  <c:v>41509.0</c:v>
                </c:pt>
                <c:pt idx="1448">
                  <c:v>41510.0</c:v>
                </c:pt>
                <c:pt idx="1449">
                  <c:v>41511.0</c:v>
                </c:pt>
                <c:pt idx="1450">
                  <c:v>41512.0</c:v>
                </c:pt>
                <c:pt idx="1451">
                  <c:v>41513.0</c:v>
                </c:pt>
                <c:pt idx="1452">
                  <c:v>41514.0</c:v>
                </c:pt>
                <c:pt idx="1453">
                  <c:v>41515.0</c:v>
                </c:pt>
                <c:pt idx="1454">
                  <c:v>41516.0</c:v>
                </c:pt>
                <c:pt idx="1455">
                  <c:v>41517.0</c:v>
                </c:pt>
                <c:pt idx="1456">
                  <c:v>41518.0</c:v>
                </c:pt>
                <c:pt idx="1457">
                  <c:v>41519.0</c:v>
                </c:pt>
                <c:pt idx="1458">
                  <c:v>41520.0</c:v>
                </c:pt>
                <c:pt idx="1459">
                  <c:v>41521.0</c:v>
                </c:pt>
                <c:pt idx="1460">
                  <c:v>41522.0</c:v>
                </c:pt>
                <c:pt idx="1461">
                  <c:v>41523.0</c:v>
                </c:pt>
                <c:pt idx="1462">
                  <c:v>41524.0</c:v>
                </c:pt>
                <c:pt idx="1463">
                  <c:v>41525.0</c:v>
                </c:pt>
                <c:pt idx="1464">
                  <c:v>41526.0</c:v>
                </c:pt>
                <c:pt idx="1465">
                  <c:v>41527.0</c:v>
                </c:pt>
                <c:pt idx="1466">
                  <c:v>41528.0</c:v>
                </c:pt>
                <c:pt idx="1467">
                  <c:v>41529.0</c:v>
                </c:pt>
                <c:pt idx="1468">
                  <c:v>41530.0</c:v>
                </c:pt>
                <c:pt idx="1469">
                  <c:v>41531.0</c:v>
                </c:pt>
                <c:pt idx="1470">
                  <c:v>41532.0</c:v>
                </c:pt>
                <c:pt idx="1471">
                  <c:v>41533.0</c:v>
                </c:pt>
                <c:pt idx="1472">
                  <c:v>41534.0</c:v>
                </c:pt>
                <c:pt idx="1473">
                  <c:v>41535.0</c:v>
                </c:pt>
                <c:pt idx="1474">
                  <c:v>41536.0</c:v>
                </c:pt>
                <c:pt idx="1475">
                  <c:v>41537.0</c:v>
                </c:pt>
                <c:pt idx="1476">
                  <c:v>41538.0</c:v>
                </c:pt>
                <c:pt idx="1477">
                  <c:v>41539.0</c:v>
                </c:pt>
                <c:pt idx="1478">
                  <c:v>41540.0</c:v>
                </c:pt>
                <c:pt idx="1479">
                  <c:v>41541.0</c:v>
                </c:pt>
                <c:pt idx="1480">
                  <c:v>41542.0</c:v>
                </c:pt>
                <c:pt idx="1481">
                  <c:v>41543.0</c:v>
                </c:pt>
                <c:pt idx="1482">
                  <c:v>41544.0</c:v>
                </c:pt>
                <c:pt idx="1483">
                  <c:v>41545.0</c:v>
                </c:pt>
                <c:pt idx="1484">
                  <c:v>41546.0</c:v>
                </c:pt>
                <c:pt idx="1485">
                  <c:v>41547.0</c:v>
                </c:pt>
                <c:pt idx="1486">
                  <c:v>41548.0</c:v>
                </c:pt>
                <c:pt idx="1487">
                  <c:v>41549.0</c:v>
                </c:pt>
                <c:pt idx="1488">
                  <c:v>41550.0</c:v>
                </c:pt>
                <c:pt idx="1489">
                  <c:v>41551.0</c:v>
                </c:pt>
                <c:pt idx="1490">
                  <c:v>41552.0</c:v>
                </c:pt>
                <c:pt idx="1491">
                  <c:v>41553.0</c:v>
                </c:pt>
                <c:pt idx="1492">
                  <c:v>41554.0</c:v>
                </c:pt>
                <c:pt idx="1493">
                  <c:v>41555.0</c:v>
                </c:pt>
                <c:pt idx="1494">
                  <c:v>41556.0</c:v>
                </c:pt>
                <c:pt idx="1495">
                  <c:v>41557.0</c:v>
                </c:pt>
                <c:pt idx="1496">
                  <c:v>41558.0</c:v>
                </c:pt>
                <c:pt idx="1497">
                  <c:v>41559.0</c:v>
                </c:pt>
                <c:pt idx="1498">
                  <c:v>41560.0</c:v>
                </c:pt>
                <c:pt idx="1499">
                  <c:v>41561.0</c:v>
                </c:pt>
                <c:pt idx="1500">
                  <c:v>41562.0</c:v>
                </c:pt>
                <c:pt idx="1501">
                  <c:v>41563.0</c:v>
                </c:pt>
                <c:pt idx="1502">
                  <c:v>41564.0</c:v>
                </c:pt>
                <c:pt idx="1503">
                  <c:v>41565.0</c:v>
                </c:pt>
                <c:pt idx="1504">
                  <c:v>41566.0</c:v>
                </c:pt>
                <c:pt idx="1505">
                  <c:v>41567.0</c:v>
                </c:pt>
                <c:pt idx="1506">
                  <c:v>41568.0</c:v>
                </c:pt>
                <c:pt idx="1507">
                  <c:v>41569.0</c:v>
                </c:pt>
                <c:pt idx="1508">
                  <c:v>41570.0</c:v>
                </c:pt>
                <c:pt idx="1509">
                  <c:v>41571.0</c:v>
                </c:pt>
                <c:pt idx="1510">
                  <c:v>41572.0</c:v>
                </c:pt>
                <c:pt idx="1511">
                  <c:v>41573.0</c:v>
                </c:pt>
                <c:pt idx="1512">
                  <c:v>41574.0</c:v>
                </c:pt>
                <c:pt idx="1513">
                  <c:v>41575.0</c:v>
                </c:pt>
                <c:pt idx="1514">
                  <c:v>41576.0</c:v>
                </c:pt>
                <c:pt idx="1515">
                  <c:v>41577.0</c:v>
                </c:pt>
                <c:pt idx="1516">
                  <c:v>41578.0</c:v>
                </c:pt>
                <c:pt idx="1517">
                  <c:v>41579.0</c:v>
                </c:pt>
                <c:pt idx="1518">
                  <c:v>41580.0</c:v>
                </c:pt>
                <c:pt idx="1519">
                  <c:v>41581.0</c:v>
                </c:pt>
                <c:pt idx="1520">
                  <c:v>41582.0</c:v>
                </c:pt>
                <c:pt idx="1521">
                  <c:v>41583.0</c:v>
                </c:pt>
                <c:pt idx="1522">
                  <c:v>41584.0</c:v>
                </c:pt>
                <c:pt idx="1523">
                  <c:v>41585.0</c:v>
                </c:pt>
                <c:pt idx="1524">
                  <c:v>41586.0</c:v>
                </c:pt>
                <c:pt idx="1525">
                  <c:v>41587.0</c:v>
                </c:pt>
                <c:pt idx="1526">
                  <c:v>41588.0</c:v>
                </c:pt>
                <c:pt idx="1527">
                  <c:v>41589.0</c:v>
                </c:pt>
                <c:pt idx="1528">
                  <c:v>41590.0</c:v>
                </c:pt>
                <c:pt idx="1529">
                  <c:v>41591.0</c:v>
                </c:pt>
                <c:pt idx="1530">
                  <c:v>41592.0</c:v>
                </c:pt>
                <c:pt idx="1531">
                  <c:v>41593.0</c:v>
                </c:pt>
                <c:pt idx="1532">
                  <c:v>41594.0</c:v>
                </c:pt>
                <c:pt idx="1533">
                  <c:v>41595.0</c:v>
                </c:pt>
                <c:pt idx="1534">
                  <c:v>41596.0</c:v>
                </c:pt>
                <c:pt idx="1535">
                  <c:v>41597.0</c:v>
                </c:pt>
                <c:pt idx="1536">
                  <c:v>41598.0</c:v>
                </c:pt>
                <c:pt idx="1537">
                  <c:v>41599.0</c:v>
                </c:pt>
                <c:pt idx="1538">
                  <c:v>41600.0</c:v>
                </c:pt>
                <c:pt idx="1539">
                  <c:v>41601.0</c:v>
                </c:pt>
                <c:pt idx="1540">
                  <c:v>41602.0</c:v>
                </c:pt>
                <c:pt idx="1541">
                  <c:v>41603.0</c:v>
                </c:pt>
                <c:pt idx="1542">
                  <c:v>41604.0</c:v>
                </c:pt>
                <c:pt idx="1543">
                  <c:v>41605.0</c:v>
                </c:pt>
                <c:pt idx="1544">
                  <c:v>41606.0</c:v>
                </c:pt>
                <c:pt idx="1545">
                  <c:v>41607.0</c:v>
                </c:pt>
                <c:pt idx="1546">
                  <c:v>41608.0</c:v>
                </c:pt>
                <c:pt idx="1547">
                  <c:v>41609.0</c:v>
                </c:pt>
                <c:pt idx="1548">
                  <c:v>41610.0</c:v>
                </c:pt>
                <c:pt idx="1549">
                  <c:v>41611.0</c:v>
                </c:pt>
                <c:pt idx="1550">
                  <c:v>41612.0</c:v>
                </c:pt>
                <c:pt idx="1551">
                  <c:v>41613.0</c:v>
                </c:pt>
                <c:pt idx="1552">
                  <c:v>41614.0</c:v>
                </c:pt>
                <c:pt idx="1553">
                  <c:v>41615.0</c:v>
                </c:pt>
                <c:pt idx="1554">
                  <c:v>41616.0</c:v>
                </c:pt>
                <c:pt idx="1555">
                  <c:v>41617.0</c:v>
                </c:pt>
                <c:pt idx="1556">
                  <c:v>41618.0</c:v>
                </c:pt>
                <c:pt idx="1557">
                  <c:v>41619.0</c:v>
                </c:pt>
                <c:pt idx="1558">
                  <c:v>41620.0</c:v>
                </c:pt>
                <c:pt idx="1559">
                  <c:v>41621.0</c:v>
                </c:pt>
                <c:pt idx="1560">
                  <c:v>41622.0</c:v>
                </c:pt>
                <c:pt idx="1561">
                  <c:v>41623.0</c:v>
                </c:pt>
                <c:pt idx="1562">
                  <c:v>41624.0</c:v>
                </c:pt>
                <c:pt idx="1563">
                  <c:v>41625.0</c:v>
                </c:pt>
                <c:pt idx="1564">
                  <c:v>41626.0</c:v>
                </c:pt>
                <c:pt idx="1565">
                  <c:v>41627.0</c:v>
                </c:pt>
                <c:pt idx="1566">
                  <c:v>41628.0</c:v>
                </c:pt>
                <c:pt idx="1567">
                  <c:v>41629.0</c:v>
                </c:pt>
                <c:pt idx="1568">
                  <c:v>41630.0</c:v>
                </c:pt>
                <c:pt idx="1569">
                  <c:v>41631.0</c:v>
                </c:pt>
                <c:pt idx="1570">
                  <c:v>41632.0</c:v>
                </c:pt>
                <c:pt idx="1571">
                  <c:v>41633.0</c:v>
                </c:pt>
                <c:pt idx="1572">
                  <c:v>41634.0</c:v>
                </c:pt>
                <c:pt idx="1573">
                  <c:v>41635.0</c:v>
                </c:pt>
                <c:pt idx="1574">
                  <c:v>41636.0</c:v>
                </c:pt>
                <c:pt idx="1575">
                  <c:v>41637.0</c:v>
                </c:pt>
                <c:pt idx="1576">
                  <c:v>41638.0</c:v>
                </c:pt>
                <c:pt idx="1577">
                  <c:v>41639.0</c:v>
                </c:pt>
                <c:pt idx="1578">
                  <c:v>41640.0</c:v>
                </c:pt>
                <c:pt idx="1579">
                  <c:v>41641.0</c:v>
                </c:pt>
                <c:pt idx="1580">
                  <c:v>41642.0</c:v>
                </c:pt>
                <c:pt idx="1581">
                  <c:v>41643.0</c:v>
                </c:pt>
                <c:pt idx="1582">
                  <c:v>41644.0</c:v>
                </c:pt>
                <c:pt idx="1583">
                  <c:v>41645.0</c:v>
                </c:pt>
                <c:pt idx="1584">
                  <c:v>41646.0</c:v>
                </c:pt>
                <c:pt idx="1585">
                  <c:v>41647.0</c:v>
                </c:pt>
                <c:pt idx="1586">
                  <c:v>41648.0</c:v>
                </c:pt>
                <c:pt idx="1587">
                  <c:v>41649.0</c:v>
                </c:pt>
                <c:pt idx="1588">
                  <c:v>41650.0</c:v>
                </c:pt>
                <c:pt idx="1589">
                  <c:v>41651.0</c:v>
                </c:pt>
                <c:pt idx="1590">
                  <c:v>41652.0</c:v>
                </c:pt>
                <c:pt idx="1591">
                  <c:v>41653.0</c:v>
                </c:pt>
                <c:pt idx="1592">
                  <c:v>41654.0</c:v>
                </c:pt>
                <c:pt idx="1593">
                  <c:v>41655.0</c:v>
                </c:pt>
                <c:pt idx="1594">
                  <c:v>41656.0</c:v>
                </c:pt>
                <c:pt idx="1595">
                  <c:v>41657.0</c:v>
                </c:pt>
                <c:pt idx="1596">
                  <c:v>41658.0</c:v>
                </c:pt>
                <c:pt idx="1597">
                  <c:v>41659.0</c:v>
                </c:pt>
                <c:pt idx="1598">
                  <c:v>41660.0</c:v>
                </c:pt>
                <c:pt idx="1599">
                  <c:v>41661.0</c:v>
                </c:pt>
                <c:pt idx="1600">
                  <c:v>41662.0</c:v>
                </c:pt>
                <c:pt idx="1601">
                  <c:v>41663.0</c:v>
                </c:pt>
                <c:pt idx="1602">
                  <c:v>41664.0</c:v>
                </c:pt>
                <c:pt idx="1603">
                  <c:v>41665.0</c:v>
                </c:pt>
                <c:pt idx="1604">
                  <c:v>41666.0</c:v>
                </c:pt>
                <c:pt idx="1605">
                  <c:v>41667.0</c:v>
                </c:pt>
                <c:pt idx="1606">
                  <c:v>41668.0</c:v>
                </c:pt>
                <c:pt idx="1607">
                  <c:v>41669.0</c:v>
                </c:pt>
                <c:pt idx="1608">
                  <c:v>41670.0</c:v>
                </c:pt>
                <c:pt idx="1609">
                  <c:v>41671.0</c:v>
                </c:pt>
                <c:pt idx="1610">
                  <c:v>41672.0</c:v>
                </c:pt>
                <c:pt idx="1611">
                  <c:v>41673.0</c:v>
                </c:pt>
                <c:pt idx="1612">
                  <c:v>41674.0</c:v>
                </c:pt>
                <c:pt idx="1613">
                  <c:v>41675.0</c:v>
                </c:pt>
                <c:pt idx="1614">
                  <c:v>41676.0</c:v>
                </c:pt>
                <c:pt idx="1615">
                  <c:v>41677.0</c:v>
                </c:pt>
                <c:pt idx="1616">
                  <c:v>41678.0</c:v>
                </c:pt>
                <c:pt idx="1617">
                  <c:v>41679.0</c:v>
                </c:pt>
                <c:pt idx="1618">
                  <c:v>41680.0</c:v>
                </c:pt>
                <c:pt idx="1619">
                  <c:v>41681.0</c:v>
                </c:pt>
                <c:pt idx="1620">
                  <c:v>41682.0</c:v>
                </c:pt>
                <c:pt idx="1621">
                  <c:v>41683.0</c:v>
                </c:pt>
                <c:pt idx="1622">
                  <c:v>41684.0</c:v>
                </c:pt>
                <c:pt idx="1623">
                  <c:v>41685.0</c:v>
                </c:pt>
                <c:pt idx="1624">
                  <c:v>41686.0</c:v>
                </c:pt>
                <c:pt idx="1625">
                  <c:v>41687.0</c:v>
                </c:pt>
                <c:pt idx="1626">
                  <c:v>41688.0</c:v>
                </c:pt>
                <c:pt idx="1627">
                  <c:v>41689.0</c:v>
                </c:pt>
                <c:pt idx="1628">
                  <c:v>41690.0</c:v>
                </c:pt>
                <c:pt idx="1629">
                  <c:v>41691.0</c:v>
                </c:pt>
                <c:pt idx="1630">
                  <c:v>41692.0</c:v>
                </c:pt>
                <c:pt idx="1631">
                  <c:v>41693.0</c:v>
                </c:pt>
                <c:pt idx="1632">
                  <c:v>41694.0</c:v>
                </c:pt>
                <c:pt idx="1633">
                  <c:v>41695.0</c:v>
                </c:pt>
                <c:pt idx="1634">
                  <c:v>41696.0</c:v>
                </c:pt>
                <c:pt idx="1635">
                  <c:v>41697.0</c:v>
                </c:pt>
                <c:pt idx="1636">
                  <c:v>41698.0</c:v>
                </c:pt>
                <c:pt idx="1637">
                  <c:v>41699.0</c:v>
                </c:pt>
                <c:pt idx="1638">
                  <c:v>41700.0</c:v>
                </c:pt>
                <c:pt idx="1639">
                  <c:v>41701.0</c:v>
                </c:pt>
                <c:pt idx="1640">
                  <c:v>41702.0</c:v>
                </c:pt>
                <c:pt idx="1641">
                  <c:v>41703.0</c:v>
                </c:pt>
                <c:pt idx="1642">
                  <c:v>41704.0</c:v>
                </c:pt>
                <c:pt idx="1643">
                  <c:v>41705.0</c:v>
                </c:pt>
                <c:pt idx="1644">
                  <c:v>41706.0</c:v>
                </c:pt>
                <c:pt idx="1645">
                  <c:v>41707.0</c:v>
                </c:pt>
                <c:pt idx="1646">
                  <c:v>41708.0</c:v>
                </c:pt>
                <c:pt idx="1647">
                  <c:v>41709.0</c:v>
                </c:pt>
                <c:pt idx="1648">
                  <c:v>41710.0</c:v>
                </c:pt>
                <c:pt idx="1649">
                  <c:v>41711.0</c:v>
                </c:pt>
                <c:pt idx="1650">
                  <c:v>41712.0</c:v>
                </c:pt>
                <c:pt idx="1651">
                  <c:v>41713.0</c:v>
                </c:pt>
                <c:pt idx="1652">
                  <c:v>41714.0</c:v>
                </c:pt>
                <c:pt idx="1653">
                  <c:v>41715.0</c:v>
                </c:pt>
                <c:pt idx="1654">
                  <c:v>41716.0</c:v>
                </c:pt>
                <c:pt idx="1655">
                  <c:v>41717.0</c:v>
                </c:pt>
                <c:pt idx="1656">
                  <c:v>41718.0</c:v>
                </c:pt>
                <c:pt idx="1657">
                  <c:v>41719.0</c:v>
                </c:pt>
                <c:pt idx="1658">
                  <c:v>41720.0</c:v>
                </c:pt>
                <c:pt idx="1659">
                  <c:v>41721.0</c:v>
                </c:pt>
                <c:pt idx="1660">
                  <c:v>41722.0</c:v>
                </c:pt>
                <c:pt idx="1661">
                  <c:v>41723.0</c:v>
                </c:pt>
                <c:pt idx="1662">
                  <c:v>41724.0</c:v>
                </c:pt>
                <c:pt idx="1663">
                  <c:v>41725.0</c:v>
                </c:pt>
                <c:pt idx="1664">
                  <c:v>41726.0</c:v>
                </c:pt>
                <c:pt idx="1665">
                  <c:v>41727.0</c:v>
                </c:pt>
                <c:pt idx="1666">
                  <c:v>41728.0</c:v>
                </c:pt>
                <c:pt idx="1667">
                  <c:v>41729.0</c:v>
                </c:pt>
                <c:pt idx="1668">
                  <c:v>41730.0</c:v>
                </c:pt>
                <c:pt idx="1669">
                  <c:v>41731.0</c:v>
                </c:pt>
                <c:pt idx="1670">
                  <c:v>41732.0</c:v>
                </c:pt>
                <c:pt idx="1671">
                  <c:v>41733.0</c:v>
                </c:pt>
                <c:pt idx="1672">
                  <c:v>41734.0</c:v>
                </c:pt>
                <c:pt idx="1673">
                  <c:v>41735.0</c:v>
                </c:pt>
                <c:pt idx="1674">
                  <c:v>41736.0</c:v>
                </c:pt>
                <c:pt idx="1675">
                  <c:v>41737.0</c:v>
                </c:pt>
                <c:pt idx="1676">
                  <c:v>41738.0</c:v>
                </c:pt>
                <c:pt idx="1677">
                  <c:v>41739.0</c:v>
                </c:pt>
                <c:pt idx="1678">
                  <c:v>41740.0</c:v>
                </c:pt>
                <c:pt idx="1679">
                  <c:v>41741.0</c:v>
                </c:pt>
                <c:pt idx="1680">
                  <c:v>41742.0</c:v>
                </c:pt>
                <c:pt idx="1681">
                  <c:v>41743.0</c:v>
                </c:pt>
                <c:pt idx="1682">
                  <c:v>41744.0</c:v>
                </c:pt>
                <c:pt idx="1683">
                  <c:v>41745.0</c:v>
                </c:pt>
                <c:pt idx="1684">
                  <c:v>41746.0</c:v>
                </c:pt>
                <c:pt idx="1685">
                  <c:v>41747.0</c:v>
                </c:pt>
                <c:pt idx="1686">
                  <c:v>41748.0</c:v>
                </c:pt>
                <c:pt idx="1687">
                  <c:v>41749.0</c:v>
                </c:pt>
                <c:pt idx="1688">
                  <c:v>41750.0</c:v>
                </c:pt>
                <c:pt idx="1689">
                  <c:v>41751.0</c:v>
                </c:pt>
                <c:pt idx="1690">
                  <c:v>41752.0</c:v>
                </c:pt>
                <c:pt idx="1691">
                  <c:v>41753.0</c:v>
                </c:pt>
                <c:pt idx="1692">
                  <c:v>41754.0</c:v>
                </c:pt>
                <c:pt idx="1693">
                  <c:v>41755.0</c:v>
                </c:pt>
                <c:pt idx="1694">
                  <c:v>41756.0</c:v>
                </c:pt>
                <c:pt idx="1695">
                  <c:v>41757.0</c:v>
                </c:pt>
                <c:pt idx="1696">
                  <c:v>41758.0</c:v>
                </c:pt>
                <c:pt idx="1697">
                  <c:v>41759.0</c:v>
                </c:pt>
                <c:pt idx="1698">
                  <c:v>41760.0</c:v>
                </c:pt>
                <c:pt idx="1699">
                  <c:v>41761.0</c:v>
                </c:pt>
                <c:pt idx="1700">
                  <c:v>41762.0</c:v>
                </c:pt>
                <c:pt idx="1701">
                  <c:v>41763.0</c:v>
                </c:pt>
                <c:pt idx="1702">
                  <c:v>41764.0</c:v>
                </c:pt>
                <c:pt idx="1703">
                  <c:v>41765.0</c:v>
                </c:pt>
                <c:pt idx="1704">
                  <c:v>41766.0</c:v>
                </c:pt>
                <c:pt idx="1705">
                  <c:v>41767.0</c:v>
                </c:pt>
                <c:pt idx="1706">
                  <c:v>41768.0</c:v>
                </c:pt>
                <c:pt idx="1707">
                  <c:v>41769.0</c:v>
                </c:pt>
                <c:pt idx="1708">
                  <c:v>41770.0</c:v>
                </c:pt>
                <c:pt idx="1709">
                  <c:v>41771.0</c:v>
                </c:pt>
                <c:pt idx="1710">
                  <c:v>41772.0</c:v>
                </c:pt>
                <c:pt idx="1711">
                  <c:v>41773.0</c:v>
                </c:pt>
                <c:pt idx="1712">
                  <c:v>41774.0</c:v>
                </c:pt>
                <c:pt idx="1713">
                  <c:v>41775.0</c:v>
                </c:pt>
                <c:pt idx="1714">
                  <c:v>41776.0</c:v>
                </c:pt>
                <c:pt idx="1715">
                  <c:v>41777.0</c:v>
                </c:pt>
                <c:pt idx="1716">
                  <c:v>41778.0</c:v>
                </c:pt>
                <c:pt idx="1717">
                  <c:v>41779.0</c:v>
                </c:pt>
                <c:pt idx="1718">
                  <c:v>41780.0</c:v>
                </c:pt>
                <c:pt idx="1719">
                  <c:v>41781.0</c:v>
                </c:pt>
                <c:pt idx="1720">
                  <c:v>41782.0</c:v>
                </c:pt>
                <c:pt idx="1721">
                  <c:v>41783.0</c:v>
                </c:pt>
                <c:pt idx="1722">
                  <c:v>41784.0</c:v>
                </c:pt>
                <c:pt idx="1723">
                  <c:v>41785.0</c:v>
                </c:pt>
                <c:pt idx="1724">
                  <c:v>41786.0</c:v>
                </c:pt>
                <c:pt idx="1725">
                  <c:v>41787.0</c:v>
                </c:pt>
                <c:pt idx="1726">
                  <c:v>41788.0</c:v>
                </c:pt>
                <c:pt idx="1727">
                  <c:v>41789.0</c:v>
                </c:pt>
                <c:pt idx="1728">
                  <c:v>41790.0</c:v>
                </c:pt>
                <c:pt idx="1729">
                  <c:v>41791.0</c:v>
                </c:pt>
                <c:pt idx="1730">
                  <c:v>41792.0</c:v>
                </c:pt>
                <c:pt idx="1731">
                  <c:v>41793.0</c:v>
                </c:pt>
                <c:pt idx="1732">
                  <c:v>41794.0</c:v>
                </c:pt>
                <c:pt idx="1733">
                  <c:v>41795.0</c:v>
                </c:pt>
                <c:pt idx="1734">
                  <c:v>41796.0</c:v>
                </c:pt>
                <c:pt idx="1735">
                  <c:v>41797.0</c:v>
                </c:pt>
                <c:pt idx="1736">
                  <c:v>41798.0</c:v>
                </c:pt>
                <c:pt idx="1737">
                  <c:v>41799.0</c:v>
                </c:pt>
                <c:pt idx="1738">
                  <c:v>41800.0</c:v>
                </c:pt>
                <c:pt idx="1739">
                  <c:v>41801.0</c:v>
                </c:pt>
                <c:pt idx="1740">
                  <c:v>41802.0</c:v>
                </c:pt>
                <c:pt idx="1741">
                  <c:v>41803.0</c:v>
                </c:pt>
                <c:pt idx="1742">
                  <c:v>41804.0</c:v>
                </c:pt>
                <c:pt idx="1743">
                  <c:v>41805.0</c:v>
                </c:pt>
                <c:pt idx="1744">
                  <c:v>41806.0</c:v>
                </c:pt>
                <c:pt idx="1745">
                  <c:v>41807.0</c:v>
                </c:pt>
                <c:pt idx="1746">
                  <c:v>41808.0</c:v>
                </c:pt>
                <c:pt idx="1747">
                  <c:v>41809.0</c:v>
                </c:pt>
                <c:pt idx="1748">
                  <c:v>41810.0</c:v>
                </c:pt>
                <c:pt idx="1749">
                  <c:v>41811.0</c:v>
                </c:pt>
                <c:pt idx="1750">
                  <c:v>41812.0</c:v>
                </c:pt>
                <c:pt idx="1751">
                  <c:v>41813.0</c:v>
                </c:pt>
                <c:pt idx="1752">
                  <c:v>41814.0</c:v>
                </c:pt>
                <c:pt idx="1753">
                  <c:v>41815.0</c:v>
                </c:pt>
                <c:pt idx="1754">
                  <c:v>41816.0</c:v>
                </c:pt>
                <c:pt idx="1755">
                  <c:v>41817.0</c:v>
                </c:pt>
                <c:pt idx="1756">
                  <c:v>41818.0</c:v>
                </c:pt>
                <c:pt idx="1757">
                  <c:v>41819.0</c:v>
                </c:pt>
                <c:pt idx="1758">
                  <c:v>41820.0</c:v>
                </c:pt>
                <c:pt idx="1759">
                  <c:v>41821.0</c:v>
                </c:pt>
                <c:pt idx="1760">
                  <c:v>41822.0</c:v>
                </c:pt>
                <c:pt idx="1761">
                  <c:v>41823.0</c:v>
                </c:pt>
                <c:pt idx="1762">
                  <c:v>41824.0</c:v>
                </c:pt>
                <c:pt idx="1763">
                  <c:v>41825.0</c:v>
                </c:pt>
                <c:pt idx="1764">
                  <c:v>41826.0</c:v>
                </c:pt>
                <c:pt idx="1765">
                  <c:v>41827.0</c:v>
                </c:pt>
                <c:pt idx="1766">
                  <c:v>41828.0</c:v>
                </c:pt>
                <c:pt idx="1767">
                  <c:v>41829.0</c:v>
                </c:pt>
                <c:pt idx="1768">
                  <c:v>41830.0</c:v>
                </c:pt>
                <c:pt idx="1769">
                  <c:v>41831.0</c:v>
                </c:pt>
                <c:pt idx="1770">
                  <c:v>41832.0</c:v>
                </c:pt>
                <c:pt idx="1771">
                  <c:v>41833.0</c:v>
                </c:pt>
                <c:pt idx="1772">
                  <c:v>41834.0</c:v>
                </c:pt>
                <c:pt idx="1773">
                  <c:v>41835.0</c:v>
                </c:pt>
                <c:pt idx="1774">
                  <c:v>41836.0</c:v>
                </c:pt>
                <c:pt idx="1775">
                  <c:v>41837.0</c:v>
                </c:pt>
                <c:pt idx="1776">
                  <c:v>41838.0</c:v>
                </c:pt>
                <c:pt idx="1777">
                  <c:v>41839.0</c:v>
                </c:pt>
                <c:pt idx="1778">
                  <c:v>41840.0</c:v>
                </c:pt>
                <c:pt idx="1779">
                  <c:v>41841.0</c:v>
                </c:pt>
                <c:pt idx="1780">
                  <c:v>41842.0</c:v>
                </c:pt>
                <c:pt idx="1781">
                  <c:v>41843.0</c:v>
                </c:pt>
                <c:pt idx="1782">
                  <c:v>41844.0</c:v>
                </c:pt>
                <c:pt idx="1783">
                  <c:v>41845.0</c:v>
                </c:pt>
                <c:pt idx="1784">
                  <c:v>41846.0</c:v>
                </c:pt>
                <c:pt idx="1785">
                  <c:v>41847.0</c:v>
                </c:pt>
                <c:pt idx="1786">
                  <c:v>41848.0</c:v>
                </c:pt>
                <c:pt idx="1787">
                  <c:v>41849.0</c:v>
                </c:pt>
                <c:pt idx="1788">
                  <c:v>41850.0</c:v>
                </c:pt>
                <c:pt idx="1789">
                  <c:v>41851.0</c:v>
                </c:pt>
                <c:pt idx="1790">
                  <c:v>41852.0</c:v>
                </c:pt>
                <c:pt idx="1791">
                  <c:v>41853.0</c:v>
                </c:pt>
                <c:pt idx="1792">
                  <c:v>41854.0</c:v>
                </c:pt>
                <c:pt idx="1793">
                  <c:v>41855.0</c:v>
                </c:pt>
                <c:pt idx="1794">
                  <c:v>41856.0</c:v>
                </c:pt>
                <c:pt idx="1795">
                  <c:v>41857.0</c:v>
                </c:pt>
                <c:pt idx="1796">
                  <c:v>41858.0</c:v>
                </c:pt>
                <c:pt idx="1797">
                  <c:v>41859.0</c:v>
                </c:pt>
                <c:pt idx="1798">
                  <c:v>41860.0</c:v>
                </c:pt>
                <c:pt idx="1799">
                  <c:v>41861.0</c:v>
                </c:pt>
                <c:pt idx="1800">
                  <c:v>41862.0</c:v>
                </c:pt>
                <c:pt idx="1801">
                  <c:v>41863.0</c:v>
                </c:pt>
                <c:pt idx="1802">
                  <c:v>41864.0</c:v>
                </c:pt>
                <c:pt idx="1803">
                  <c:v>41865.0</c:v>
                </c:pt>
                <c:pt idx="1804">
                  <c:v>41866.0</c:v>
                </c:pt>
                <c:pt idx="1805">
                  <c:v>41867.0</c:v>
                </c:pt>
                <c:pt idx="1806">
                  <c:v>41868.0</c:v>
                </c:pt>
                <c:pt idx="1807">
                  <c:v>41869.0</c:v>
                </c:pt>
                <c:pt idx="1808">
                  <c:v>41870.0</c:v>
                </c:pt>
                <c:pt idx="1809">
                  <c:v>41871.0</c:v>
                </c:pt>
                <c:pt idx="1810">
                  <c:v>41872.0</c:v>
                </c:pt>
                <c:pt idx="1811">
                  <c:v>41873.0</c:v>
                </c:pt>
                <c:pt idx="1812">
                  <c:v>41874.0</c:v>
                </c:pt>
                <c:pt idx="1813">
                  <c:v>41875.0</c:v>
                </c:pt>
                <c:pt idx="1814">
                  <c:v>41876.0</c:v>
                </c:pt>
                <c:pt idx="1815">
                  <c:v>41877.0</c:v>
                </c:pt>
                <c:pt idx="1816">
                  <c:v>41878.0</c:v>
                </c:pt>
                <c:pt idx="1817">
                  <c:v>41879.0</c:v>
                </c:pt>
                <c:pt idx="1818">
                  <c:v>41880.0</c:v>
                </c:pt>
                <c:pt idx="1819">
                  <c:v>41881.0</c:v>
                </c:pt>
                <c:pt idx="1820">
                  <c:v>41882.0</c:v>
                </c:pt>
                <c:pt idx="1821">
                  <c:v>41883.0</c:v>
                </c:pt>
                <c:pt idx="1822">
                  <c:v>41884.0</c:v>
                </c:pt>
                <c:pt idx="1823">
                  <c:v>41885.0</c:v>
                </c:pt>
                <c:pt idx="1824">
                  <c:v>41886.0</c:v>
                </c:pt>
                <c:pt idx="1825">
                  <c:v>41887.0</c:v>
                </c:pt>
                <c:pt idx="1826">
                  <c:v>41888.0</c:v>
                </c:pt>
                <c:pt idx="1827">
                  <c:v>41889.0</c:v>
                </c:pt>
                <c:pt idx="1828">
                  <c:v>41890.0</c:v>
                </c:pt>
                <c:pt idx="1829">
                  <c:v>41891.0</c:v>
                </c:pt>
                <c:pt idx="1830">
                  <c:v>41892.0</c:v>
                </c:pt>
                <c:pt idx="1831">
                  <c:v>41893.0</c:v>
                </c:pt>
                <c:pt idx="1832">
                  <c:v>41894.0</c:v>
                </c:pt>
                <c:pt idx="1833">
                  <c:v>41895.0</c:v>
                </c:pt>
                <c:pt idx="1834">
                  <c:v>41896.0</c:v>
                </c:pt>
                <c:pt idx="1835">
                  <c:v>41897.0</c:v>
                </c:pt>
                <c:pt idx="1836">
                  <c:v>41898.0</c:v>
                </c:pt>
                <c:pt idx="1837">
                  <c:v>41899.0</c:v>
                </c:pt>
                <c:pt idx="1838">
                  <c:v>41900.0</c:v>
                </c:pt>
                <c:pt idx="1839">
                  <c:v>41901.0</c:v>
                </c:pt>
                <c:pt idx="1840">
                  <c:v>41902.0</c:v>
                </c:pt>
                <c:pt idx="1841">
                  <c:v>41903.0</c:v>
                </c:pt>
                <c:pt idx="1842">
                  <c:v>41904.0</c:v>
                </c:pt>
                <c:pt idx="1843">
                  <c:v>41905.0</c:v>
                </c:pt>
                <c:pt idx="1844">
                  <c:v>41906.0</c:v>
                </c:pt>
                <c:pt idx="1845">
                  <c:v>41907.0</c:v>
                </c:pt>
                <c:pt idx="1846">
                  <c:v>41908.0</c:v>
                </c:pt>
                <c:pt idx="1847">
                  <c:v>41909.0</c:v>
                </c:pt>
                <c:pt idx="1848">
                  <c:v>41910.0</c:v>
                </c:pt>
                <c:pt idx="1849">
                  <c:v>41911.0</c:v>
                </c:pt>
                <c:pt idx="1850">
                  <c:v>41912.0</c:v>
                </c:pt>
                <c:pt idx="1851">
                  <c:v>41913.0</c:v>
                </c:pt>
                <c:pt idx="1852">
                  <c:v>41914.0</c:v>
                </c:pt>
                <c:pt idx="1853">
                  <c:v>41915.0</c:v>
                </c:pt>
                <c:pt idx="1854">
                  <c:v>41916.0</c:v>
                </c:pt>
                <c:pt idx="1855">
                  <c:v>41917.0</c:v>
                </c:pt>
                <c:pt idx="1856">
                  <c:v>41918.0</c:v>
                </c:pt>
                <c:pt idx="1857">
                  <c:v>41919.0</c:v>
                </c:pt>
                <c:pt idx="1858">
                  <c:v>41920.0</c:v>
                </c:pt>
                <c:pt idx="1859">
                  <c:v>41921.0</c:v>
                </c:pt>
                <c:pt idx="1860">
                  <c:v>41922.0</c:v>
                </c:pt>
                <c:pt idx="1861">
                  <c:v>41923.0</c:v>
                </c:pt>
                <c:pt idx="1862">
                  <c:v>41924.0</c:v>
                </c:pt>
                <c:pt idx="1863">
                  <c:v>41925.0</c:v>
                </c:pt>
                <c:pt idx="1864">
                  <c:v>41926.0</c:v>
                </c:pt>
                <c:pt idx="1865">
                  <c:v>41927.0</c:v>
                </c:pt>
                <c:pt idx="1866">
                  <c:v>41928.0</c:v>
                </c:pt>
                <c:pt idx="1867">
                  <c:v>41929.0</c:v>
                </c:pt>
                <c:pt idx="1868">
                  <c:v>41930.0</c:v>
                </c:pt>
                <c:pt idx="1869">
                  <c:v>41931.0</c:v>
                </c:pt>
                <c:pt idx="1870">
                  <c:v>41932.0</c:v>
                </c:pt>
                <c:pt idx="1871">
                  <c:v>41933.0</c:v>
                </c:pt>
                <c:pt idx="1872">
                  <c:v>41934.0</c:v>
                </c:pt>
                <c:pt idx="1873">
                  <c:v>41935.0</c:v>
                </c:pt>
                <c:pt idx="1874">
                  <c:v>41936.0</c:v>
                </c:pt>
                <c:pt idx="1875">
                  <c:v>41937.0</c:v>
                </c:pt>
                <c:pt idx="1876">
                  <c:v>41938.0</c:v>
                </c:pt>
                <c:pt idx="1877">
                  <c:v>41939.0</c:v>
                </c:pt>
                <c:pt idx="1878">
                  <c:v>41940.0</c:v>
                </c:pt>
                <c:pt idx="1879">
                  <c:v>41941.0</c:v>
                </c:pt>
                <c:pt idx="1880">
                  <c:v>41942.0</c:v>
                </c:pt>
                <c:pt idx="1881">
                  <c:v>41943.0</c:v>
                </c:pt>
                <c:pt idx="1882">
                  <c:v>41944.0</c:v>
                </c:pt>
                <c:pt idx="1883">
                  <c:v>41945.0</c:v>
                </c:pt>
                <c:pt idx="1884">
                  <c:v>41946.0</c:v>
                </c:pt>
                <c:pt idx="1885">
                  <c:v>41947.0</c:v>
                </c:pt>
                <c:pt idx="1886">
                  <c:v>41948.0</c:v>
                </c:pt>
                <c:pt idx="1887">
                  <c:v>41949.0</c:v>
                </c:pt>
                <c:pt idx="1888">
                  <c:v>41950.0</c:v>
                </c:pt>
                <c:pt idx="1889">
                  <c:v>41951.0</c:v>
                </c:pt>
                <c:pt idx="1890">
                  <c:v>41952.0</c:v>
                </c:pt>
                <c:pt idx="1891">
                  <c:v>41953.0</c:v>
                </c:pt>
                <c:pt idx="1892">
                  <c:v>41954.0</c:v>
                </c:pt>
                <c:pt idx="1893">
                  <c:v>41955.0</c:v>
                </c:pt>
                <c:pt idx="1894">
                  <c:v>41956.0</c:v>
                </c:pt>
                <c:pt idx="1895">
                  <c:v>41957.0</c:v>
                </c:pt>
                <c:pt idx="1896">
                  <c:v>41958.0</c:v>
                </c:pt>
                <c:pt idx="1897">
                  <c:v>41959.0</c:v>
                </c:pt>
                <c:pt idx="1898">
                  <c:v>41960.0</c:v>
                </c:pt>
                <c:pt idx="1899">
                  <c:v>41961.0</c:v>
                </c:pt>
                <c:pt idx="1900">
                  <c:v>41962.0</c:v>
                </c:pt>
                <c:pt idx="1901">
                  <c:v>41963.0</c:v>
                </c:pt>
                <c:pt idx="1902">
                  <c:v>41964.0</c:v>
                </c:pt>
                <c:pt idx="1903">
                  <c:v>41965.0</c:v>
                </c:pt>
                <c:pt idx="1904">
                  <c:v>41966.0</c:v>
                </c:pt>
                <c:pt idx="1905">
                  <c:v>41967.0</c:v>
                </c:pt>
                <c:pt idx="1906">
                  <c:v>41968.0</c:v>
                </c:pt>
                <c:pt idx="1907">
                  <c:v>41969.0</c:v>
                </c:pt>
                <c:pt idx="1908">
                  <c:v>41970.0</c:v>
                </c:pt>
                <c:pt idx="1909">
                  <c:v>41971.0</c:v>
                </c:pt>
                <c:pt idx="1910">
                  <c:v>41972.0</c:v>
                </c:pt>
                <c:pt idx="1911">
                  <c:v>41973.0</c:v>
                </c:pt>
                <c:pt idx="1912">
                  <c:v>41974.0</c:v>
                </c:pt>
                <c:pt idx="1913">
                  <c:v>41975.0</c:v>
                </c:pt>
                <c:pt idx="1914">
                  <c:v>41976.0</c:v>
                </c:pt>
                <c:pt idx="1915">
                  <c:v>41977.0</c:v>
                </c:pt>
                <c:pt idx="1916">
                  <c:v>41978.0</c:v>
                </c:pt>
                <c:pt idx="1917">
                  <c:v>41979.0</c:v>
                </c:pt>
                <c:pt idx="1918">
                  <c:v>41980.0</c:v>
                </c:pt>
                <c:pt idx="1919">
                  <c:v>41981.0</c:v>
                </c:pt>
                <c:pt idx="1920">
                  <c:v>41982.0</c:v>
                </c:pt>
                <c:pt idx="1921">
                  <c:v>41983.0</c:v>
                </c:pt>
                <c:pt idx="1922">
                  <c:v>41984.0</c:v>
                </c:pt>
                <c:pt idx="1923">
                  <c:v>41985.0</c:v>
                </c:pt>
                <c:pt idx="1924">
                  <c:v>41986.0</c:v>
                </c:pt>
                <c:pt idx="1925">
                  <c:v>41987.0</c:v>
                </c:pt>
                <c:pt idx="1926">
                  <c:v>41988.0</c:v>
                </c:pt>
                <c:pt idx="1927">
                  <c:v>41989.0</c:v>
                </c:pt>
                <c:pt idx="1928">
                  <c:v>41990.0</c:v>
                </c:pt>
                <c:pt idx="1929">
                  <c:v>41991.0</c:v>
                </c:pt>
                <c:pt idx="1930">
                  <c:v>41992.0</c:v>
                </c:pt>
                <c:pt idx="1931">
                  <c:v>41993.0</c:v>
                </c:pt>
                <c:pt idx="1932">
                  <c:v>41994.0</c:v>
                </c:pt>
                <c:pt idx="1933">
                  <c:v>41995.0</c:v>
                </c:pt>
                <c:pt idx="1934">
                  <c:v>41996.0</c:v>
                </c:pt>
                <c:pt idx="1935">
                  <c:v>41997.0</c:v>
                </c:pt>
                <c:pt idx="1936">
                  <c:v>41998.0</c:v>
                </c:pt>
                <c:pt idx="1937">
                  <c:v>41999.0</c:v>
                </c:pt>
                <c:pt idx="1938">
                  <c:v>42000.0</c:v>
                </c:pt>
                <c:pt idx="1939">
                  <c:v>42001.0</c:v>
                </c:pt>
                <c:pt idx="1940">
                  <c:v>42002.0</c:v>
                </c:pt>
                <c:pt idx="1941">
                  <c:v>42003.0</c:v>
                </c:pt>
                <c:pt idx="1942">
                  <c:v>42004.0</c:v>
                </c:pt>
                <c:pt idx="1943">
                  <c:v>42005.0</c:v>
                </c:pt>
                <c:pt idx="1944">
                  <c:v>42006.0</c:v>
                </c:pt>
                <c:pt idx="1945">
                  <c:v>42007.0</c:v>
                </c:pt>
                <c:pt idx="1946">
                  <c:v>42008.0</c:v>
                </c:pt>
                <c:pt idx="1947">
                  <c:v>42009.0</c:v>
                </c:pt>
                <c:pt idx="1948">
                  <c:v>42010.0</c:v>
                </c:pt>
                <c:pt idx="1949">
                  <c:v>42011.0</c:v>
                </c:pt>
                <c:pt idx="1950">
                  <c:v>42012.0</c:v>
                </c:pt>
                <c:pt idx="1951">
                  <c:v>42013.0</c:v>
                </c:pt>
                <c:pt idx="1952">
                  <c:v>42014.0</c:v>
                </c:pt>
                <c:pt idx="1953">
                  <c:v>42015.0</c:v>
                </c:pt>
                <c:pt idx="1954">
                  <c:v>42016.0</c:v>
                </c:pt>
                <c:pt idx="1955">
                  <c:v>42017.0</c:v>
                </c:pt>
                <c:pt idx="1956">
                  <c:v>42018.0</c:v>
                </c:pt>
                <c:pt idx="1957">
                  <c:v>42019.0</c:v>
                </c:pt>
                <c:pt idx="1958">
                  <c:v>42020.0</c:v>
                </c:pt>
                <c:pt idx="1959">
                  <c:v>42021.0</c:v>
                </c:pt>
                <c:pt idx="1960">
                  <c:v>42022.0</c:v>
                </c:pt>
                <c:pt idx="1961">
                  <c:v>42023.0</c:v>
                </c:pt>
                <c:pt idx="1962">
                  <c:v>42024.0</c:v>
                </c:pt>
                <c:pt idx="1963">
                  <c:v>42025.0</c:v>
                </c:pt>
                <c:pt idx="1964">
                  <c:v>42026.0</c:v>
                </c:pt>
                <c:pt idx="1965">
                  <c:v>42027.0</c:v>
                </c:pt>
                <c:pt idx="1966">
                  <c:v>42028.0</c:v>
                </c:pt>
                <c:pt idx="1967">
                  <c:v>42029.0</c:v>
                </c:pt>
                <c:pt idx="1968">
                  <c:v>42030.0</c:v>
                </c:pt>
                <c:pt idx="1969">
                  <c:v>42031.0</c:v>
                </c:pt>
                <c:pt idx="1970">
                  <c:v>42032.0</c:v>
                </c:pt>
                <c:pt idx="1971">
                  <c:v>42033.0</c:v>
                </c:pt>
                <c:pt idx="1972">
                  <c:v>42034.0</c:v>
                </c:pt>
                <c:pt idx="1973">
                  <c:v>42035.0</c:v>
                </c:pt>
                <c:pt idx="1974">
                  <c:v>42036.0</c:v>
                </c:pt>
                <c:pt idx="1975">
                  <c:v>42037.0</c:v>
                </c:pt>
                <c:pt idx="1976">
                  <c:v>42038.0</c:v>
                </c:pt>
                <c:pt idx="1977">
                  <c:v>42039.0</c:v>
                </c:pt>
                <c:pt idx="1978">
                  <c:v>42040.0</c:v>
                </c:pt>
                <c:pt idx="1979">
                  <c:v>42041.0</c:v>
                </c:pt>
                <c:pt idx="1980">
                  <c:v>42042.0</c:v>
                </c:pt>
                <c:pt idx="1981">
                  <c:v>42043.0</c:v>
                </c:pt>
                <c:pt idx="1982">
                  <c:v>42044.0</c:v>
                </c:pt>
                <c:pt idx="1983">
                  <c:v>42045.0</c:v>
                </c:pt>
                <c:pt idx="1984">
                  <c:v>42046.0</c:v>
                </c:pt>
                <c:pt idx="1985">
                  <c:v>42047.0</c:v>
                </c:pt>
                <c:pt idx="1986">
                  <c:v>42048.0</c:v>
                </c:pt>
                <c:pt idx="1987">
                  <c:v>42049.0</c:v>
                </c:pt>
                <c:pt idx="1988">
                  <c:v>42050.0</c:v>
                </c:pt>
                <c:pt idx="1989">
                  <c:v>42051.0</c:v>
                </c:pt>
                <c:pt idx="1990">
                  <c:v>42052.0</c:v>
                </c:pt>
                <c:pt idx="1991">
                  <c:v>42053.0</c:v>
                </c:pt>
                <c:pt idx="1992">
                  <c:v>42054.0</c:v>
                </c:pt>
                <c:pt idx="1993">
                  <c:v>42055.0</c:v>
                </c:pt>
                <c:pt idx="1994">
                  <c:v>42056.0</c:v>
                </c:pt>
                <c:pt idx="1995">
                  <c:v>42057.0</c:v>
                </c:pt>
                <c:pt idx="1996">
                  <c:v>42058.0</c:v>
                </c:pt>
                <c:pt idx="1997">
                  <c:v>42059.0</c:v>
                </c:pt>
                <c:pt idx="1998">
                  <c:v>42060.0</c:v>
                </c:pt>
                <c:pt idx="1999">
                  <c:v>42061.0</c:v>
                </c:pt>
                <c:pt idx="2000">
                  <c:v>42062.0</c:v>
                </c:pt>
                <c:pt idx="2001">
                  <c:v>42063.0</c:v>
                </c:pt>
                <c:pt idx="2002">
                  <c:v>42064.0</c:v>
                </c:pt>
                <c:pt idx="2003">
                  <c:v>42065.0</c:v>
                </c:pt>
                <c:pt idx="2004">
                  <c:v>42066.0</c:v>
                </c:pt>
                <c:pt idx="2005">
                  <c:v>42067.0</c:v>
                </c:pt>
                <c:pt idx="2006">
                  <c:v>42068.0</c:v>
                </c:pt>
                <c:pt idx="2007">
                  <c:v>42069.0</c:v>
                </c:pt>
                <c:pt idx="2008">
                  <c:v>42070.0</c:v>
                </c:pt>
                <c:pt idx="2009">
                  <c:v>42071.0</c:v>
                </c:pt>
                <c:pt idx="2010">
                  <c:v>42072.0</c:v>
                </c:pt>
                <c:pt idx="2011">
                  <c:v>42073.0</c:v>
                </c:pt>
                <c:pt idx="2012">
                  <c:v>42074.0</c:v>
                </c:pt>
                <c:pt idx="2013">
                  <c:v>42075.0</c:v>
                </c:pt>
                <c:pt idx="2014">
                  <c:v>42076.0</c:v>
                </c:pt>
                <c:pt idx="2015">
                  <c:v>42077.0</c:v>
                </c:pt>
                <c:pt idx="2016">
                  <c:v>42078.0</c:v>
                </c:pt>
                <c:pt idx="2017">
                  <c:v>42079.0</c:v>
                </c:pt>
                <c:pt idx="2018">
                  <c:v>42080.0</c:v>
                </c:pt>
                <c:pt idx="2019">
                  <c:v>42081.0</c:v>
                </c:pt>
                <c:pt idx="2020">
                  <c:v>42082.0</c:v>
                </c:pt>
                <c:pt idx="2021">
                  <c:v>42083.0</c:v>
                </c:pt>
                <c:pt idx="2022">
                  <c:v>42084.0</c:v>
                </c:pt>
                <c:pt idx="2023">
                  <c:v>42085.0</c:v>
                </c:pt>
                <c:pt idx="2024">
                  <c:v>42086.0</c:v>
                </c:pt>
                <c:pt idx="2025">
                  <c:v>42087.0</c:v>
                </c:pt>
                <c:pt idx="2026">
                  <c:v>42088.0</c:v>
                </c:pt>
                <c:pt idx="2027">
                  <c:v>42089.0</c:v>
                </c:pt>
                <c:pt idx="2028">
                  <c:v>42090.0</c:v>
                </c:pt>
                <c:pt idx="2029">
                  <c:v>42091.0</c:v>
                </c:pt>
                <c:pt idx="2030">
                  <c:v>42092.0</c:v>
                </c:pt>
                <c:pt idx="2031">
                  <c:v>42093.0</c:v>
                </c:pt>
                <c:pt idx="2032">
                  <c:v>42094.0</c:v>
                </c:pt>
                <c:pt idx="2033">
                  <c:v>42095.0</c:v>
                </c:pt>
                <c:pt idx="2034">
                  <c:v>42096.0</c:v>
                </c:pt>
                <c:pt idx="2035">
                  <c:v>42097.0</c:v>
                </c:pt>
                <c:pt idx="2036">
                  <c:v>42098.0</c:v>
                </c:pt>
                <c:pt idx="2037">
                  <c:v>42099.0</c:v>
                </c:pt>
                <c:pt idx="2038">
                  <c:v>42100.0</c:v>
                </c:pt>
                <c:pt idx="2039">
                  <c:v>42101.0</c:v>
                </c:pt>
                <c:pt idx="2040">
                  <c:v>42102.0</c:v>
                </c:pt>
                <c:pt idx="2041">
                  <c:v>42103.0</c:v>
                </c:pt>
                <c:pt idx="2042">
                  <c:v>42104.0</c:v>
                </c:pt>
                <c:pt idx="2043">
                  <c:v>42105.0</c:v>
                </c:pt>
                <c:pt idx="2044">
                  <c:v>42106.0</c:v>
                </c:pt>
                <c:pt idx="2045">
                  <c:v>42107.0</c:v>
                </c:pt>
                <c:pt idx="2046">
                  <c:v>42108.0</c:v>
                </c:pt>
                <c:pt idx="2047">
                  <c:v>42109.0</c:v>
                </c:pt>
                <c:pt idx="2048">
                  <c:v>42110.0</c:v>
                </c:pt>
                <c:pt idx="2049">
                  <c:v>42111.0</c:v>
                </c:pt>
                <c:pt idx="2050">
                  <c:v>42112.0</c:v>
                </c:pt>
                <c:pt idx="2051">
                  <c:v>42113.0</c:v>
                </c:pt>
                <c:pt idx="2052">
                  <c:v>42114.0</c:v>
                </c:pt>
                <c:pt idx="2053">
                  <c:v>42115.0</c:v>
                </c:pt>
                <c:pt idx="2054">
                  <c:v>42116.0</c:v>
                </c:pt>
                <c:pt idx="2055">
                  <c:v>42117.0</c:v>
                </c:pt>
                <c:pt idx="2056">
                  <c:v>42118.0</c:v>
                </c:pt>
                <c:pt idx="2057">
                  <c:v>42119.0</c:v>
                </c:pt>
                <c:pt idx="2058">
                  <c:v>42120.0</c:v>
                </c:pt>
                <c:pt idx="2059">
                  <c:v>42121.0</c:v>
                </c:pt>
                <c:pt idx="2060">
                  <c:v>42122.0</c:v>
                </c:pt>
                <c:pt idx="2061">
                  <c:v>42123.0</c:v>
                </c:pt>
                <c:pt idx="2062">
                  <c:v>42124.0</c:v>
                </c:pt>
                <c:pt idx="2063">
                  <c:v>42125.0</c:v>
                </c:pt>
                <c:pt idx="2064">
                  <c:v>42126.0</c:v>
                </c:pt>
                <c:pt idx="2065">
                  <c:v>42127.0</c:v>
                </c:pt>
                <c:pt idx="2066">
                  <c:v>42128.0</c:v>
                </c:pt>
                <c:pt idx="2067">
                  <c:v>42129.0</c:v>
                </c:pt>
                <c:pt idx="2068">
                  <c:v>42130.0</c:v>
                </c:pt>
                <c:pt idx="2069">
                  <c:v>42131.0</c:v>
                </c:pt>
                <c:pt idx="2070">
                  <c:v>42132.0</c:v>
                </c:pt>
                <c:pt idx="2071">
                  <c:v>42133.0</c:v>
                </c:pt>
                <c:pt idx="2072">
                  <c:v>42134.0</c:v>
                </c:pt>
                <c:pt idx="2073">
                  <c:v>42135.0</c:v>
                </c:pt>
                <c:pt idx="2074">
                  <c:v>42136.0</c:v>
                </c:pt>
                <c:pt idx="2075">
                  <c:v>42137.0</c:v>
                </c:pt>
                <c:pt idx="2076">
                  <c:v>42138.0</c:v>
                </c:pt>
                <c:pt idx="2077">
                  <c:v>42139.0</c:v>
                </c:pt>
                <c:pt idx="2078">
                  <c:v>42140.0</c:v>
                </c:pt>
                <c:pt idx="2079">
                  <c:v>42141.0</c:v>
                </c:pt>
                <c:pt idx="2080">
                  <c:v>42142.0</c:v>
                </c:pt>
                <c:pt idx="2081">
                  <c:v>42143.0</c:v>
                </c:pt>
                <c:pt idx="2082">
                  <c:v>42144.0</c:v>
                </c:pt>
                <c:pt idx="2083">
                  <c:v>42145.0</c:v>
                </c:pt>
                <c:pt idx="2084">
                  <c:v>42146.0</c:v>
                </c:pt>
                <c:pt idx="2085">
                  <c:v>42147.0</c:v>
                </c:pt>
                <c:pt idx="2086">
                  <c:v>42148.0</c:v>
                </c:pt>
                <c:pt idx="2087">
                  <c:v>42149.0</c:v>
                </c:pt>
                <c:pt idx="2088">
                  <c:v>42150.0</c:v>
                </c:pt>
                <c:pt idx="2089">
                  <c:v>42151.0</c:v>
                </c:pt>
                <c:pt idx="2090">
                  <c:v>42152.0</c:v>
                </c:pt>
                <c:pt idx="2091">
                  <c:v>42153.0</c:v>
                </c:pt>
                <c:pt idx="2092">
                  <c:v>42154.0</c:v>
                </c:pt>
                <c:pt idx="2093">
                  <c:v>42155.0</c:v>
                </c:pt>
                <c:pt idx="2094">
                  <c:v>42156.0</c:v>
                </c:pt>
                <c:pt idx="2095">
                  <c:v>42157.0</c:v>
                </c:pt>
                <c:pt idx="2096">
                  <c:v>42158.0</c:v>
                </c:pt>
                <c:pt idx="2097">
                  <c:v>42159.0</c:v>
                </c:pt>
                <c:pt idx="2098">
                  <c:v>42160.0</c:v>
                </c:pt>
                <c:pt idx="2099">
                  <c:v>42161.0</c:v>
                </c:pt>
                <c:pt idx="2100">
                  <c:v>42162.0</c:v>
                </c:pt>
                <c:pt idx="2101">
                  <c:v>42163.0</c:v>
                </c:pt>
                <c:pt idx="2102">
                  <c:v>42164.0</c:v>
                </c:pt>
                <c:pt idx="2103">
                  <c:v>42165.0</c:v>
                </c:pt>
                <c:pt idx="2104">
                  <c:v>42166.0</c:v>
                </c:pt>
                <c:pt idx="2105">
                  <c:v>42167.0</c:v>
                </c:pt>
                <c:pt idx="2106">
                  <c:v>42168.0</c:v>
                </c:pt>
                <c:pt idx="2107">
                  <c:v>42169.0</c:v>
                </c:pt>
                <c:pt idx="2108">
                  <c:v>42170.0</c:v>
                </c:pt>
                <c:pt idx="2109">
                  <c:v>42171.0</c:v>
                </c:pt>
                <c:pt idx="2110">
                  <c:v>42172.0</c:v>
                </c:pt>
                <c:pt idx="2111">
                  <c:v>42173.0</c:v>
                </c:pt>
                <c:pt idx="2112">
                  <c:v>42174.0</c:v>
                </c:pt>
                <c:pt idx="2113">
                  <c:v>42175.0</c:v>
                </c:pt>
                <c:pt idx="2114">
                  <c:v>42176.0</c:v>
                </c:pt>
                <c:pt idx="2115">
                  <c:v>42177.0</c:v>
                </c:pt>
                <c:pt idx="2116">
                  <c:v>42178.0</c:v>
                </c:pt>
                <c:pt idx="2117">
                  <c:v>42179.0</c:v>
                </c:pt>
                <c:pt idx="2118">
                  <c:v>42180.0</c:v>
                </c:pt>
                <c:pt idx="2119">
                  <c:v>42181.0</c:v>
                </c:pt>
                <c:pt idx="2120">
                  <c:v>42182.0</c:v>
                </c:pt>
                <c:pt idx="2121">
                  <c:v>42183.0</c:v>
                </c:pt>
                <c:pt idx="2122">
                  <c:v>42184.0</c:v>
                </c:pt>
                <c:pt idx="2123">
                  <c:v>42185.0</c:v>
                </c:pt>
                <c:pt idx="2124">
                  <c:v>42186.0</c:v>
                </c:pt>
                <c:pt idx="2125">
                  <c:v>42187.0</c:v>
                </c:pt>
                <c:pt idx="2126">
                  <c:v>42188.0</c:v>
                </c:pt>
                <c:pt idx="2127">
                  <c:v>42189.0</c:v>
                </c:pt>
                <c:pt idx="2128">
                  <c:v>42190.0</c:v>
                </c:pt>
                <c:pt idx="2129">
                  <c:v>42191.0</c:v>
                </c:pt>
                <c:pt idx="2130">
                  <c:v>42192.0</c:v>
                </c:pt>
                <c:pt idx="2131">
                  <c:v>42193.0</c:v>
                </c:pt>
                <c:pt idx="2132">
                  <c:v>42194.0</c:v>
                </c:pt>
                <c:pt idx="2133">
                  <c:v>42195.0</c:v>
                </c:pt>
                <c:pt idx="2134">
                  <c:v>42196.0</c:v>
                </c:pt>
                <c:pt idx="2135">
                  <c:v>42197.0</c:v>
                </c:pt>
                <c:pt idx="2136">
                  <c:v>42198.0</c:v>
                </c:pt>
                <c:pt idx="2137">
                  <c:v>42199.0</c:v>
                </c:pt>
                <c:pt idx="2138">
                  <c:v>42200.0</c:v>
                </c:pt>
                <c:pt idx="2139">
                  <c:v>42201.0</c:v>
                </c:pt>
                <c:pt idx="2140">
                  <c:v>42202.0</c:v>
                </c:pt>
                <c:pt idx="2141">
                  <c:v>42203.0</c:v>
                </c:pt>
                <c:pt idx="2142">
                  <c:v>42204.0</c:v>
                </c:pt>
                <c:pt idx="2143">
                  <c:v>42205.0</c:v>
                </c:pt>
                <c:pt idx="2144">
                  <c:v>42206.0</c:v>
                </c:pt>
                <c:pt idx="2145">
                  <c:v>42207.0</c:v>
                </c:pt>
                <c:pt idx="2146">
                  <c:v>42208.0</c:v>
                </c:pt>
                <c:pt idx="2147">
                  <c:v>42209.0</c:v>
                </c:pt>
                <c:pt idx="2148">
                  <c:v>42210.0</c:v>
                </c:pt>
                <c:pt idx="2149">
                  <c:v>42211.0</c:v>
                </c:pt>
                <c:pt idx="2150">
                  <c:v>42212.0</c:v>
                </c:pt>
                <c:pt idx="2151">
                  <c:v>42213.0</c:v>
                </c:pt>
                <c:pt idx="2152">
                  <c:v>42214.0</c:v>
                </c:pt>
                <c:pt idx="2153">
                  <c:v>42215.0</c:v>
                </c:pt>
                <c:pt idx="2154">
                  <c:v>42216.0</c:v>
                </c:pt>
                <c:pt idx="2155">
                  <c:v>42217.0</c:v>
                </c:pt>
                <c:pt idx="2156">
                  <c:v>42218.0</c:v>
                </c:pt>
                <c:pt idx="2157">
                  <c:v>42219.0</c:v>
                </c:pt>
                <c:pt idx="2158">
                  <c:v>42220.0</c:v>
                </c:pt>
                <c:pt idx="2159">
                  <c:v>42221.0</c:v>
                </c:pt>
                <c:pt idx="2160">
                  <c:v>42222.0</c:v>
                </c:pt>
                <c:pt idx="2161">
                  <c:v>42223.0</c:v>
                </c:pt>
                <c:pt idx="2162">
                  <c:v>42224.0</c:v>
                </c:pt>
                <c:pt idx="2163">
                  <c:v>42225.0</c:v>
                </c:pt>
                <c:pt idx="2164">
                  <c:v>42226.0</c:v>
                </c:pt>
                <c:pt idx="2165">
                  <c:v>42227.0</c:v>
                </c:pt>
                <c:pt idx="2166">
                  <c:v>42228.0</c:v>
                </c:pt>
                <c:pt idx="2167">
                  <c:v>42229.0</c:v>
                </c:pt>
                <c:pt idx="2168">
                  <c:v>42230.0</c:v>
                </c:pt>
                <c:pt idx="2169">
                  <c:v>42231.0</c:v>
                </c:pt>
                <c:pt idx="2170">
                  <c:v>42232.0</c:v>
                </c:pt>
                <c:pt idx="2171">
                  <c:v>42233.0</c:v>
                </c:pt>
                <c:pt idx="2172">
                  <c:v>42234.0</c:v>
                </c:pt>
                <c:pt idx="2173">
                  <c:v>42235.0</c:v>
                </c:pt>
                <c:pt idx="2174">
                  <c:v>42236.0</c:v>
                </c:pt>
                <c:pt idx="2175">
                  <c:v>42237.0</c:v>
                </c:pt>
                <c:pt idx="2176">
                  <c:v>42238.0</c:v>
                </c:pt>
                <c:pt idx="2177">
                  <c:v>42239.0</c:v>
                </c:pt>
                <c:pt idx="2178">
                  <c:v>42240.0</c:v>
                </c:pt>
                <c:pt idx="2179">
                  <c:v>42241.0</c:v>
                </c:pt>
                <c:pt idx="2180">
                  <c:v>42242.0</c:v>
                </c:pt>
                <c:pt idx="2181">
                  <c:v>42243.0</c:v>
                </c:pt>
                <c:pt idx="2182">
                  <c:v>42244.0</c:v>
                </c:pt>
                <c:pt idx="2183">
                  <c:v>42245.0</c:v>
                </c:pt>
                <c:pt idx="2184">
                  <c:v>42246.0</c:v>
                </c:pt>
                <c:pt idx="2185">
                  <c:v>42247.0</c:v>
                </c:pt>
                <c:pt idx="2186">
                  <c:v>42248.0</c:v>
                </c:pt>
                <c:pt idx="2187">
                  <c:v>42249.0</c:v>
                </c:pt>
                <c:pt idx="2188">
                  <c:v>42250.0</c:v>
                </c:pt>
                <c:pt idx="2189">
                  <c:v>42251.0</c:v>
                </c:pt>
                <c:pt idx="2190">
                  <c:v>42252.0</c:v>
                </c:pt>
                <c:pt idx="2191">
                  <c:v>42253.0</c:v>
                </c:pt>
                <c:pt idx="2192">
                  <c:v>42254.0</c:v>
                </c:pt>
                <c:pt idx="2193">
                  <c:v>42255.0</c:v>
                </c:pt>
                <c:pt idx="2194">
                  <c:v>42256.0</c:v>
                </c:pt>
                <c:pt idx="2195">
                  <c:v>42257.0</c:v>
                </c:pt>
                <c:pt idx="2196">
                  <c:v>42258.0</c:v>
                </c:pt>
                <c:pt idx="2197">
                  <c:v>42259.0</c:v>
                </c:pt>
                <c:pt idx="2198">
                  <c:v>42260.0</c:v>
                </c:pt>
                <c:pt idx="2199">
                  <c:v>42261.0</c:v>
                </c:pt>
                <c:pt idx="2200">
                  <c:v>42262.0</c:v>
                </c:pt>
                <c:pt idx="2201">
                  <c:v>42263.0</c:v>
                </c:pt>
                <c:pt idx="2202">
                  <c:v>42264.0</c:v>
                </c:pt>
                <c:pt idx="2203">
                  <c:v>42265.0</c:v>
                </c:pt>
                <c:pt idx="2204">
                  <c:v>42266.0</c:v>
                </c:pt>
                <c:pt idx="2205">
                  <c:v>42267.0</c:v>
                </c:pt>
                <c:pt idx="2206">
                  <c:v>42268.0</c:v>
                </c:pt>
                <c:pt idx="2207">
                  <c:v>42269.0</c:v>
                </c:pt>
                <c:pt idx="2208">
                  <c:v>42270.0</c:v>
                </c:pt>
                <c:pt idx="2209">
                  <c:v>42271.0</c:v>
                </c:pt>
                <c:pt idx="2210">
                  <c:v>42272.0</c:v>
                </c:pt>
                <c:pt idx="2211">
                  <c:v>42273.0</c:v>
                </c:pt>
                <c:pt idx="2212">
                  <c:v>42274.0</c:v>
                </c:pt>
                <c:pt idx="2213">
                  <c:v>42275.0</c:v>
                </c:pt>
                <c:pt idx="2214">
                  <c:v>42276.0</c:v>
                </c:pt>
                <c:pt idx="2215">
                  <c:v>42277.0</c:v>
                </c:pt>
                <c:pt idx="2216">
                  <c:v>42278.0</c:v>
                </c:pt>
                <c:pt idx="2217">
                  <c:v>42279.0</c:v>
                </c:pt>
                <c:pt idx="2218">
                  <c:v>42280.0</c:v>
                </c:pt>
                <c:pt idx="2219">
                  <c:v>42281.0</c:v>
                </c:pt>
                <c:pt idx="2220">
                  <c:v>42282.0</c:v>
                </c:pt>
                <c:pt idx="2221">
                  <c:v>42283.0</c:v>
                </c:pt>
                <c:pt idx="2222">
                  <c:v>42284.0</c:v>
                </c:pt>
                <c:pt idx="2223">
                  <c:v>42285.0</c:v>
                </c:pt>
                <c:pt idx="2224">
                  <c:v>42286.0</c:v>
                </c:pt>
                <c:pt idx="2225">
                  <c:v>42287.0</c:v>
                </c:pt>
                <c:pt idx="2226">
                  <c:v>42288.0</c:v>
                </c:pt>
                <c:pt idx="2227">
                  <c:v>42289.0</c:v>
                </c:pt>
                <c:pt idx="2228">
                  <c:v>42290.0</c:v>
                </c:pt>
                <c:pt idx="2229">
                  <c:v>42291.0</c:v>
                </c:pt>
                <c:pt idx="2230">
                  <c:v>42292.0</c:v>
                </c:pt>
                <c:pt idx="2231">
                  <c:v>42293.0</c:v>
                </c:pt>
                <c:pt idx="2232">
                  <c:v>42294.0</c:v>
                </c:pt>
                <c:pt idx="2233">
                  <c:v>42295.0</c:v>
                </c:pt>
                <c:pt idx="2234">
                  <c:v>42296.0</c:v>
                </c:pt>
                <c:pt idx="2235">
                  <c:v>42297.0</c:v>
                </c:pt>
                <c:pt idx="2236">
                  <c:v>42298.0</c:v>
                </c:pt>
                <c:pt idx="2237">
                  <c:v>42299.0</c:v>
                </c:pt>
                <c:pt idx="2238">
                  <c:v>42300.0</c:v>
                </c:pt>
                <c:pt idx="2239">
                  <c:v>42301.0</c:v>
                </c:pt>
                <c:pt idx="2240">
                  <c:v>42302.0</c:v>
                </c:pt>
                <c:pt idx="2241">
                  <c:v>42303.0</c:v>
                </c:pt>
                <c:pt idx="2242">
                  <c:v>42304.0</c:v>
                </c:pt>
                <c:pt idx="2243">
                  <c:v>42305.0</c:v>
                </c:pt>
                <c:pt idx="2244">
                  <c:v>42306.0</c:v>
                </c:pt>
                <c:pt idx="2245">
                  <c:v>42307.0</c:v>
                </c:pt>
                <c:pt idx="2246">
                  <c:v>42308.0</c:v>
                </c:pt>
                <c:pt idx="2247">
                  <c:v>42309.0</c:v>
                </c:pt>
                <c:pt idx="2248">
                  <c:v>42310.0</c:v>
                </c:pt>
                <c:pt idx="2249">
                  <c:v>42311.0</c:v>
                </c:pt>
                <c:pt idx="2250">
                  <c:v>42312.0</c:v>
                </c:pt>
                <c:pt idx="2251">
                  <c:v>42313.0</c:v>
                </c:pt>
                <c:pt idx="2252">
                  <c:v>42314.0</c:v>
                </c:pt>
                <c:pt idx="2253">
                  <c:v>42315.0</c:v>
                </c:pt>
                <c:pt idx="2254">
                  <c:v>42316.0</c:v>
                </c:pt>
                <c:pt idx="2255">
                  <c:v>42317.0</c:v>
                </c:pt>
                <c:pt idx="2256">
                  <c:v>42318.0</c:v>
                </c:pt>
                <c:pt idx="2257">
                  <c:v>42319.0</c:v>
                </c:pt>
                <c:pt idx="2258">
                  <c:v>42320.0</c:v>
                </c:pt>
                <c:pt idx="2259">
                  <c:v>42321.0</c:v>
                </c:pt>
                <c:pt idx="2260">
                  <c:v>42322.0</c:v>
                </c:pt>
                <c:pt idx="2261">
                  <c:v>42323.0</c:v>
                </c:pt>
                <c:pt idx="2262">
                  <c:v>42324.0</c:v>
                </c:pt>
                <c:pt idx="2263">
                  <c:v>42325.0</c:v>
                </c:pt>
                <c:pt idx="2264">
                  <c:v>42326.0</c:v>
                </c:pt>
                <c:pt idx="2265">
                  <c:v>42327.0</c:v>
                </c:pt>
                <c:pt idx="2266">
                  <c:v>42328.0</c:v>
                </c:pt>
                <c:pt idx="2267">
                  <c:v>42329.0</c:v>
                </c:pt>
                <c:pt idx="2268">
                  <c:v>42330.0</c:v>
                </c:pt>
                <c:pt idx="2269">
                  <c:v>42331.0</c:v>
                </c:pt>
                <c:pt idx="2270">
                  <c:v>42332.0</c:v>
                </c:pt>
                <c:pt idx="2271">
                  <c:v>42333.0</c:v>
                </c:pt>
                <c:pt idx="2272">
                  <c:v>42334.0</c:v>
                </c:pt>
                <c:pt idx="2273">
                  <c:v>42335.0</c:v>
                </c:pt>
                <c:pt idx="2274">
                  <c:v>42336.0</c:v>
                </c:pt>
                <c:pt idx="2275">
                  <c:v>42337.0</c:v>
                </c:pt>
                <c:pt idx="2276">
                  <c:v>42338.0</c:v>
                </c:pt>
                <c:pt idx="2277">
                  <c:v>42339.0</c:v>
                </c:pt>
                <c:pt idx="2278">
                  <c:v>42340.0</c:v>
                </c:pt>
                <c:pt idx="2279">
                  <c:v>42341.0</c:v>
                </c:pt>
                <c:pt idx="2280">
                  <c:v>42342.0</c:v>
                </c:pt>
                <c:pt idx="2281">
                  <c:v>42343.0</c:v>
                </c:pt>
                <c:pt idx="2282">
                  <c:v>42344.0</c:v>
                </c:pt>
                <c:pt idx="2283">
                  <c:v>42345.0</c:v>
                </c:pt>
                <c:pt idx="2284">
                  <c:v>42346.0</c:v>
                </c:pt>
                <c:pt idx="2285">
                  <c:v>42347.0</c:v>
                </c:pt>
                <c:pt idx="2286">
                  <c:v>42348.0</c:v>
                </c:pt>
                <c:pt idx="2287">
                  <c:v>42349.0</c:v>
                </c:pt>
                <c:pt idx="2288">
                  <c:v>42350.0</c:v>
                </c:pt>
                <c:pt idx="2289">
                  <c:v>42351.0</c:v>
                </c:pt>
                <c:pt idx="2290">
                  <c:v>42352.0</c:v>
                </c:pt>
                <c:pt idx="2291">
                  <c:v>42353.0</c:v>
                </c:pt>
                <c:pt idx="2292">
                  <c:v>42354.0</c:v>
                </c:pt>
                <c:pt idx="2293">
                  <c:v>42355.0</c:v>
                </c:pt>
                <c:pt idx="2294">
                  <c:v>42356.0</c:v>
                </c:pt>
                <c:pt idx="2295">
                  <c:v>42357.0</c:v>
                </c:pt>
                <c:pt idx="2296">
                  <c:v>42358.0</c:v>
                </c:pt>
                <c:pt idx="2297">
                  <c:v>42359.0</c:v>
                </c:pt>
                <c:pt idx="2298">
                  <c:v>42360.0</c:v>
                </c:pt>
                <c:pt idx="2299">
                  <c:v>42361.0</c:v>
                </c:pt>
                <c:pt idx="2300">
                  <c:v>42362.0</c:v>
                </c:pt>
                <c:pt idx="2301">
                  <c:v>42363.0</c:v>
                </c:pt>
                <c:pt idx="2302">
                  <c:v>42364.0</c:v>
                </c:pt>
                <c:pt idx="2303">
                  <c:v>42365.0</c:v>
                </c:pt>
                <c:pt idx="2304">
                  <c:v>42366.0</c:v>
                </c:pt>
                <c:pt idx="2305">
                  <c:v>42367.0</c:v>
                </c:pt>
                <c:pt idx="2306">
                  <c:v>42368.0</c:v>
                </c:pt>
                <c:pt idx="2307">
                  <c:v>42369.0</c:v>
                </c:pt>
                <c:pt idx="2308">
                  <c:v>42370.0</c:v>
                </c:pt>
                <c:pt idx="2309">
                  <c:v>42371.0</c:v>
                </c:pt>
                <c:pt idx="2310">
                  <c:v>42372.0</c:v>
                </c:pt>
                <c:pt idx="2311">
                  <c:v>42373.0</c:v>
                </c:pt>
                <c:pt idx="2312">
                  <c:v>42374.0</c:v>
                </c:pt>
                <c:pt idx="2313">
                  <c:v>42375.0</c:v>
                </c:pt>
                <c:pt idx="2314">
                  <c:v>42376.0</c:v>
                </c:pt>
                <c:pt idx="2315">
                  <c:v>42377.0</c:v>
                </c:pt>
                <c:pt idx="2316">
                  <c:v>42378.0</c:v>
                </c:pt>
                <c:pt idx="2317">
                  <c:v>42379.0</c:v>
                </c:pt>
                <c:pt idx="2318">
                  <c:v>42380.0</c:v>
                </c:pt>
                <c:pt idx="2319">
                  <c:v>42381.0</c:v>
                </c:pt>
                <c:pt idx="2320">
                  <c:v>42382.0</c:v>
                </c:pt>
                <c:pt idx="2321">
                  <c:v>42383.0</c:v>
                </c:pt>
                <c:pt idx="2322">
                  <c:v>42384.0</c:v>
                </c:pt>
                <c:pt idx="2323">
                  <c:v>42385.0</c:v>
                </c:pt>
                <c:pt idx="2324">
                  <c:v>42386.0</c:v>
                </c:pt>
                <c:pt idx="2325">
                  <c:v>42387.0</c:v>
                </c:pt>
                <c:pt idx="2326">
                  <c:v>42388.0</c:v>
                </c:pt>
                <c:pt idx="2327">
                  <c:v>42389.0</c:v>
                </c:pt>
                <c:pt idx="2328">
                  <c:v>42390.0</c:v>
                </c:pt>
                <c:pt idx="2329">
                  <c:v>42391.0</c:v>
                </c:pt>
                <c:pt idx="2330">
                  <c:v>42392.0</c:v>
                </c:pt>
                <c:pt idx="2331">
                  <c:v>42393.0</c:v>
                </c:pt>
                <c:pt idx="2332">
                  <c:v>42394.0</c:v>
                </c:pt>
                <c:pt idx="2333">
                  <c:v>42395.0</c:v>
                </c:pt>
                <c:pt idx="2334">
                  <c:v>42396.0</c:v>
                </c:pt>
                <c:pt idx="2335">
                  <c:v>42397.0</c:v>
                </c:pt>
                <c:pt idx="2336">
                  <c:v>42398.0</c:v>
                </c:pt>
                <c:pt idx="2337">
                  <c:v>42399.0</c:v>
                </c:pt>
                <c:pt idx="2338">
                  <c:v>42400.0</c:v>
                </c:pt>
                <c:pt idx="2339">
                  <c:v>42401.0</c:v>
                </c:pt>
                <c:pt idx="2340">
                  <c:v>42402.0</c:v>
                </c:pt>
                <c:pt idx="2341">
                  <c:v>42403.0</c:v>
                </c:pt>
                <c:pt idx="2342">
                  <c:v>42404.0</c:v>
                </c:pt>
                <c:pt idx="2343">
                  <c:v>42405.0</c:v>
                </c:pt>
                <c:pt idx="2344">
                  <c:v>42406.0</c:v>
                </c:pt>
                <c:pt idx="2345">
                  <c:v>42407.0</c:v>
                </c:pt>
                <c:pt idx="2346">
                  <c:v>42408.0</c:v>
                </c:pt>
                <c:pt idx="2347">
                  <c:v>42409.0</c:v>
                </c:pt>
                <c:pt idx="2348">
                  <c:v>42410.0</c:v>
                </c:pt>
                <c:pt idx="2349">
                  <c:v>42411.0</c:v>
                </c:pt>
                <c:pt idx="2350">
                  <c:v>42412.0</c:v>
                </c:pt>
                <c:pt idx="2351">
                  <c:v>42413.0</c:v>
                </c:pt>
                <c:pt idx="2352">
                  <c:v>42414.0</c:v>
                </c:pt>
                <c:pt idx="2353">
                  <c:v>42415.0</c:v>
                </c:pt>
                <c:pt idx="2354">
                  <c:v>42416.0</c:v>
                </c:pt>
                <c:pt idx="2355">
                  <c:v>42417.0</c:v>
                </c:pt>
                <c:pt idx="2356">
                  <c:v>42418.0</c:v>
                </c:pt>
                <c:pt idx="2357">
                  <c:v>42419.0</c:v>
                </c:pt>
                <c:pt idx="2358">
                  <c:v>42420.0</c:v>
                </c:pt>
                <c:pt idx="2359">
                  <c:v>42421.0</c:v>
                </c:pt>
                <c:pt idx="2360">
                  <c:v>42422.0</c:v>
                </c:pt>
                <c:pt idx="2361">
                  <c:v>42423.0</c:v>
                </c:pt>
                <c:pt idx="2362">
                  <c:v>42424.0</c:v>
                </c:pt>
                <c:pt idx="2363">
                  <c:v>42425.0</c:v>
                </c:pt>
                <c:pt idx="2364">
                  <c:v>42426.0</c:v>
                </c:pt>
                <c:pt idx="2365">
                  <c:v>42427.0</c:v>
                </c:pt>
                <c:pt idx="2366">
                  <c:v>42428.0</c:v>
                </c:pt>
                <c:pt idx="2367">
                  <c:v>42429.0</c:v>
                </c:pt>
                <c:pt idx="2368">
                  <c:v>42430.0</c:v>
                </c:pt>
                <c:pt idx="2369">
                  <c:v>42431.0</c:v>
                </c:pt>
                <c:pt idx="2370">
                  <c:v>42432.0</c:v>
                </c:pt>
                <c:pt idx="2371">
                  <c:v>42433.0</c:v>
                </c:pt>
                <c:pt idx="2372">
                  <c:v>42434.0</c:v>
                </c:pt>
                <c:pt idx="2373">
                  <c:v>42435.0</c:v>
                </c:pt>
                <c:pt idx="2374">
                  <c:v>42436.0</c:v>
                </c:pt>
                <c:pt idx="2375">
                  <c:v>42437.0</c:v>
                </c:pt>
                <c:pt idx="2376">
                  <c:v>42438.0</c:v>
                </c:pt>
                <c:pt idx="2377">
                  <c:v>42439.0</c:v>
                </c:pt>
                <c:pt idx="2378">
                  <c:v>42440.0</c:v>
                </c:pt>
                <c:pt idx="2379">
                  <c:v>42441.0</c:v>
                </c:pt>
                <c:pt idx="2380">
                  <c:v>42442.0</c:v>
                </c:pt>
                <c:pt idx="2381">
                  <c:v>42443.0</c:v>
                </c:pt>
                <c:pt idx="2382">
                  <c:v>42444.0</c:v>
                </c:pt>
                <c:pt idx="2383">
                  <c:v>42445.0</c:v>
                </c:pt>
                <c:pt idx="2384">
                  <c:v>42446.0</c:v>
                </c:pt>
                <c:pt idx="2385">
                  <c:v>42447.0</c:v>
                </c:pt>
                <c:pt idx="2386">
                  <c:v>42448.0</c:v>
                </c:pt>
                <c:pt idx="2387">
                  <c:v>42449.0</c:v>
                </c:pt>
                <c:pt idx="2388">
                  <c:v>42450.0</c:v>
                </c:pt>
                <c:pt idx="2389">
                  <c:v>42451.0</c:v>
                </c:pt>
                <c:pt idx="2390">
                  <c:v>42452.0</c:v>
                </c:pt>
                <c:pt idx="2391">
                  <c:v>42453.0</c:v>
                </c:pt>
                <c:pt idx="2392">
                  <c:v>42454.0</c:v>
                </c:pt>
                <c:pt idx="2393">
                  <c:v>42455.0</c:v>
                </c:pt>
                <c:pt idx="2394">
                  <c:v>42456.0</c:v>
                </c:pt>
                <c:pt idx="2395">
                  <c:v>42457.0</c:v>
                </c:pt>
                <c:pt idx="2396">
                  <c:v>42458.0</c:v>
                </c:pt>
                <c:pt idx="2397">
                  <c:v>42459.0</c:v>
                </c:pt>
                <c:pt idx="2398">
                  <c:v>42460.0</c:v>
                </c:pt>
                <c:pt idx="2399">
                  <c:v>42461.0</c:v>
                </c:pt>
                <c:pt idx="2400">
                  <c:v>42462.0</c:v>
                </c:pt>
                <c:pt idx="2401">
                  <c:v>42463.0</c:v>
                </c:pt>
                <c:pt idx="2402">
                  <c:v>42464.0</c:v>
                </c:pt>
                <c:pt idx="2403">
                  <c:v>42465.0</c:v>
                </c:pt>
                <c:pt idx="2404">
                  <c:v>42466.0</c:v>
                </c:pt>
                <c:pt idx="2405">
                  <c:v>42467.0</c:v>
                </c:pt>
                <c:pt idx="2406">
                  <c:v>42468.0</c:v>
                </c:pt>
                <c:pt idx="2407">
                  <c:v>42469.0</c:v>
                </c:pt>
                <c:pt idx="2408">
                  <c:v>42470.0</c:v>
                </c:pt>
                <c:pt idx="2409">
                  <c:v>42471.0</c:v>
                </c:pt>
                <c:pt idx="2410">
                  <c:v>42472.0</c:v>
                </c:pt>
                <c:pt idx="2411">
                  <c:v>42473.0</c:v>
                </c:pt>
                <c:pt idx="2412">
                  <c:v>42474.0</c:v>
                </c:pt>
                <c:pt idx="2413">
                  <c:v>42475.0</c:v>
                </c:pt>
                <c:pt idx="2414">
                  <c:v>42476.0</c:v>
                </c:pt>
                <c:pt idx="2415">
                  <c:v>42477.0</c:v>
                </c:pt>
                <c:pt idx="2416">
                  <c:v>42478.0</c:v>
                </c:pt>
                <c:pt idx="2417">
                  <c:v>42479.0</c:v>
                </c:pt>
                <c:pt idx="2418">
                  <c:v>42480.0</c:v>
                </c:pt>
                <c:pt idx="2419">
                  <c:v>42481.0</c:v>
                </c:pt>
                <c:pt idx="2420">
                  <c:v>42482.0</c:v>
                </c:pt>
                <c:pt idx="2421">
                  <c:v>42483.0</c:v>
                </c:pt>
                <c:pt idx="2422">
                  <c:v>42484.0</c:v>
                </c:pt>
                <c:pt idx="2423">
                  <c:v>42485.0</c:v>
                </c:pt>
                <c:pt idx="2424">
                  <c:v>42486.0</c:v>
                </c:pt>
                <c:pt idx="2425">
                  <c:v>42487.0</c:v>
                </c:pt>
                <c:pt idx="2426">
                  <c:v>42488.0</c:v>
                </c:pt>
                <c:pt idx="2427">
                  <c:v>42489.0</c:v>
                </c:pt>
                <c:pt idx="2428">
                  <c:v>42490.0</c:v>
                </c:pt>
                <c:pt idx="2429">
                  <c:v>42491.0</c:v>
                </c:pt>
                <c:pt idx="2430">
                  <c:v>42492.0</c:v>
                </c:pt>
                <c:pt idx="2431">
                  <c:v>42493.0</c:v>
                </c:pt>
                <c:pt idx="2432">
                  <c:v>42494.0</c:v>
                </c:pt>
                <c:pt idx="2433">
                  <c:v>42495.0</c:v>
                </c:pt>
                <c:pt idx="2434">
                  <c:v>42496.0</c:v>
                </c:pt>
                <c:pt idx="2435">
                  <c:v>42497.0</c:v>
                </c:pt>
                <c:pt idx="2436">
                  <c:v>42498.0</c:v>
                </c:pt>
                <c:pt idx="2437">
                  <c:v>42499.0</c:v>
                </c:pt>
                <c:pt idx="2438">
                  <c:v>42500.0</c:v>
                </c:pt>
                <c:pt idx="2439">
                  <c:v>42501.0</c:v>
                </c:pt>
                <c:pt idx="2440">
                  <c:v>42502.0</c:v>
                </c:pt>
                <c:pt idx="2441">
                  <c:v>42503.0</c:v>
                </c:pt>
                <c:pt idx="2442">
                  <c:v>42504.0</c:v>
                </c:pt>
                <c:pt idx="2443">
                  <c:v>42505.0</c:v>
                </c:pt>
                <c:pt idx="2444">
                  <c:v>42506.0</c:v>
                </c:pt>
                <c:pt idx="2445">
                  <c:v>42507.0</c:v>
                </c:pt>
                <c:pt idx="2446">
                  <c:v>42508.0</c:v>
                </c:pt>
                <c:pt idx="2447">
                  <c:v>42509.0</c:v>
                </c:pt>
                <c:pt idx="2448">
                  <c:v>42510.0</c:v>
                </c:pt>
                <c:pt idx="2449">
                  <c:v>42511.0</c:v>
                </c:pt>
                <c:pt idx="2450">
                  <c:v>42512.0</c:v>
                </c:pt>
                <c:pt idx="2451">
                  <c:v>42513.0</c:v>
                </c:pt>
                <c:pt idx="2452">
                  <c:v>42514.0</c:v>
                </c:pt>
                <c:pt idx="2453">
                  <c:v>42515.0</c:v>
                </c:pt>
                <c:pt idx="2454">
                  <c:v>42516.0</c:v>
                </c:pt>
                <c:pt idx="2455">
                  <c:v>42517.0</c:v>
                </c:pt>
                <c:pt idx="2456">
                  <c:v>42518.0</c:v>
                </c:pt>
                <c:pt idx="2457">
                  <c:v>42519.0</c:v>
                </c:pt>
                <c:pt idx="2458">
                  <c:v>42520.0</c:v>
                </c:pt>
                <c:pt idx="2459">
                  <c:v>42521.0</c:v>
                </c:pt>
                <c:pt idx="2460">
                  <c:v>42522.0</c:v>
                </c:pt>
                <c:pt idx="2461">
                  <c:v>42523.0</c:v>
                </c:pt>
                <c:pt idx="2462">
                  <c:v>42524.0</c:v>
                </c:pt>
                <c:pt idx="2463">
                  <c:v>42525.0</c:v>
                </c:pt>
                <c:pt idx="2464">
                  <c:v>42526.0</c:v>
                </c:pt>
                <c:pt idx="2465">
                  <c:v>42527.0</c:v>
                </c:pt>
                <c:pt idx="2466">
                  <c:v>42528.0</c:v>
                </c:pt>
                <c:pt idx="2467">
                  <c:v>42529.0</c:v>
                </c:pt>
                <c:pt idx="2468">
                  <c:v>42530.0</c:v>
                </c:pt>
                <c:pt idx="2469">
                  <c:v>42531.0</c:v>
                </c:pt>
                <c:pt idx="2470">
                  <c:v>42532.0</c:v>
                </c:pt>
                <c:pt idx="2471">
                  <c:v>42533.0</c:v>
                </c:pt>
                <c:pt idx="2472">
                  <c:v>42534.0</c:v>
                </c:pt>
                <c:pt idx="2473">
                  <c:v>42535.0</c:v>
                </c:pt>
                <c:pt idx="2474">
                  <c:v>42536.0</c:v>
                </c:pt>
                <c:pt idx="2475">
                  <c:v>42537.0</c:v>
                </c:pt>
                <c:pt idx="2476">
                  <c:v>42538.0</c:v>
                </c:pt>
                <c:pt idx="2477">
                  <c:v>42539.0</c:v>
                </c:pt>
                <c:pt idx="2478">
                  <c:v>42540.0</c:v>
                </c:pt>
                <c:pt idx="2479">
                  <c:v>42541.0</c:v>
                </c:pt>
                <c:pt idx="2480">
                  <c:v>42542.0</c:v>
                </c:pt>
                <c:pt idx="2481">
                  <c:v>42543.0</c:v>
                </c:pt>
                <c:pt idx="2482">
                  <c:v>42544.0</c:v>
                </c:pt>
                <c:pt idx="2483">
                  <c:v>42545.0</c:v>
                </c:pt>
                <c:pt idx="2484">
                  <c:v>42546.0</c:v>
                </c:pt>
                <c:pt idx="2485">
                  <c:v>42547.0</c:v>
                </c:pt>
                <c:pt idx="2486">
                  <c:v>42548.0</c:v>
                </c:pt>
                <c:pt idx="2487">
                  <c:v>42549.0</c:v>
                </c:pt>
                <c:pt idx="2488">
                  <c:v>42550.0</c:v>
                </c:pt>
                <c:pt idx="2489">
                  <c:v>42551.0</c:v>
                </c:pt>
                <c:pt idx="2490">
                  <c:v>42552.0</c:v>
                </c:pt>
                <c:pt idx="2491">
                  <c:v>42553.0</c:v>
                </c:pt>
                <c:pt idx="2492">
                  <c:v>42554.0</c:v>
                </c:pt>
                <c:pt idx="2493">
                  <c:v>42555.0</c:v>
                </c:pt>
                <c:pt idx="2494">
                  <c:v>42556.0</c:v>
                </c:pt>
                <c:pt idx="2495">
                  <c:v>42557.0</c:v>
                </c:pt>
                <c:pt idx="2496">
                  <c:v>42558.0</c:v>
                </c:pt>
                <c:pt idx="2497">
                  <c:v>42559.0</c:v>
                </c:pt>
                <c:pt idx="2498">
                  <c:v>42560.0</c:v>
                </c:pt>
                <c:pt idx="2499">
                  <c:v>42561.0</c:v>
                </c:pt>
                <c:pt idx="2500">
                  <c:v>42562.0</c:v>
                </c:pt>
                <c:pt idx="2501">
                  <c:v>42563.0</c:v>
                </c:pt>
                <c:pt idx="2502">
                  <c:v>42564.0</c:v>
                </c:pt>
                <c:pt idx="2503">
                  <c:v>42565.0</c:v>
                </c:pt>
                <c:pt idx="2504">
                  <c:v>42566.0</c:v>
                </c:pt>
                <c:pt idx="2505">
                  <c:v>42567.0</c:v>
                </c:pt>
                <c:pt idx="2506">
                  <c:v>42568.0</c:v>
                </c:pt>
                <c:pt idx="2507">
                  <c:v>42569.0</c:v>
                </c:pt>
                <c:pt idx="2508">
                  <c:v>42570.0</c:v>
                </c:pt>
                <c:pt idx="2509">
                  <c:v>42571.0</c:v>
                </c:pt>
                <c:pt idx="2510">
                  <c:v>42572.0</c:v>
                </c:pt>
                <c:pt idx="2511">
                  <c:v>42573.0</c:v>
                </c:pt>
                <c:pt idx="2512">
                  <c:v>42574.0</c:v>
                </c:pt>
                <c:pt idx="2513">
                  <c:v>42575.0</c:v>
                </c:pt>
                <c:pt idx="2514">
                  <c:v>42576.0</c:v>
                </c:pt>
                <c:pt idx="2515">
                  <c:v>42577.0</c:v>
                </c:pt>
                <c:pt idx="2516">
                  <c:v>42578.0</c:v>
                </c:pt>
                <c:pt idx="2517">
                  <c:v>42579.0</c:v>
                </c:pt>
                <c:pt idx="2518">
                  <c:v>42580.0</c:v>
                </c:pt>
                <c:pt idx="2519">
                  <c:v>42581.0</c:v>
                </c:pt>
                <c:pt idx="2520">
                  <c:v>42582.0</c:v>
                </c:pt>
                <c:pt idx="2521">
                  <c:v>42583.0</c:v>
                </c:pt>
                <c:pt idx="2522">
                  <c:v>42584.0</c:v>
                </c:pt>
                <c:pt idx="2523">
                  <c:v>42585.0</c:v>
                </c:pt>
                <c:pt idx="2524">
                  <c:v>42586.0</c:v>
                </c:pt>
                <c:pt idx="2525">
                  <c:v>42587.0</c:v>
                </c:pt>
                <c:pt idx="2526">
                  <c:v>42588.0</c:v>
                </c:pt>
                <c:pt idx="2527">
                  <c:v>42589.0</c:v>
                </c:pt>
                <c:pt idx="2528">
                  <c:v>42590.0</c:v>
                </c:pt>
                <c:pt idx="2529">
                  <c:v>42591.0</c:v>
                </c:pt>
                <c:pt idx="2530">
                  <c:v>42592.0</c:v>
                </c:pt>
                <c:pt idx="2531">
                  <c:v>42593.0</c:v>
                </c:pt>
                <c:pt idx="2532">
                  <c:v>42594.0</c:v>
                </c:pt>
                <c:pt idx="2533">
                  <c:v>42595.0</c:v>
                </c:pt>
                <c:pt idx="2534">
                  <c:v>42596.0</c:v>
                </c:pt>
                <c:pt idx="2535">
                  <c:v>42597.0</c:v>
                </c:pt>
                <c:pt idx="2536">
                  <c:v>42598.0</c:v>
                </c:pt>
                <c:pt idx="2537">
                  <c:v>42599.0</c:v>
                </c:pt>
                <c:pt idx="2538">
                  <c:v>42600.0</c:v>
                </c:pt>
                <c:pt idx="2539">
                  <c:v>42601.0</c:v>
                </c:pt>
                <c:pt idx="2540">
                  <c:v>42602.0</c:v>
                </c:pt>
                <c:pt idx="2541">
                  <c:v>42603.0</c:v>
                </c:pt>
                <c:pt idx="2542">
                  <c:v>42604.0</c:v>
                </c:pt>
                <c:pt idx="2543">
                  <c:v>42605.0</c:v>
                </c:pt>
                <c:pt idx="2544">
                  <c:v>42606.0</c:v>
                </c:pt>
                <c:pt idx="2545">
                  <c:v>42607.0</c:v>
                </c:pt>
                <c:pt idx="2546">
                  <c:v>42608.0</c:v>
                </c:pt>
                <c:pt idx="2547">
                  <c:v>42609.0</c:v>
                </c:pt>
                <c:pt idx="2548">
                  <c:v>42610.0</c:v>
                </c:pt>
                <c:pt idx="2549">
                  <c:v>42611.0</c:v>
                </c:pt>
                <c:pt idx="2550">
                  <c:v>42612.0</c:v>
                </c:pt>
                <c:pt idx="2551">
                  <c:v>42613.0</c:v>
                </c:pt>
                <c:pt idx="2552">
                  <c:v>42614.0</c:v>
                </c:pt>
                <c:pt idx="2553">
                  <c:v>42615.0</c:v>
                </c:pt>
                <c:pt idx="2554">
                  <c:v>42616.0</c:v>
                </c:pt>
                <c:pt idx="2555">
                  <c:v>42617.0</c:v>
                </c:pt>
                <c:pt idx="2556">
                  <c:v>42618.0</c:v>
                </c:pt>
                <c:pt idx="2557">
                  <c:v>42619.0</c:v>
                </c:pt>
                <c:pt idx="2558">
                  <c:v>42620.0</c:v>
                </c:pt>
                <c:pt idx="2559">
                  <c:v>42621.0</c:v>
                </c:pt>
                <c:pt idx="2560">
                  <c:v>42622.0</c:v>
                </c:pt>
                <c:pt idx="2561">
                  <c:v>42623.0</c:v>
                </c:pt>
                <c:pt idx="2562">
                  <c:v>42624.0</c:v>
                </c:pt>
                <c:pt idx="2563">
                  <c:v>42625.0</c:v>
                </c:pt>
                <c:pt idx="2564">
                  <c:v>42626.0</c:v>
                </c:pt>
                <c:pt idx="2565">
                  <c:v>42627.0</c:v>
                </c:pt>
                <c:pt idx="2566">
                  <c:v>42628.0</c:v>
                </c:pt>
                <c:pt idx="2567">
                  <c:v>42629.0</c:v>
                </c:pt>
                <c:pt idx="2568">
                  <c:v>42630.0</c:v>
                </c:pt>
                <c:pt idx="2569">
                  <c:v>42631.0</c:v>
                </c:pt>
                <c:pt idx="2570">
                  <c:v>42632.0</c:v>
                </c:pt>
                <c:pt idx="2571">
                  <c:v>42633.0</c:v>
                </c:pt>
                <c:pt idx="2572">
                  <c:v>42634.0</c:v>
                </c:pt>
                <c:pt idx="2573">
                  <c:v>42635.0</c:v>
                </c:pt>
                <c:pt idx="2574">
                  <c:v>42636.0</c:v>
                </c:pt>
                <c:pt idx="2575">
                  <c:v>42637.0</c:v>
                </c:pt>
                <c:pt idx="2576">
                  <c:v>42638.0</c:v>
                </c:pt>
                <c:pt idx="2577">
                  <c:v>42639.0</c:v>
                </c:pt>
                <c:pt idx="2578">
                  <c:v>42640.0</c:v>
                </c:pt>
                <c:pt idx="2579">
                  <c:v>42641.0</c:v>
                </c:pt>
                <c:pt idx="2580">
                  <c:v>42642.0</c:v>
                </c:pt>
                <c:pt idx="2581">
                  <c:v>42643.0</c:v>
                </c:pt>
                <c:pt idx="2582">
                  <c:v>42644.0</c:v>
                </c:pt>
                <c:pt idx="2583">
                  <c:v>42645.0</c:v>
                </c:pt>
                <c:pt idx="2584">
                  <c:v>42646.0</c:v>
                </c:pt>
                <c:pt idx="2585">
                  <c:v>42647.0</c:v>
                </c:pt>
                <c:pt idx="2586">
                  <c:v>42648.0</c:v>
                </c:pt>
                <c:pt idx="2587">
                  <c:v>42649.0</c:v>
                </c:pt>
                <c:pt idx="2588">
                  <c:v>42650.0</c:v>
                </c:pt>
                <c:pt idx="2589">
                  <c:v>42651.0</c:v>
                </c:pt>
                <c:pt idx="2590">
                  <c:v>42652.0</c:v>
                </c:pt>
                <c:pt idx="2591">
                  <c:v>42653.0</c:v>
                </c:pt>
                <c:pt idx="2592">
                  <c:v>42654.0</c:v>
                </c:pt>
                <c:pt idx="2593">
                  <c:v>42655.0</c:v>
                </c:pt>
                <c:pt idx="2594">
                  <c:v>42656.0</c:v>
                </c:pt>
                <c:pt idx="2595">
                  <c:v>42657.0</c:v>
                </c:pt>
                <c:pt idx="2596">
                  <c:v>42658.0</c:v>
                </c:pt>
                <c:pt idx="2597">
                  <c:v>42659.0</c:v>
                </c:pt>
                <c:pt idx="2598">
                  <c:v>42660.0</c:v>
                </c:pt>
                <c:pt idx="2599">
                  <c:v>42661.0</c:v>
                </c:pt>
                <c:pt idx="2600">
                  <c:v>42662.0</c:v>
                </c:pt>
                <c:pt idx="2601">
                  <c:v>42663.0</c:v>
                </c:pt>
                <c:pt idx="2602">
                  <c:v>42664.0</c:v>
                </c:pt>
                <c:pt idx="2603">
                  <c:v>42665.0</c:v>
                </c:pt>
                <c:pt idx="2604">
                  <c:v>42666.0</c:v>
                </c:pt>
                <c:pt idx="2605">
                  <c:v>42667.0</c:v>
                </c:pt>
                <c:pt idx="2606">
                  <c:v>42668.0</c:v>
                </c:pt>
                <c:pt idx="2607">
                  <c:v>42669.0</c:v>
                </c:pt>
                <c:pt idx="2608">
                  <c:v>42670.0</c:v>
                </c:pt>
                <c:pt idx="2609">
                  <c:v>42671.0</c:v>
                </c:pt>
                <c:pt idx="2610">
                  <c:v>42672.0</c:v>
                </c:pt>
                <c:pt idx="2611">
                  <c:v>42673.0</c:v>
                </c:pt>
                <c:pt idx="2612">
                  <c:v>42674.0</c:v>
                </c:pt>
                <c:pt idx="2613">
                  <c:v>42675.0</c:v>
                </c:pt>
                <c:pt idx="2614">
                  <c:v>42676.0</c:v>
                </c:pt>
                <c:pt idx="2615">
                  <c:v>42677.0</c:v>
                </c:pt>
                <c:pt idx="2616">
                  <c:v>42678.0</c:v>
                </c:pt>
                <c:pt idx="2617">
                  <c:v>42679.0</c:v>
                </c:pt>
                <c:pt idx="2618">
                  <c:v>42680.0</c:v>
                </c:pt>
                <c:pt idx="2619">
                  <c:v>42681.0</c:v>
                </c:pt>
                <c:pt idx="2620">
                  <c:v>42682.0</c:v>
                </c:pt>
                <c:pt idx="2621">
                  <c:v>42683.0</c:v>
                </c:pt>
                <c:pt idx="2622">
                  <c:v>42684.0</c:v>
                </c:pt>
                <c:pt idx="2623">
                  <c:v>42685.0</c:v>
                </c:pt>
                <c:pt idx="2624">
                  <c:v>42686.0</c:v>
                </c:pt>
                <c:pt idx="2625">
                  <c:v>42687.0</c:v>
                </c:pt>
                <c:pt idx="2626">
                  <c:v>42688.0</c:v>
                </c:pt>
                <c:pt idx="2627">
                  <c:v>42689.0</c:v>
                </c:pt>
                <c:pt idx="2628">
                  <c:v>42690.0</c:v>
                </c:pt>
                <c:pt idx="2629">
                  <c:v>42691.0</c:v>
                </c:pt>
                <c:pt idx="2630">
                  <c:v>42692.0</c:v>
                </c:pt>
                <c:pt idx="2631">
                  <c:v>42693.0</c:v>
                </c:pt>
                <c:pt idx="2632">
                  <c:v>42694.0</c:v>
                </c:pt>
                <c:pt idx="2633">
                  <c:v>42695.0</c:v>
                </c:pt>
                <c:pt idx="2634">
                  <c:v>42696.0</c:v>
                </c:pt>
                <c:pt idx="2635">
                  <c:v>42697.0</c:v>
                </c:pt>
                <c:pt idx="2636">
                  <c:v>42698.0</c:v>
                </c:pt>
                <c:pt idx="2637">
                  <c:v>42699.0</c:v>
                </c:pt>
                <c:pt idx="2638">
                  <c:v>42700.0</c:v>
                </c:pt>
                <c:pt idx="2639">
                  <c:v>42701.0</c:v>
                </c:pt>
                <c:pt idx="2640">
                  <c:v>42702.0</c:v>
                </c:pt>
                <c:pt idx="2641">
                  <c:v>42703.0</c:v>
                </c:pt>
                <c:pt idx="2642">
                  <c:v>42704.0</c:v>
                </c:pt>
                <c:pt idx="2643">
                  <c:v>42705.0</c:v>
                </c:pt>
                <c:pt idx="2644">
                  <c:v>42706.0</c:v>
                </c:pt>
                <c:pt idx="2645">
                  <c:v>42707.0</c:v>
                </c:pt>
                <c:pt idx="2646">
                  <c:v>42708.0</c:v>
                </c:pt>
                <c:pt idx="2647">
                  <c:v>42709.0</c:v>
                </c:pt>
                <c:pt idx="2648">
                  <c:v>42710.0</c:v>
                </c:pt>
                <c:pt idx="2649">
                  <c:v>42711.0</c:v>
                </c:pt>
                <c:pt idx="2650">
                  <c:v>42712.0</c:v>
                </c:pt>
                <c:pt idx="2651">
                  <c:v>42713.0</c:v>
                </c:pt>
                <c:pt idx="2652">
                  <c:v>42714.0</c:v>
                </c:pt>
                <c:pt idx="2653">
                  <c:v>42715.0</c:v>
                </c:pt>
                <c:pt idx="2654">
                  <c:v>42716.0</c:v>
                </c:pt>
                <c:pt idx="2655">
                  <c:v>42717.0</c:v>
                </c:pt>
                <c:pt idx="2656">
                  <c:v>42718.0</c:v>
                </c:pt>
                <c:pt idx="2657">
                  <c:v>42719.0</c:v>
                </c:pt>
                <c:pt idx="2658">
                  <c:v>42720.0</c:v>
                </c:pt>
                <c:pt idx="2659">
                  <c:v>42721.0</c:v>
                </c:pt>
                <c:pt idx="2660">
                  <c:v>42722.0</c:v>
                </c:pt>
                <c:pt idx="2661">
                  <c:v>42723.0</c:v>
                </c:pt>
                <c:pt idx="2662">
                  <c:v>42724.0</c:v>
                </c:pt>
                <c:pt idx="2663">
                  <c:v>42725.0</c:v>
                </c:pt>
                <c:pt idx="2664">
                  <c:v>42726.0</c:v>
                </c:pt>
                <c:pt idx="2665">
                  <c:v>42727.0</c:v>
                </c:pt>
                <c:pt idx="2666">
                  <c:v>42728.0</c:v>
                </c:pt>
                <c:pt idx="2667">
                  <c:v>42729.0</c:v>
                </c:pt>
                <c:pt idx="2668">
                  <c:v>42730.0</c:v>
                </c:pt>
                <c:pt idx="2669">
                  <c:v>42731.0</c:v>
                </c:pt>
                <c:pt idx="2670">
                  <c:v>42732.0</c:v>
                </c:pt>
                <c:pt idx="2671">
                  <c:v>42733.0</c:v>
                </c:pt>
                <c:pt idx="2672">
                  <c:v>42734.0</c:v>
                </c:pt>
                <c:pt idx="2673">
                  <c:v>42735.0</c:v>
                </c:pt>
                <c:pt idx="2674">
                  <c:v>42736.0</c:v>
                </c:pt>
                <c:pt idx="2675">
                  <c:v>42737.0</c:v>
                </c:pt>
              </c:numCache>
            </c:numRef>
          </c:cat>
          <c:val>
            <c:numRef>
              <c:f>'Daily Time Series'!$C$2:$C$4399</c:f>
              <c:numCache>
                <c:formatCode>General</c:formatCode>
                <c:ptCount val="4398"/>
                <c:pt idx="0">
                  <c:v>1.18</c:v>
                </c:pt>
                <c:pt idx="1">
                  <c:v>0.0</c:v>
                </c:pt>
                <c:pt idx="2">
                  <c:v>3.58</c:v>
                </c:pt>
                <c:pt idx="3">
                  <c:v>1.95</c:v>
                </c:pt>
                <c:pt idx="4">
                  <c:v>1.92</c:v>
                </c:pt>
                <c:pt idx="5">
                  <c:v>0.0</c:v>
                </c:pt>
                <c:pt idx="6">
                  <c:v>3.15</c:v>
                </c:pt>
                <c:pt idx="7">
                  <c:v>7.78</c:v>
                </c:pt>
                <c:pt idx="8">
                  <c:v>1.55</c:v>
                </c:pt>
                <c:pt idx="9">
                  <c:v>5.28</c:v>
                </c:pt>
                <c:pt idx="10">
                  <c:v>5.88</c:v>
                </c:pt>
                <c:pt idx="11">
                  <c:v>0.0</c:v>
                </c:pt>
                <c:pt idx="12">
                  <c:v>0.0</c:v>
                </c:pt>
                <c:pt idx="13">
                  <c:v>1.5</c:v>
                </c:pt>
                <c:pt idx="14">
                  <c:v>5.5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1.75</c:v>
                </c:pt>
                <c:pt idx="20">
                  <c:v>0.0</c:v>
                </c:pt>
                <c:pt idx="21">
                  <c:v>2.35</c:v>
                </c:pt>
                <c:pt idx="22">
                  <c:v>0.0</c:v>
                </c:pt>
                <c:pt idx="23">
                  <c:v>0.88</c:v>
                </c:pt>
                <c:pt idx="24">
                  <c:v>4.42</c:v>
                </c:pt>
                <c:pt idx="25">
                  <c:v>5.3</c:v>
                </c:pt>
                <c:pt idx="26">
                  <c:v>6.73</c:v>
                </c:pt>
                <c:pt idx="27">
                  <c:v>4.87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1.8</c:v>
                </c:pt>
                <c:pt idx="35">
                  <c:v>2.17</c:v>
                </c:pt>
                <c:pt idx="36">
                  <c:v>0.0</c:v>
                </c:pt>
                <c:pt idx="37">
                  <c:v>1.65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1.67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3.92</c:v>
                </c:pt>
                <c:pt idx="56">
                  <c:v>0.0</c:v>
                </c:pt>
                <c:pt idx="57">
                  <c:v>0.0</c:v>
                </c:pt>
                <c:pt idx="58">
                  <c:v>3.53</c:v>
                </c:pt>
                <c:pt idx="59">
                  <c:v>1.65</c:v>
                </c:pt>
                <c:pt idx="60">
                  <c:v>1.47</c:v>
                </c:pt>
                <c:pt idx="61">
                  <c:v>1.67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3.13</c:v>
                </c:pt>
                <c:pt idx="70">
                  <c:v>0.37</c:v>
                </c:pt>
                <c:pt idx="71">
                  <c:v>0.0</c:v>
                </c:pt>
                <c:pt idx="72">
                  <c:v>0.0</c:v>
                </c:pt>
                <c:pt idx="73">
                  <c:v>0.73</c:v>
                </c:pt>
                <c:pt idx="74">
                  <c:v>1.62</c:v>
                </c:pt>
                <c:pt idx="75">
                  <c:v>0.0</c:v>
                </c:pt>
                <c:pt idx="76">
                  <c:v>0.0</c:v>
                </c:pt>
                <c:pt idx="77">
                  <c:v>1.33</c:v>
                </c:pt>
                <c:pt idx="78">
                  <c:v>2.05</c:v>
                </c:pt>
                <c:pt idx="79">
                  <c:v>0.0</c:v>
                </c:pt>
                <c:pt idx="80">
                  <c:v>2.17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2.08</c:v>
                </c:pt>
                <c:pt idx="94">
                  <c:v>1.55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3.0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2.92</c:v>
                </c:pt>
                <c:pt idx="111">
                  <c:v>0.0</c:v>
                </c:pt>
                <c:pt idx="112">
                  <c:v>1.47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1.67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2.28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3.18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8.27</c:v>
                </c:pt>
                <c:pt idx="167">
                  <c:v>1.52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1.52</c:v>
                </c:pt>
                <c:pt idx="172">
                  <c:v>0.0</c:v>
                </c:pt>
                <c:pt idx="173">
                  <c:v>2.13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12.4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1.42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2.15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0.73</c:v>
                </c:pt>
                <c:pt idx="238">
                  <c:v>5.13</c:v>
                </c:pt>
                <c:pt idx="239">
                  <c:v>4.4</c:v>
                </c:pt>
                <c:pt idx="240">
                  <c:v>2.4</c:v>
                </c:pt>
                <c:pt idx="241">
                  <c:v>1.1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5.87</c:v>
                </c:pt>
                <c:pt idx="250">
                  <c:v>4.4</c:v>
                </c:pt>
                <c:pt idx="251">
                  <c:v>0.0</c:v>
                </c:pt>
                <c:pt idx="252">
                  <c:v>5.13</c:v>
                </c:pt>
                <c:pt idx="253">
                  <c:v>10.27</c:v>
                </c:pt>
                <c:pt idx="254">
                  <c:v>3.67</c:v>
                </c:pt>
                <c:pt idx="255">
                  <c:v>8.8</c:v>
                </c:pt>
                <c:pt idx="256">
                  <c:v>6.03</c:v>
                </c:pt>
                <c:pt idx="257">
                  <c:v>5.15</c:v>
                </c:pt>
                <c:pt idx="258">
                  <c:v>2.67</c:v>
                </c:pt>
                <c:pt idx="259">
                  <c:v>0.0</c:v>
                </c:pt>
                <c:pt idx="260">
                  <c:v>0.0</c:v>
                </c:pt>
                <c:pt idx="261">
                  <c:v>1.23</c:v>
                </c:pt>
                <c:pt idx="262">
                  <c:v>3.5</c:v>
                </c:pt>
                <c:pt idx="263">
                  <c:v>5.35</c:v>
                </c:pt>
                <c:pt idx="264">
                  <c:v>15.0</c:v>
                </c:pt>
                <c:pt idx="265">
                  <c:v>6.52</c:v>
                </c:pt>
                <c:pt idx="266">
                  <c:v>8.42</c:v>
                </c:pt>
                <c:pt idx="267">
                  <c:v>14.23</c:v>
                </c:pt>
                <c:pt idx="268">
                  <c:v>11.47</c:v>
                </c:pt>
                <c:pt idx="269">
                  <c:v>5.3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1.5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8.27</c:v>
                </c:pt>
                <c:pt idx="284">
                  <c:v>0.0</c:v>
                </c:pt>
                <c:pt idx="285">
                  <c:v>1.62</c:v>
                </c:pt>
                <c:pt idx="286">
                  <c:v>0.0</c:v>
                </c:pt>
                <c:pt idx="287">
                  <c:v>0.0</c:v>
                </c:pt>
                <c:pt idx="288">
                  <c:v>1.92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1.47</c:v>
                </c:pt>
                <c:pt idx="305">
                  <c:v>5.37</c:v>
                </c:pt>
                <c:pt idx="306">
                  <c:v>0.0</c:v>
                </c:pt>
                <c:pt idx="307">
                  <c:v>0.0</c:v>
                </c:pt>
                <c:pt idx="308">
                  <c:v>0.73</c:v>
                </c:pt>
                <c:pt idx="309">
                  <c:v>3.07</c:v>
                </c:pt>
                <c:pt idx="310">
                  <c:v>3.3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3.37</c:v>
                </c:pt>
                <c:pt idx="323">
                  <c:v>0.73</c:v>
                </c:pt>
                <c:pt idx="324">
                  <c:v>0.37</c:v>
                </c:pt>
                <c:pt idx="325">
                  <c:v>0.37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1.0</c:v>
                </c:pt>
                <c:pt idx="332">
                  <c:v>2.57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0.37</c:v>
                </c:pt>
                <c:pt idx="338">
                  <c:v>3.3</c:v>
                </c:pt>
                <c:pt idx="339">
                  <c:v>1.1</c:v>
                </c:pt>
                <c:pt idx="340">
                  <c:v>1.98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1.0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4.0</c:v>
                </c:pt>
                <c:pt idx="356">
                  <c:v>0.0</c:v>
                </c:pt>
                <c:pt idx="357">
                  <c:v>0.0</c:v>
                </c:pt>
                <c:pt idx="358">
                  <c:v>0.37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2.1</c:v>
                </c:pt>
                <c:pt idx="365">
                  <c:v>3.1</c:v>
                </c:pt>
                <c:pt idx="366">
                  <c:v>3.28</c:v>
                </c:pt>
                <c:pt idx="367">
                  <c:v>0.0</c:v>
                </c:pt>
                <c:pt idx="368">
                  <c:v>0.67</c:v>
                </c:pt>
                <c:pt idx="369">
                  <c:v>1.9</c:v>
                </c:pt>
                <c:pt idx="370">
                  <c:v>2.25</c:v>
                </c:pt>
                <c:pt idx="371">
                  <c:v>2.3</c:v>
                </c:pt>
                <c:pt idx="372">
                  <c:v>7.65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2.2</c:v>
                </c:pt>
                <c:pt idx="383">
                  <c:v>2.93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0.37</c:v>
                </c:pt>
                <c:pt idx="395">
                  <c:v>0.0</c:v>
                </c:pt>
                <c:pt idx="396">
                  <c:v>0.73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3.25</c:v>
                </c:pt>
                <c:pt idx="401">
                  <c:v>0.73</c:v>
                </c:pt>
                <c:pt idx="402">
                  <c:v>0.67</c:v>
                </c:pt>
                <c:pt idx="403">
                  <c:v>0.0</c:v>
                </c:pt>
                <c:pt idx="404">
                  <c:v>0.67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3.0</c:v>
                </c:pt>
                <c:pt idx="409">
                  <c:v>0.0</c:v>
                </c:pt>
                <c:pt idx="410">
                  <c:v>0.37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0.5</c:v>
                </c:pt>
                <c:pt idx="422">
                  <c:v>2.0</c:v>
                </c:pt>
                <c:pt idx="423">
                  <c:v>0.0</c:v>
                </c:pt>
                <c:pt idx="424">
                  <c:v>0.5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0.87</c:v>
                </c:pt>
                <c:pt idx="429">
                  <c:v>0.5</c:v>
                </c:pt>
                <c:pt idx="430">
                  <c:v>0.0</c:v>
                </c:pt>
                <c:pt idx="431">
                  <c:v>0.5</c:v>
                </c:pt>
                <c:pt idx="432">
                  <c:v>1.0</c:v>
                </c:pt>
                <c:pt idx="433">
                  <c:v>6.4</c:v>
                </c:pt>
                <c:pt idx="434">
                  <c:v>1.73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1.0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2.23</c:v>
                </c:pt>
                <c:pt idx="481">
                  <c:v>0.0</c:v>
                </c:pt>
                <c:pt idx="482">
                  <c:v>0.0</c:v>
                </c:pt>
                <c:pt idx="483">
                  <c:v>5.17</c:v>
                </c:pt>
                <c:pt idx="484">
                  <c:v>1.0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1.5</c:v>
                </c:pt>
                <c:pt idx="490">
                  <c:v>2.08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1.75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12.4</c:v>
                </c:pt>
                <c:pt idx="515">
                  <c:v>12.4</c:v>
                </c:pt>
                <c:pt idx="516">
                  <c:v>1.98</c:v>
                </c:pt>
                <c:pt idx="517">
                  <c:v>0.0</c:v>
                </c:pt>
                <c:pt idx="518">
                  <c:v>8.27</c:v>
                </c:pt>
                <c:pt idx="519">
                  <c:v>4.5</c:v>
                </c:pt>
                <c:pt idx="520">
                  <c:v>2.93</c:v>
                </c:pt>
                <c:pt idx="521">
                  <c:v>1.1</c:v>
                </c:pt>
                <c:pt idx="522">
                  <c:v>2.57</c:v>
                </c:pt>
                <c:pt idx="523">
                  <c:v>2.2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4.13</c:v>
                </c:pt>
                <c:pt idx="530">
                  <c:v>0.0</c:v>
                </c:pt>
                <c:pt idx="531">
                  <c:v>5.13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1.25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1.3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1.45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1.62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0.73</c:v>
                </c:pt>
                <c:pt idx="570">
                  <c:v>3.62</c:v>
                </c:pt>
                <c:pt idx="571">
                  <c:v>2.75</c:v>
                </c:pt>
                <c:pt idx="572">
                  <c:v>3.73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1.83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4.03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1.67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0.68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1.95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1.78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3.22</c:v>
                </c:pt>
                <c:pt idx="632">
                  <c:v>0.5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0.42</c:v>
                </c:pt>
                <c:pt idx="638">
                  <c:v>0.83</c:v>
                </c:pt>
                <c:pt idx="639">
                  <c:v>0.83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1.5</c:v>
                </c:pt>
                <c:pt idx="646">
                  <c:v>0.0</c:v>
                </c:pt>
                <c:pt idx="647">
                  <c:v>0.98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4.35</c:v>
                </c:pt>
                <c:pt idx="652">
                  <c:v>0.0</c:v>
                </c:pt>
                <c:pt idx="653">
                  <c:v>1.78</c:v>
                </c:pt>
                <c:pt idx="654">
                  <c:v>0.37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3.73</c:v>
                </c:pt>
                <c:pt idx="661">
                  <c:v>1.1</c:v>
                </c:pt>
                <c:pt idx="662">
                  <c:v>0.0</c:v>
                </c:pt>
                <c:pt idx="663">
                  <c:v>1.73</c:v>
                </c:pt>
                <c:pt idx="664">
                  <c:v>1.67</c:v>
                </c:pt>
                <c:pt idx="665">
                  <c:v>0.0</c:v>
                </c:pt>
                <c:pt idx="666">
                  <c:v>0.0</c:v>
                </c:pt>
                <c:pt idx="667">
                  <c:v>4.3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0.37</c:v>
                </c:pt>
                <c:pt idx="673">
                  <c:v>1.45</c:v>
                </c:pt>
                <c:pt idx="674">
                  <c:v>2.2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0.37</c:v>
                </c:pt>
                <c:pt idx="683">
                  <c:v>0.37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0.37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2.67</c:v>
                </c:pt>
                <c:pt idx="716">
                  <c:v>1.52</c:v>
                </c:pt>
                <c:pt idx="717">
                  <c:v>2.0</c:v>
                </c:pt>
                <c:pt idx="718">
                  <c:v>1.0</c:v>
                </c:pt>
                <c:pt idx="719">
                  <c:v>0.0</c:v>
                </c:pt>
                <c:pt idx="720">
                  <c:v>3.88</c:v>
                </c:pt>
                <c:pt idx="721">
                  <c:v>1.0</c:v>
                </c:pt>
                <c:pt idx="722">
                  <c:v>2.5</c:v>
                </c:pt>
                <c:pt idx="723">
                  <c:v>1.0</c:v>
                </c:pt>
                <c:pt idx="724">
                  <c:v>2.92</c:v>
                </c:pt>
                <c:pt idx="725">
                  <c:v>3.0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1.0</c:v>
                </c:pt>
                <c:pt idx="730">
                  <c:v>1.0</c:v>
                </c:pt>
                <c:pt idx="731">
                  <c:v>0.73</c:v>
                </c:pt>
                <c:pt idx="732">
                  <c:v>2.0</c:v>
                </c:pt>
                <c:pt idx="733">
                  <c:v>0.0</c:v>
                </c:pt>
                <c:pt idx="734">
                  <c:v>0.0</c:v>
                </c:pt>
                <c:pt idx="735">
                  <c:v>2.73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2.0</c:v>
                </c:pt>
                <c:pt idx="740">
                  <c:v>1.0</c:v>
                </c:pt>
                <c:pt idx="741">
                  <c:v>1.77</c:v>
                </c:pt>
                <c:pt idx="742">
                  <c:v>2.5</c:v>
                </c:pt>
                <c:pt idx="743">
                  <c:v>2.32</c:v>
                </c:pt>
                <c:pt idx="744">
                  <c:v>1.1</c:v>
                </c:pt>
                <c:pt idx="745">
                  <c:v>0.73</c:v>
                </c:pt>
                <c:pt idx="746">
                  <c:v>0.37</c:v>
                </c:pt>
                <c:pt idx="747">
                  <c:v>0.0</c:v>
                </c:pt>
                <c:pt idx="748">
                  <c:v>2.28</c:v>
                </c:pt>
                <c:pt idx="749">
                  <c:v>1.32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0.37</c:v>
                </c:pt>
                <c:pt idx="754">
                  <c:v>0.0</c:v>
                </c:pt>
                <c:pt idx="755">
                  <c:v>2.93</c:v>
                </c:pt>
                <c:pt idx="756">
                  <c:v>6.22</c:v>
                </c:pt>
                <c:pt idx="757">
                  <c:v>0.0</c:v>
                </c:pt>
                <c:pt idx="758">
                  <c:v>1.83</c:v>
                </c:pt>
                <c:pt idx="759">
                  <c:v>0.0</c:v>
                </c:pt>
                <c:pt idx="760">
                  <c:v>2.3</c:v>
                </c:pt>
                <c:pt idx="761">
                  <c:v>0.0</c:v>
                </c:pt>
                <c:pt idx="762">
                  <c:v>6.22</c:v>
                </c:pt>
                <c:pt idx="763">
                  <c:v>5.85</c:v>
                </c:pt>
                <c:pt idx="764">
                  <c:v>0.0</c:v>
                </c:pt>
                <c:pt idx="765">
                  <c:v>0.0</c:v>
                </c:pt>
                <c:pt idx="766">
                  <c:v>1.93</c:v>
                </c:pt>
                <c:pt idx="767">
                  <c:v>0.37</c:v>
                </c:pt>
                <c:pt idx="768">
                  <c:v>0.0</c:v>
                </c:pt>
                <c:pt idx="769">
                  <c:v>3.0</c:v>
                </c:pt>
                <c:pt idx="770">
                  <c:v>0.0</c:v>
                </c:pt>
                <c:pt idx="771">
                  <c:v>1.52</c:v>
                </c:pt>
                <c:pt idx="772">
                  <c:v>2.72</c:v>
                </c:pt>
                <c:pt idx="773">
                  <c:v>1.15</c:v>
                </c:pt>
                <c:pt idx="774">
                  <c:v>5.42</c:v>
                </c:pt>
                <c:pt idx="775">
                  <c:v>1.28</c:v>
                </c:pt>
                <c:pt idx="776">
                  <c:v>0.78</c:v>
                </c:pt>
                <c:pt idx="777">
                  <c:v>0.78</c:v>
                </c:pt>
                <c:pt idx="778">
                  <c:v>0.0</c:v>
                </c:pt>
                <c:pt idx="779">
                  <c:v>0.73</c:v>
                </c:pt>
                <c:pt idx="780">
                  <c:v>0.0</c:v>
                </c:pt>
                <c:pt idx="781">
                  <c:v>0.78</c:v>
                </c:pt>
                <c:pt idx="782">
                  <c:v>0.0</c:v>
                </c:pt>
                <c:pt idx="783">
                  <c:v>1.47</c:v>
                </c:pt>
                <c:pt idx="784">
                  <c:v>4.05</c:v>
                </c:pt>
                <c:pt idx="785">
                  <c:v>0.73</c:v>
                </c:pt>
                <c:pt idx="786">
                  <c:v>0.0</c:v>
                </c:pt>
                <c:pt idx="787">
                  <c:v>2.2</c:v>
                </c:pt>
                <c:pt idx="788">
                  <c:v>5.97</c:v>
                </c:pt>
                <c:pt idx="789">
                  <c:v>0.0</c:v>
                </c:pt>
                <c:pt idx="790">
                  <c:v>4.53</c:v>
                </c:pt>
                <c:pt idx="791">
                  <c:v>3.08</c:v>
                </c:pt>
                <c:pt idx="792">
                  <c:v>0.0</c:v>
                </c:pt>
                <c:pt idx="793">
                  <c:v>0.0</c:v>
                </c:pt>
                <c:pt idx="794">
                  <c:v>1.1</c:v>
                </c:pt>
                <c:pt idx="795">
                  <c:v>0.0</c:v>
                </c:pt>
                <c:pt idx="796">
                  <c:v>0.0</c:v>
                </c:pt>
                <c:pt idx="797">
                  <c:v>1.5</c:v>
                </c:pt>
                <c:pt idx="798">
                  <c:v>0.73</c:v>
                </c:pt>
                <c:pt idx="799">
                  <c:v>0.0</c:v>
                </c:pt>
                <c:pt idx="800">
                  <c:v>0.0</c:v>
                </c:pt>
                <c:pt idx="801">
                  <c:v>0.37</c:v>
                </c:pt>
                <c:pt idx="802">
                  <c:v>0.73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0.8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2.2</c:v>
                </c:pt>
                <c:pt idx="813">
                  <c:v>0.0</c:v>
                </c:pt>
                <c:pt idx="814">
                  <c:v>2.73</c:v>
                </c:pt>
                <c:pt idx="815">
                  <c:v>1.5</c:v>
                </c:pt>
                <c:pt idx="816">
                  <c:v>1.5</c:v>
                </c:pt>
                <c:pt idx="817">
                  <c:v>0.0</c:v>
                </c:pt>
                <c:pt idx="818">
                  <c:v>6.03</c:v>
                </c:pt>
                <c:pt idx="819">
                  <c:v>8.6</c:v>
                </c:pt>
                <c:pt idx="820">
                  <c:v>0.0</c:v>
                </c:pt>
                <c:pt idx="821">
                  <c:v>0.5</c:v>
                </c:pt>
                <c:pt idx="822">
                  <c:v>1.5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0.5</c:v>
                </c:pt>
                <c:pt idx="827">
                  <c:v>0.0</c:v>
                </c:pt>
                <c:pt idx="828">
                  <c:v>0.0</c:v>
                </c:pt>
                <c:pt idx="829">
                  <c:v>0.37</c:v>
                </c:pt>
                <c:pt idx="830">
                  <c:v>0.0</c:v>
                </c:pt>
                <c:pt idx="831">
                  <c:v>1.72</c:v>
                </c:pt>
                <c:pt idx="832">
                  <c:v>0.0</c:v>
                </c:pt>
                <c:pt idx="833">
                  <c:v>2.0</c:v>
                </c:pt>
                <c:pt idx="834">
                  <c:v>1.37</c:v>
                </c:pt>
                <c:pt idx="835">
                  <c:v>0.0</c:v>
                </c:pt>
                <c:pt idx="836">
                  <c:v>2.73</c:v>
                </c:pt>
                <c:pt idx="837">
                  <c:v>4.57</c:v>
                </c:pt>
                <c:pt idx="838">
                  <c:v>4.1</c:v>
                </c:pt>
                <c:pt idx="839">
                  <c:v>12.95</c:v>
                </c:pt>
                <c:pt idx="840">
                  <c:v>1.8</c:v>
                </c:pt>
                <c:pt idx="841">
                  <c:v>1.75</c:v>
                </c:pt>
                <c:pt idx="842">
                  <c:v>1.58</c:v>
                </c:pt>
                <c:pt idx="843">
                  <c:v>1.68</c:v>
                </c:pt>
                <c:pt idx="844">
                  <c:v>1.23</c:v>
                </c:pt>
                <c:pt idx="845">
                  <c:v>4.03</c:v>
                </c:pt>
                <c:pt idx="846">
                  <c:v>4.4</c:v>
                </c:pt>
                <c:pt idx="847">
                  <c:v>8.87</c:v>
                </c:pt>
                <c:pt idx="848">
                  <c:v>6.23</c:v>
                </c:pt>
                <c:pt idx="849">
                  <c:v>0.37</c:v>
                </c:pt>
                <c:pt idx="850">
                  <c:v>0.0</c:v>
                </c:pt>
                <c:pt idx="851">
                  <c:v>0.0</c:v>
                </c:pt>
                <c:pt idx="852">
                  <c:v>1.1</c:v>
                </c:pt>
                <c:pt idx="853">
                  <c:v>3.67</c:v>
                </c:pt>
                <c:pt idx="854">
                  <c:v>0.0</c:v>
                </c:pt>
                <c:pt idx="855">
                  <c:v>0.0</c:v>
                </c:pt>
                <c:pt idx="856">
                  <c:v>1.1</c:v>
                </c:pt>
                <c:pt idx="857">
                  <c:v>0.0</c:v>
                </c:pt>
                <c:pt idx="858">
                  <c:v>4.8</c:v>
                </c:pt>
                <c:pt idx="859">
                  <c:v>1.77</c:v>
                </c:pt>
                <c:pt idx="860">
                  <c:v>3.0</c:v>
                </c:pt>
                <c:pt idx="861">
                  <c:v>5.2</c:v>
                </c:pt>
                <c:pt idx="862">
                  <c:v>3.75</c:v>
                </c:pt>
                <c:pt idx="863">
                  <c:v>2.93</c:v>
                </c:pt>
                <c:pt idx="864">
                  <c:v>3.57</c:v>
                </c:pt>
                <c:pt idx="865">
                  <c:v>5.68</c:v>
                </c:pt>
                <c:pt idx="866">
                  <c:v>1.1</c:v>
                </c:pt>
                <c:pt idx="867">
                  <c:v>3.43</c:v>
                </c:pt>
                <c:pt idx="868">
                  <c:v>7.62</c:v>
                </c:pt>
                <c:pt idx="869">
                  <c:v>0.0</c:v>
                </c:pt>
                <c:pt idx="870">
                  <c:v>2.1</c:v>
                </c:pt>
                <c:pt idx="871">
                  <c:v>0.0</c:v>
                </c:pt>
                <c:pt idx="872">
                  <c:v>1.1</c:v>
                </c:pt>
                <c:pt idx="873">
                  <c:v>2.0</c:v>
                </c:pt>
                <c:pt idx="874">
                  <c:v>1.83</c:v>
                </c:pt>
                <c:pt idx="875">
                  <c:v>4.8</c:v>
                </c:pt>
                <c:pt idx="876">
                  <c:v>0.0</c:v>
                </c:pt>
                <c:pt idx="877">
                  <c:v>1.93</c:v>
                </c:pt>
                <c:pt idx="878">
                  <c:v>1.1</c:v>
                </c:pt>
                <c:pt idx="879">
                  <c:v>1.1</c:v>
                </c:pt>
                <c:pt idx="880">
                  <c:v>2.2</c:v>
                </c:pt>
                <c:pt idx="881">
                  <c:v>10.37</c:v>
                </c:pt>
                <c:pt idx="882">
                  <c:v>3.58</c:v>
                </c:pt>
                <c:pt idx="883">
                  <c:v>0.37</c:v>
                </c:pt>
                <c:pt idx="884">
                  <c:v>0.0</c:v>
                </c:pt>
                <c:pt idx="885">
                  <c:v>0.37</c:v>
                </c:pt>
                <c:pt idx="886">
                  <c:v>3.45</c:v>
                </c:pt>
                <c:pt idx="887">
                  <c:v>0.0</c:v>
                </c:pt>
                <c:pt idx="888">
                  <c:v>0.0</c:v>
                </c:pt>
                <c:pt idx="889">
                  <c:v>1.97</c:v>
                </c:pt>
                <c:pt idx="890">
                  <c:v>0.45</c:v>
                </c:pt>
                <c:pt idx="891">
                  <c:v>1.0</c:v>
                </c:pt>
                <c:pt idx="892">
                  <c:v>0.37</c:v>
                </c:pt>
                <c:pt idx="893">
                  <c:v>2.0</c:v>
                </c:pt>
                <c:pt idx="894">
                  <c:v>0.0</c:v>
                </c:pt>
                <c:pt idx="895">
                  <c:v>1.77</c:v>
                </c:pt>
                <c:pt idx="896">
                  <c:v>5.6</c:v>
                </c:pt>
                <c:pt idx="897">
                  <c:v>0.45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1.82</c:v>
                </c:pt>
                <c:pt idx="902">
                  <c:v>1.55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2.22</c:v>
                </c:pt>
                <c:pt idx="909">
                  <c:v>1.47</c:v>
                </c:pt>
                <c:pt idx="910">
                  <c:v>1.72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2.93</c:v>
                </c:pt>
                <c:pt idx="926">
                  <c:v>1.1</c:v>
                </c:pt>
                <c:pt idx="927">
                  <c:v>0.0</c:v>
                </c:pt>
                <c:pt idx="928">
                  <c:v>1.02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0.37</c:v>
                </c:pt>
                <c:pt idx="936">
                  <c:v>0.37</c:v>
                </c:pt>
                <c:pt idx="937">
                  <c:v>5.67</c:v>
                </c:pt>
                <c:pt idx="938">
                  <c:v>2.65</c:v>
                </c:pt>
                <c:pt idx="939">
                  <c:v>2.58</c:v>
                </c:pt>
                <c:pt idx="940">
                  <c:v>5.25</c:v>
                </c:pt>
                <c:pt idx="941">
                  <c:v>4.88</c:v>
                </c:pt>
                <c:pt idx="942">
                  <c:v>0.73</c:v>
                </c:pt>
                <c:pt idx="943">
                  <c:v>4.4</c:v>
                </c:pt>
                <c:pt idx="944">
                  <c:v>0.73</c:v>
                </c:pt>
                <c:pt idx="945">
                  <c:v>0.73</c:v>
                </c:pt>
                <c:pt idx="946">
                  <c:v>0.73</c:v>
                </c:pt>
                <c:pt idx="947">
                  <c:v>1.83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1.47</c:v>
                </c:pt>
                <c:pt idx="954">
                  <c:v>0.0</c:v>
                </c:pt>
                <c:pt idx="955">
                  <c:v>0.0</c:v>
                </c:pt>
                <c:pt idx="956">
                  <c:v>2.2</c:v>
                </c:pt>
                <c:pt idx="957">
                  <c:v>3.67</c:v>
                </c:pt>
                <c:pt idx="958">
                  <c:v>13.43</c:v>
                </c:pt>
                <c:pt idx="959">
                  <c:v>6.6</c:v>
                </c:pt>
                <c:pt idx="960">
                  <c:v>1.47</c:v>
                </c:pt>
                <c:pt idx="961">
                  <c:v>1.1</c:v>
                </c:pt>
                <c:pt idx="962">
                  <c:v>8.43</c:v>
                </c:pt>
                <c:pt idx="963">
                  <c:v>6.6</c:v>
                </c:pt>
                <c:pt idx="964">
                  <c:v>2.2</c:v>
                </c:pt>
                <c:pt idx="965">
                  <c:v>3.67</c:v>
                </c:pt>
                <c:pt idx="966">
                  <c:v>1.83</c:v>
                </c:pt>
                <c:pt idx="967">
                  <c:v>0.0</c:v>
                </c:pt>
                <c:pt idx="968">
                  <c:v>2.93</c:v>
                </c:pt>
                <c:pt idx="969">
                  <c:v>3.3</c:v>
                </c:pt>
                <c:pt idx="970">
                  <c:v>0.37</c:v>
                </c:pt>
                <c:pt idx="971">
                  <c:v>0.0</c:v>
                </c:pt>
                <c:pt idx="972">
                  <c:v>4.2</c:v>
                </c:pt>
                <c:pt idx="973">
                  <c:v>0.0</c:v>
                </c:pt>
                <c:pt idx="974">
                  <c:v>0.73</c:v>
                </c:pt>
                <c:pt idx="975">
                  <c:v>0.73</c:v>
                </c:pt>
                <c:pt idx="976">
                  <c:v>2.57</c:v>
                </c:pt>
                <c:pt idx="977">
                  <c:v>0.92</c:v>
                </c:pt>
                <c:pt idx="978">
                  <c:v>3.42</c:v>
                </c:pt>
                <c:pt idx="979">
                  <c:v>3.02</c:v>
                </c:pt>
                <c:pt idx="980">
                  <c:v>4.83</c:v>
                </c:pt>
                <c:pt idx="981">
                  <c:v>1.83</c:v>
                </c:pt>
                <c:pt idx="982">
                  <c:v>2.2</c:v>
                </c:pt>
                <c:pt idx="983">
                  <c:v>0.0</c:v>
                </c:pt>
                <c:pt idx="984">
                  <c:v>0.73</c:v>
                </c:pt>
                <c:pt idx="985">
                  <c:v>4.55</c:v>
                </c:pt>
                <c:pt idx="986">
                  <c:v>3.0</c:v>
                </c:pt>
                <c:pt idx="987">
                  <c:v>15.92</c:v>
                </c:pt>
                <c:pt idx="988">
                  <c:v>1.2</c:v>
                </c:pt>
                <c:pt idx="989">
                  <c:v>1.5</c:v>
                </c:pt>
                <c:pt idx="990">
                  <c:v>2.23</c:v>
                </c:pt>
                <c:pt idx="991">
                  <c:v>2.6</c:v>
                </c:pt>
                <c:pt idx="992">
                  <c:v>0.0</c:v>
                </c:pt>
                <c:pt idx="993">
                  <c:v>0.0</c:v>
                </c:pt>
                <c:pt idx="994">
                  <c:v>3.83</c:v>
                </c:pt>
                <c:pt idx="995">
                  <c:v>5.87</c:v>
                </c:pt>
                <c:pt idx="996">
                  <c:v>0.73</c:v>
                </c:pt>
                <c:pt idx="997">
                  <c:v>0.73</c:v>
                </c:pt>
                <c:pt idx="998">
                  <c:v>3.5</c:v>
                </c:pt>
                <c:pt idx="999">
                  <c:v>0.7</c:v>
                </c:pt>
                <c:pt idx="1000">
                  <c:v>6.9</c:v>
                </c:pt>
                <c:pt idx="1001">
                  <c:v>4.5</c:v>
                </c:pt>
                <c:pt idx="1002">
                  <c:v>0.0</c:v>
                </c:pt>
                <c:pt idx="1003">
                  <c:v>1.73</c:v>
                </c:pt>
                <c:pt idx="1004">
                  <c:v>3.33</c:v>
                </c:pt>
                <c:pt idx="1005">
                  <c:v>4.87</c:v>
                </c:pt>
                <c:pt idx="1006">
                  <c:v>0.37</c:v>
                </c:pt>
                <c:pt idx="1007">
                  <c:v>1.65</c:v>
                </c:pt>
                <c:pt idx="1008">
                  <c:v>1.47</c:v>
                </c:pt>
                <c:pt idx="1009">
                  <c:v>0.0</c:v>
                </c:pt>
                <c:pt idx="1010">
                  <c:v>1.5</c:v>
                </c:pt>
                <c:pt idx="1011">
                  <c:v>0.37</c:v>
                </c:pt>
                <c:pt idx="1012">
                  <c:v>0.73</c:v>
                </c:pt>
                <c:pt idx="1013">
                  <c:v>0.0</c:v>
                </c:pt>
                <c:pt idx="1014">
                  <c:v>3.62</c:v>
                </c:pt>
                <c:pt idx="1015">
                  <c:v>3.63</c:v>
                </c:pt>
                <c:pt idx="1016">
                  <c:v>2.2</c:v>
                </c:pt>
                <c:pt idx="1017">
                  <c:v>0.0</c:v>
                </c:pt>
                <c:pt idx="1018">
                  <c:v>0.0</c:v>
                </c:pt>
                <c:pt idx="1019">
                  <c:v>2.65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0.37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1.62</c:v>
                </c:pt>
                <c:pt idx="1029">
                  <c:v>4.85</c:v>
                </c:pt>
                <c:pt idx="1030">
                  <c:v>2.38</c:v>
                </c:pt>
                <c:pt idx="1031">
                  <c:v>1.57</c:v>
                </c:pt>
                <c:pt idx="1032">
                  <c:v>5.12</c:v>
                </c:pt>
                <c:pt idx="1033">
                  <c:v>0.42</c:v>
                </c:pt>
                <c:pt idx="1034">
                  <c:v>0.83</c:v>
                </c:pt>
                <c:pt idx="1035">
                  <c:v>3.33</c:v>
                </c:pt>
                <c:pt idx="1036">
                  <c:v>2.92</c:v>
                </c:pt>
                <c:pt idx="1037">
                  <c:v>1.42</c:v>
                </c:pt>
                <c:pt idx="1038">
                  <c:v>3.45</c:v>
                </c:pt>
                <c:pt idx="1039">
                  <c:v>1.62</c:v>
                </c:pt>
                <c:pt idx="1040">
                  <c:v>8.53</c:v>
                </c:pt>
                <c:pt idx="1041">
                  <c:v>0.42</c:v>
                </c:pt>
                <c:pt idx="1042">
                  <c:v>1.25</c:v>
                </c:pt>
                <c:pt idx="1043">
                  <c:v>3.33</c:v>
                </c:pt>
                <c:pt idx="1044">
                  <c:v>1.2</c:v>
                </c:pt>
                <c:pt idx="1045">
                  <c:v>1.67</c:v>
                </c:pt>
                <c:pt idx="1046">
                  <c:v>0.83</c:v>
                </c:pt>
                <c:pt idx="1047">
                  <c:v>1.25</c:v>
                </c:pt>
                <c:pt idx="1048">
                  <c:v>2.93</c:v>
                </c:pt>
                <c:pt idx="1049">
                  <c:v>2.08</c:v>
                </c:pt>
                <c:pt idx="1050">
                  <c:v>4.58</c:v>
                </c:pt>
                <c:pt idx="1051">
                  <c:v>2.5</c:v>
                </c:pt>
                <c:pt idx="1052">
                  <c:v>1.67</c:v>
                </c:pt>
                <c:pt idx="1053">
                  <c:v>1.25</c:v>
                </c:pt>
                <c:pt idx="1054">
                  <c:v>1.67</c:v>
                </c:pt>
                <c:pt idx="1055">
                  <c:v>0.83</c:v>
                </c:pt>
                <c:pt idx="1056">
                  <c:v>5.03</c:v>
                </c:pt>
                <c:pt idx="1057">
                  <c:v>4.65</c:v>
                </c:pt>
                <c:pt idx="1058">
                  <c:v>2.55</c:v>
                </c:pt>
                <c:pt idx="1059">
                  <c:v>3.33</c:v>
                </c:pt>
                <c:pt idx="1060">
                  <c:v>1.2</c:v>
                </c:pt>
                <c:pt idx="1061">
                  <c:v>1.2</c:v>
                </c:pt>
                <c:pt idx="1062">
                  <c:v>1.1</c:v>
                </c:pt>
                <c:pt idx="1063">
                  <c:v>0.0</c:v>
                </c:pt>
                <c:pt idx="1064">
                  <c:v>1.42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0.93</c:v>
                </c:pt>
                <c:pt idx="1080">
                  <c:v>0.47</c:v>
                </c:pt>
                <c:pt idx="1081">
                  <c:v>0.47</c:v>
                </c:pt>
                <c:pt idx="1082">
                  <c:v>0.47</c:v>
                </c:pt>
                <c:pt idx="1083">
                  <c:v>0.0</c:v>
                </c:pt>
                <c:pt idx="1084">
                  <c:v>0.47</c:v>
                </c:pt>
                <c:pt idx="1085">
                  <c:v>5.72</c:v>
                </c:pt>
                <c:pt idx="1086">
                  <c:v>3.65</c:v>
                </c:pt>
                <c:pt idx="1087">
                  <c:v>2.25</c:v>
                </c:pt>
                <c:pt idx="1088">
                  <c:v>3.15</c:v>
                </c:pt>
                <c:pt idx="1089">
                  <c:v>2.25</c:v>
                </c:pt>
                <c:pt idx="1090">
                  <c:v>1.5</c:v>
                </c:pt>
                <c:pt idx="1091">
                  <c:v>6.73</c:v>
                </c:pt>
                <c:pt idx="1092">
                  <c:v>4.25</c:v>
                </c:pt>
                <c:pt idx="1093">
                  <c:v>3.0</c:v>
                </c:pt>
                <c:pt idx="1094">
                  <c:v>3.18</c:v>
                </c:pt>
                <c:pt idx="1095">
                  <c:v>0.75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3.42</c:v>
                </c:pt>
                <c:pt idx="1107">
                  <c:v>0.78</c:v>
                </c:pt>
                <c:pt idx="1108">
                  <c:v>0.0</c:v>
                </c:pt>
                <c:pt idx="1109">
                  <c:v>0.0</c:v>
                </c:pt>
                <c:pt idx="1110">
                  <c:v>1.47</c:v>
                </c:pt>
                <c:pt idx="1111">
                  <c:v>0.0</c:v>
                </c:pt>
                <c:pt idx="1112">
                  <c:v>1.73</c:v>
                </c:pt>
                <c:pt idx="1113">
                  <c:v>3.82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1.77</c:v>
                </c:pt>
                <c:pt idx="1118">
                  <c:v>0.0</c:v>
                </c:pt>
                <c:pt idx="1119">
                  <c:v>1.62</c:v>
                </c:pt>
                <c:pt idx="1120">
                  <c:v>6.0</c:v>
                </c:pt>
                <c:pt idx="1121">
                  <c:v>1.47</c:v>
                </c:pt>
                <c:pt idx="1122">
                  <c:v>0.37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2.97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3.72</c:v>
                </c:pt>
                <c:pt idx="1134">
                  <c:v>1.83</c:v>
                </c:pt>
                <c:pt idx="1135">
                  <c:v>1.1</c:v>
                </c:pt>
                <c:pt idx="1136">
                  <c:v>1.1</c:v>
                </c:pt>
                <c:pt idx="1137">
                  <c:v>0.37</c:v>
                </c:pt>
                <c:pt idx="1138">
                  <c:v>0.37</c:v>
                </c:pt>
                <c:pt idx="1139">
                  <c:v>0.0</c:v>
                </c:pt>
                <c:pt idx="1140">
                  <c:v>0.0</c:v>
                </c:pt>
                <c:pt idx="1141">
                  <c:v>3.0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6.0</c:v>
                </c:pt>
                <c:pt idx="1149">
                  <c:v>0.0</c:v>
                </c:pt>
                <c:pt idx="1150">
                  <c:v>0.93</c:v>
                </c:pt>
                <c:pt idx="1151">
                  <c:v>0.0</c:v>
                </c:pt>
                <c:pt idx="1152">
                  <c:v>0.0</c:v>
                </c:pt>
                <c:pt idx="1153">
                  <c:v>1.58</c:v>
                </c:pt>
                <c:pt idx="1154">
                  <c:v>4.78</c:v>
                </c:pt>
                <c:pt idx="1155">
                  <c:v>0.73</c:v>
                </c:pt>
                <c:pt idx="1156">
                  <c:v>0.73</c:v>
                </c:pt>
                <c:pt idx="1157">
                  <c:v>0.0</c:v>
                </c:pt>
                <c:pt idx="1158">
                  <c:v>0.37</c:v>
                </c:pt>
                <c:pt idx="1159">
                  <c:v>1.4</c:v>
                </c:pt>
                <c:pt idx="1160">
                  <c:v>1.4</c:v>
                </c:pt>
                <c:pt idx="1161">
                  <c:v>0.7</c:v>
                </c:pt>
                <c:pt idx="1162">
                  <c:v>2.8</c:v>
                </c:pt>
                <c:pt idx="1163">
                  <c:v>0.0</c:v>
                </c:pt>
                <c:pt idx="1164">
                  <c:v>0.7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1.83</c:v>
                </c:pt>
                <c:pt idx="1172">
                  <c:v>1.57</c:v>
                </c:pt>
                <c:pt idx="1173">
                  <c:v>4.23</c:v>
                </c:pt>
                <c:pt idx="1174">
                  <c:v>4.8</c:v>
                </c:pt>
                <c:pt idx="1175">
                  <c:v>4.18</c:v>
                </c:pt>
                <c:pt idx="1176">
                  <c:v>0.0</c:v>
                </c:pt>
                <c:pt idx="1177">
                  <c:v>0.37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1.88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1.37</c:v>
                </c:pt>
                <c:pt idx="1188">
                  <c:v>0.0</c:v>
                </c:pt>
                <c:pt idx="1189">
                  <c:v>0.0</c:v>
                </c:pt>
                <c:pt idx="1190">
                  <c:v>8.77</c:v>
                </c:pt>
                <c:pt idx="1191">
                  <c:v>1.0</c:v>
                </c:pt>
                <c:pt idx="1192">
                  <c:v>1.0</c:v>
                </c:pt>
                <c:pt idx="1193">
                  <c:v>2.0</c:v>
                </c:pt>
                <c:pt idx="1194">
                  <c:v>1.0</c:v>
                </c:pt>
                <c:pt idx="1195">
                  <c:v>0.0</c:v>
                </c:pt>
                <c:pt idx="1196">
                  <c:v>1.62</c:v>
                </c:pt>
                <c:pt idx="1197">
                  <c:v>0.0</c:v>
                </c:pt>
                <c:pt idx="1198">
                  <c:v>3.53</c:v>
                </c:pt>
                <c:pt idx="1199">
                  <c:v>3.72</c:v>
                </c:pt>
                <c:pt idx="1200">
                  <c:v>0.37</c:v>
                </c:pt>
                <c:pt idx="1201">
                  <c:v>2.47</c:v>
                </c:pt>
                <c:pt idx="1202">
                  <c:v>0.0</c:v>
                </c:pt>
                <c:pt idx="1203">
                  <c:v>1.1</c:v>
                </c:pt>
                <c:pt idx="1204">
                  <c:v>0.0</c:v>
                </c:pt>
                <c:pt idx="1205">
                  <c:v>2.2</c:v>
                </c:pt>
                <c:pt idx="1206">
                  <c:v>3.45</c:v>
                </c:pt>
                <c:pt idx="1207">
                  <c:v>1.48</c:v>
                </c:pt>
                <c:pt idx="1208">
                  <c:v>0.0</c:v>
                </c:pt>
                <c:pt idx="1209">
                  <c:v>5.8</c:v>
                </c:pt>
                <c:pt idx="1210">
                  <c:v>1.47</c:v>
                </c:pt>
                <c:pt idx="1211">
                  <c:v>1.62</c:v>
                </c:pt>
                <c:pt idx="1212">
                  <c:v>4.37</c:v>
                </c:pt>
                <c:pt idx="1213">
                  <c:v>7.58</c:v>
                </c:pt>
                <c:pt idx="1214">
                  <c:v>1.83</c:v>
                </c:pt>
                <c:pt idx="1215">
                  <c:v>1.47</c:v>
                </c:pt>
                <c:pt idx="1216">
                  <c:v>0.0</c:v>
                </c:pt>
                <c:pt idx="1217">
                  <c:v>4.83</c:v>
                </c:pt>
                <c:pt idx="1218">
                  <c:v>3.1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2.93</c:v>
                </c:pt>
                <c:pt idx="1223">
                  <c:v>0.0</c:v>
                </c:pt>
                <c:pt idx="1224">
                  <c:v>3.3</c:v>
                </c:pt>
                <c:pt idx="1225">
                  <c:v>5.5</c:v>
                </c:pt>
                <c:pt idx="1226">
                  <c:v>2.03</c:v>
                </c:pt>
                <c:pt idx="1227">
                  <c:v>0.37</c:v>
                </c:pt>
                <c:pt idx="1228">
                  <c:v>0.0</c:v>
                </c:pt>
                <c:pt idx="1229">
                  <c:v>0.42</c:v>
                </c:pt>
                <c:pt idx="1230">
                  <c:v>0.0</c:v>
                </c:pt>
                <c:pt idx="1231">
                  <c:v>2.37</c:v>
                </c:pt>
                <c:pt idx="1232">
                  <c:v>0.42</c:v>
                </c:pt>
                <c:pt idx="1233">
                  <c:v>1.47</c:v>
                </c:pt>
                <c:pt idx="1234">
                  <c:v>8.52</c:v>
                </c:pt>
                <c:pt idx="1235">
                  <c:v>0.73</c:v>
                </c:pt>
                <c:pt idx="1236">
                  <c:v>0.0</c:v>
                </c:pt>
                <c:pt idx="1237">
                  <c:v>0.0</c:v>
                </c:pt>
                <c:pt idx="1238">
                  <c:v>1.35</c:v>
                </c:pt>
                <c:pt idx="1239">
                  <c:v>4.72</c:v>
                </c:pt>
                <c:pt idx="1240">
                  <c:v>0.37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4.82</c:v>
                </c:pt>
                <c:pt idx="1246">
                  <c:v>5.25</c:v>
                </c:pt>
                <c:pt idx="1247">
                  <c:v>0.0</c:v>
                </c:pt>
                <c:pt idx="1248">
                  <c:v>0.0</c:v>
                </c:pt>
                <c:pt idx="1249">
                  <c:v>0.37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1.13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1.5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4.6</c:v>
                </c:pt>
                <c:pt idx="1284">
                  <c:v>1.82</c:v>
                </c:pt>
                <c:pt idx="1285">
                  <c:v>0.0</c:v>
                </c:pt>
                <c:pt idx="1286">
                  <c:v>0.0</c:v>
                </c:pt>
                <c:pt idx="1287">
                  <c:v>3.13</c:v>
                </c:pt>
                <c:pt idx="1288">
                  <c:v>4.52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12.1</c:v>
                </c:pt>
                <c:pt idx="1294">
                  <c:v>5.83</c:v>
                </c:pt>
                <c:pt idx="1295">
                  <c:v>0.0</c:v>
                </c:pt>
                <c:pt idx="1296">
                  <c:v>4.9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1.25</c:v>
                </c:pt>
                <c:pt idx="1302">
                  <c:v>3.25</c:v>
                </c:pt>
                <c:pt idx="1303">
                  <c:v>7.13</c:v>
                </c:pt>
                <c:pt idx="1304">
                  <c:v>4.47</c:v>
                </c:pt>
                <c:pt idx="1305">
                  <c:v>0.83</c:v>
                </c:pt>
                <c:pt idx="1306">
                  <c:v>1.83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2.95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1.35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0.82</c:v>
                </c:pt>
                <c:pt idx="1346">
                  <c:v>0.82</c:v>
                </c:pt>
                <c:pt idx="1347">
                  <c:v>2.45</c:v>
                </c:pt>
                <c:pt idx="1348">
                  <c:v>0.0</c:v>
                </c:pt>
                <c:pt idx="1349">
                  <c:v>0.0</c:v>
                </c:pt>
                <c:pt idx="1350">
                  <c:v>0.82</c:v>
                </c:pt>
                <c:pt idx="1351">
                  <c:v>4.9</c:v>
                </c:pt>
                <c:pt idx="1352">
                  <c:v>4.72</c:v>
                </c:pt>
                <c:pt idx="1353">
                  <c:v>5.02</c:v>
                </c:pt>
                <c:pt idx="1354">
                  <c:v>0.0</c:v>
                </c:pt>
                <c:pt idx="1355">
                  <c:v>1.27</c:v>
                </c:pt>
                <c:pt idx="1356">
                  <c:v>0.82</c:v>
                </c:pt>
                <c:pt idx="1357">
                  <c:v>5.8</c:v>
                </c:pt>
                <c:pt idx="1358">
                  <c:v>4.08</c:v>
                </c:pt>
                <c:pt idx="1359">
                  <c:v>0.82</c:v>
                </c:pt>
                <c:pt idx="1360">
                  <c:v>0.0</c:v>
                </c:pt>
                <c:pt idx="1361">
                  <c:v>0.0</c:v>
                </c:pt>
                <c:pt idx="1362">
                  <c:v>0.37</c:v>
                </c:pt>
                <c:pt idx="1363">
                  <c:v>0.0</c:v>
                </c:pt>
                <c:pt idx="1364">
                  <c:v>1.63</c:v>
                </c:pt>
                <c:pt idx="1365">
                  <c:v>0.0</c:v>
                </c:pt>
                <c:pt idx="1366">
                  <c:v>0.0</c:v>
                </c:pt>
                <c:pt idx="1367">
                  <c:v>0.82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2.45</c:v>
                </c:pt>
                <c:pt idx="1375">
                  <c:v>4.58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0.82</c:v>
                </c:pt>
                <c:pt idx="1381">
                  <c:v>0.0</c:v>
                </c:pt>
                <c:pt idx="1382">
                  <c:v>0.37</c:v>
                </c:pt>
                <c:pt idx="1383">
                  <c:v>0.0</c:v>
                </c:pt>
                <c:pt idx="1384">
                  <c:v>1.43</c:v>
                </c:pt>
                <c:pt idx="1385">
                  <c:v>2.45</c:v>
                </c:pt>
                <c:pt idx="1386">
                  <c:v>0.82</c:v>
                </c:pt>
                <c:pt idx="1387">
                  <c:v>0.82</c:v>
                </c:pt>
                <c:pt idx="1388">
                  <c:v>2.83</c:v>
                </c:pt>
                <c:pt idx="1389">
                  <c:v>0.0</c:v>
                </c:pt>
                <c:pt idx="1390">
                  <c:v>0.37</c:v>
                </c:pt>
                <c:pt idx="1391">
                  <c:v>1.83</c:v>
                </c:pt>
                <c:pt idx="1392">
                  <c:v>1.1</c:v>
                </c:pt>
                <c:pt idx="1393">
                  <c:v>0.73</c:v>
                </c:pt>
                <c:pt idx="1394">
                  <c:v>0.73</c:v>
                </c:pt>
                <c:pt idx="1395">
                  <c:v>0.0</c:v>
                </c:pt>
                <c:pt idx="1396">
                  <c:v>0.0</c:v>
                </c:pt>
                <c:pt idx="1397">
                  <c:v>1.12</c:v>
                </c:pt>
                <c:pt idx="1398">
                  <c:v>1.47</c:v>
                </c:pt>
                <c:pt idx="1399">
                  <c:v>0.73</c:v>
                </c:pt>
                <c:pt idx="1400">
                  <c:v>0.73</c:v>
                </c:pt>
                <c:pt idx="1401">
                  <c:v>0.0</c:v>
                </c:pt>
                <c:pt idx="1402">
                  <c:v>0.73</c:v>
                </c:pt>
                <c:pt idx="1403">
                  <c:v>0.0</c:v>
                </c:pt>
                <c:pt idx="1404">
                  <c:v>1.1</c:v>
                </c:pt>
                <c:pt idx="1405">
                  <c:v>0.0</c:v>
                </c:pt>
                <c:pt idx="1406">
                  <c:v>2.9</c:v>
                </c:pt>
                <c:pt idx="1407">
                  <c:v>0.37</c:v>
                </c:pt>
                <c:pt idx="1408">
                  <c:v>0.0</c:v>
                </c:pt>
                <c:pt idx="1409">
                  <c:v>0.0</c:v>
                </c:pt>
                <c:pt idx="1410">
                  <c:v>0.37</c:v>
                </c:pt>
                <c:pt idx="1411">
                  <c:v>0.37</c:v>
                </c:pt>
                <c:pt idx="1412">
                  <c:v>1.83</c:v>
                </c:pt>
                <c:pt idx="1413">
                  <c:v>0.73</c:v>
                </c:pt>
                <c:pt idx="1414">
                  <c:v>0.0</c:v>
                </c:pt>
                <c:pt idx="1415">
                  <c:v>0.0</c:v>
                </c:pt>
                <c:pt idx="1416">
                  <c:v>0.92</c:v>
                </c:pt>
                <c:pt idx="1417">
                  <c:v>2.18</c:v>
                </c:pt>
                <c:pt idx="1418">
                  <c:v>0.0</c:v>
                </c:pt>
                <c:pt idx="1419">
                  <c:v>0.73</c:v>
                </c:pt>
                <c:pt idx="1420">
                  <c:v>3.33</c:v>
                </c:pt>
                <c:pt idx="1421">
                  <c:v>4.12</c:v>
                </c:pt>
                <c:pt idx="1422">
                  <c:v>1.47</c:v>
                </c:pt>
                <c:pt idx="1423">
                  <c:v>2.2</c:v>
                </c:pt>
                <c:pt idx="1424">
                  <c:v>2.57</c:v>
                </c:pt>
                <c:pt idx="1425">
                  <c:v>2.55</c:v>
                </c:pt>
                <c:pt idx="1426">
                  <c:v>0.82</c:v>
                </c:pt>
                <c:pt idx="1427">
                  <c:v>2.57</c:v>
                </c:pt>
                <c:pt idx="1428">
                  <c:v>4.78</c:v>
                </c:pt>
                <c:pt idx="1429">
                  <c:v>2.85</c:v>
                </c:pt>
                <c:pt idx="1430">
                  <c:v>0.37</c:v>
                </c:pt>
                <c:pt idx="1431">
                  <c:v>2.5</c:v>
                </c:pt>
                <c:pt idx="1432">
                  <c:v>0.0</c:v>
                </c:pt>
                <c:pt idx="1433">
                  <c:v>0.0</c:v>
                </c:pt>
                <c:pt idx="1434">
                  <c:v>4.08</c:v>
                </c:pt>
                <c:pt idx="1435">
                  <c:v>5.37</c:v>
                </c:pt>
                <c:pt idx="1436">
                  <c:v>0.0</c:v>
                </c:pt>
                <c:pt idx="1437">
                  <c:v>0.37</c:v>
                </c:pt>
                <c:pt idx="1438">
                  <c:v>1.1</c:v>
                </c:pt>
                <c:pt idx="1439">
                  <c:v>0.37</c:v>
                </c:pt>
                <c:pt idx="1440">
                  <c:v>0.0</c:v>
                </c:pt>
                <c:pt idx="1441">
                  <c:v>0.0</c:v>
                </c:pt>
                <c:pt idx="1442">
                  <c:v>1.1</c:v>
                </c:pt>
                <c:pt idx="1443">
                  <c:v>0.0</c:v>
                </c:pt>
                <c:pt idx="1444">
                  <c:v>0.73</c:v>
                </c:pt>
                <c:pt idx="1445">
                  <c:v>0.0</c:v>
                </c:pt>
                <c:pt idx="1446">
                  <c:v>1.6</c:v>
                </c:pt>
                <c:pt idx="1447">
                  <c:v>0.73</c:v>
                </c:pt>
                <c:pt idx="1448">
                  <c:v>4.48</c:v>
                </c:pt>
                <c:pt idx="1449">
                  <c:v>0.37</c:v>
                </c:pt>
                <c:pt idx="1450">
                  <c:v>0.0</c:v>
                </c:pt>
                <c:pt idx="1451">
                  <c:v>11.17</c:v>
                </c:pt>
                <c:pt idx="1452">
                  <c:v>0.0</c:v>
                </c:pt>
                <c:pt idx="1453">
                  <c:v>0.0</c:v>
                </c:pt>
                <c:pt idx="1454">
                  <c:v>0.73</c:v>
                </c:pt>
                <c:pt idx="1455">
                  <c:v>4.97</c:v>
                </c:pt>
                <c:pt idx="1456">
                  <c:v>2.93</c:v>
                </c:pt>
                <c:pt idx="1457">
                  <c:v>2.62</c:v>
                </c:pt>
                <c:pt idx="1458">
                  <c:v>2.37</c:v>
                </c:pt>
                <c:pt idx="1459">
                  <c:v>0.0</c:v>
                </c:pt>
                <c:pt idx="1460">
                  <c:v>3.28</c:v>
                </c:pt>
                <c:pt idx="1461">
                  <c:v>0.0</c:v>
                </c:pt>
                <c:pt idx="1462">
                  <c:v>0.0</c:v>
                </c:pt>
                <c:pt idx="1463">
                  <c:v>4.78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0.73</c:v>
                </c:pt>
                <c:pt idx="1469">
                  <c:v>2.2</c:v>
                </c:pt>
                <c:pt idx="1470">
                  <c:v>1.97</c:v>
                </c:pt>
                <c:pt idx="1471">
                  <c:v>3.42</c:v>
                </c:pt>
                <c:pt idx="1472">
                  <c:v>0.5</c:v>
                </c:pt>
                <c:pt idx="1473">
                  <c:v>6.32</c:v>
                </c:pt>
                <c:pt idx="1474">
                  <c:v>0.0</c:v>
                </c:pt>
                <c:pt idx="1475">
                  <c:v>0.0</c:v>
                </c:pt>
                <c:pt idx="1476">
                  <c:v>0.37</c:v>
                </c:pt>
                <c:pt idx="1477">
                  <c:v>5.73</c:v>
                </c:pt>
                <c:pt idx="1478">
                  <c:v>0.38</c:v>
                </c:pt>
                <c:pt idx="1479">
                  <c:v>0.0</c:v>
                </c:pt>
                <c:pt idx="1480">
                  <c:v>1.83</c:v>
                </c:pt>
                <c:pt idx="1481">
                  <c:v>2.57</c:v>
                </c:pt>
                <c:pt idx="1482">
                  <c:v>0.0</c:v>
                </c:pt>
                <c:pt idx="1483">
                  <c:v>2.42</c:v>
                </c:pt>
                <c:pt idx="1484">
                  <c:v>0.73</c:v>
                </c:pt>
                <c:pt idx="1485">
                  <c:v>0.0</c:v>
                </c:pt>
                <c:pt idx="1486">
                  <c:v>1.1</c:v>
                </c:pt>
                <c:pt idx="1487">
                  <c:v>0.37</c:v>
                </c:pt>
                <c:pt idx="1488">
                  <c:v>0.0</c:v>
                </c:pt>
                <c:pt idx="1489">
                  <c:v>0.37</c:v>
                </c:pt>
                <c:pt idx="1490">
                  <c:v>2.7</c:v>
                </c:pt>
                <c:pt idx="1491">
                  <c:v>2.57</c:v>
                </c:pt>
                <c:pt idx="1492">
                  <c:v>2.17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3.92</c:v>
                </c:pt>
                <c:pt idx="1499">
                  <c:v>0.37</c:v>
                </c:pt>
                <c:pt idx="1500">
                  <c:v>1.47</c:v>
                </c:pt>
                <c:pt idx="1501">
                  <c:v>0.0</c:v>
                </c:pt>
                <c:pt idx="1502">
                  <c:v>0.37</c:v>
                </c:pt>
                <c:pt idx="1503">
                  <c:v>0.73</c:v>
                </c:pt>
                <c:pt idx="1504">
                  <c:v>1.47</c:v>
                </c:pt>
                <c:pt idx="1505">
                  <c:v>2.93</c:v>
                </c:pt>
                <c:pt idx="1506">
                  <c:v>0.0</c:v>
                </c:pt>
                <c:pt idx="1507">
                  <c:v>0.0</c:v>
                </c:pt>
                <c:pt idx="1508">
                  <c:v>2.17</c:v>
                </c:pt>
                <c:pt idx="1509">
                  <c:v>0.37</c:v>
                </c:pt>
                <c:pt idx="1510">
                  <c:v>0.0</c:v>
                </c:pt>
                <c:pt idx="1511">
                  <c:v>1.83</c:v>
                </c:pt>
                <c:pt idx="1512">
                  <c:v>0.37</c:v>
                </c:pt>
                <c:pt idx="1513">
                  <c:v>0.37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9.83</c:v>
                </c:pt>
                <c:pt idx="1519">
                  <c:v>5.07</c:v>
                </c:pt>
                <c:pt idx="1520">
                  <c:v>2.2</c:v>
                </c:pt>
                <c:pt idx="1521">
                  <c:v>0.0</c:v>
                </c:pt>
                <c:pt idx="1522">
                  <c:v>0.73</c:v>
                </c:pt>
                <c:pt idx="1523">
                  <c:v>2.93</c:v>
                </c:pt>
                <c:pt idx="1524">
                  <c:v>2.2</c:v>
                </c:pt>
                <c:pt idx="1525">
                  <c:v>2.35</c:v>
                </c:pt>
                <c:pt idx="1526">
                  <c:v>3.05</c:v>
                </c:pt>
                <c:pt idx="1527">
                  <c:v>0.0</c:v>
                </c:pt>
                <c:pt idx="1528">
                  <c:v>1.68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1.1</c:v>
                </c:pt>
                <c:pt idx="1536">
                  <c:v>0.0</c:v>
                </c:pt>
                <c:pt idx="1537">
                  <c:v>0.0</c:v>
                </c:pt>
                <c:pt idx="1538">
                  <c:v>3.3</c:v>
                </c:pt>
                <c:pt idx="1539">
                  <c:v>1.67</c:v>
                </c:pt>
                <c:pt idx="1540">
                  <c:v>0.0</c:v>
                </c:pt>
                <c:pt idx="1541">
                  <c:v>6.0</c:v>
                </c:pt>
                <c:pt idx="1542">
                  <c:v>0.37</c:v>
                </c:pt>
                <c:pt idx="1543">
                  <c:v>5.52</c:v>
                </c:pt>
                <c:pt idx="1544">
                  <c:v>1.62</c:v>
                </c:pt>
                <c:pt idx="1545">
                  <c:v>0.0</c:v>
                </c:pt>
                <c:pt idx="1546">
                  <c:v>4.03</c:v>
                </c:pt>
                <c:pt idx="1547">
                  <c:v>1.85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3.68</c:v>
                </c:pt>
                <c:pt idx="1554">
                  <c:v>2.63</c:v>
                </c:pt>
                <c:pt idx="1555">
                  <c:v>0.0</c:v>
                </c:pt>
                <c:pt idx="1556">
                  <c:v>0.0</c:v>
                </c:pt>
                <c:pt idx="1557">
                  <c:v>1.47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6.43</c:v>
                </c:pt>
                <c:pt idx="1562">
                  <c:v>0.0</c:v>
                </c:pt>
                <c:pt idx="1563">
                  <c:v>4.9</c:v>
                </c:pt>
                <c:pt idx="1564">
                  <c:v>0.73</c:v>
                </c:pt>
                <c:pt idx="1565">
                  <c:v>1.38</c:v>
                </c:pt>
                <c:pt idx="1566">
                  <c:v>0.0</c:v>
                </c:pt>
                <c:pt idx="1567">
                  <c:v>3.32</c:v>
                </c:pt>
                <c:pt idx="1568">
                  <c:v>2.92</c:v>
                </c:pt>
                <c:pt idx="1569">
                  <c:v>1.67</c:v>
                </c:pt>
                <c:pt idx="1570">
                  <c:v>0.0</c:v>
                </c:pt>
                <c:pt idx="1571">
                  <c:v>1.43</c:v>
                </c:pt>
                <c:pt idx="1572">
                  <c:v>2.38</c:v>
                </c:pt>
                <c:pt idx="1573">
                  <c:v>0.0</c:v>
                </c:pt>
                <c:pt idx="1574">
                  <c:v>0.0</c:v>
                </c:pt>
                <c:pt idx="1575">
                  <c:v>1.47</c:v>
                </c:pt>
                <c:pt idx="1576">
                  <c:v>5.65</c:v>
                </c:pt>
                <c:pt idx="1577">
                  <c:v>0.0</c:v>
                </c:pt>
                <c:pt idx="1578">
                  <c:v>4.38</c:v>
                </c:pt>
                <c:pt idx="1579">
                  <c:v>1.73</c:v>
                </c:pt>
                <c:pt idx="1580">
                  <c:v>1.62</c:v>
                </c:pt>
                <c:pt idx="1581">
                  <c:v>1.47</c:v>
                </c:pt>
                <c:pt idx="1582">
                  <c:v>3.42</c:v>
                </c:pt>
                <c:pt idx="1583">
                  <c:v>0.73</c:v>
                </c:pt>
                <c:pt idx="1584">
                  <c:v>1.83</c:v>
                </c:pt>
                <c:pt idx="1585">
                  <c:v>1.83</c:v>
                </c:pt>
                <c:pt idx="1586">
                  <c:v>11.62</c:v>
                </c:pt>
                <c:pt idx="1587">
                  <c:v>0.0</c:v>
                </c:pt>
                <c:pt idx="1588">
                  <c:v>5.25</c:v>
                </c:pt>
                <c:pt idx="1589">
                  <c:v>3.77</c:v>
                </c:pt>
                <c:pt idx="1590">
                  <c:v>0.0</c:v>
                </c:pt>
                <c:pt idx="1591">
                  <c:v>2.35</c:v>
                </c:pt>
                <c:pt idx="1592">
                  <c:v>1.57</c:v>
                </c:pt>
                <c:pt idx="1593">
                  <c:v>0.0</c:v>
                </c:pt>
                <c:pt idx="1594">
                  <c:v>0.0</c:v>
                </c:pt>
                <c:pt idx="1595">
                  <c:v>1.72</c:v>
                </c:pt>
                <c:pt idx="1596">
                  <c:v>14.23</c:v>
                </c:pt>
                <c:pt idx="1597">
                  <c:v>4.7</c:v>
                </c:pt>
                <c:pt idx="1598">
                  <c:v>6.9</c:v>
                </c:pt>
                <c:pt idx="1599">
                  <c:v>1.27</c:v>
                </c:pt>
                <c:pt idx="1600">
                  <c:v>0.0</c:v>
                </c:pt>
                <c:pt idx="1601">
                  <c:v>1.5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1.5</c:v>
                </c:pt>
                <c:pt idx="1606">
                  <c:v>5.53</c:v>
                </c:pt>
                <c:pt idx="1607">
                  <c:v>8.28</c:v>
                </c:pt>
                <c:pt idx="1608">
                  <c:v>2.07</c:v>
                </c:pt>
                <c:pt idx="1609">
                  <c:v>9.38</c:v>
                </c:pt>
                <c:pt idx="1610">
                  <c:v>6.88</c:v>
                </c:pt>
                <c:pt idx="1611">
                  <c:v>7.48</c:v>
                </c:pt>
                <c:pt idx="1612">
                  <c:v>3.57</c:v>
                </c:pt>
                <c:pt idx="1613">
                  <c:v>10.73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4.85</c:v>
                </c:pt>
                <c:pt idx="1618">
                  <c:v>0.0</c:v>
                </c:pt>
                <c:pt idx="1619">
                  <c:v>7.78</c:v>
                </c:pt>
                <c:pt idx="1620">
                  <c:v>1.38</c:v>
                </c:pt>
                <c:pt idx="1621">
                  <c:v>0.0</c:v>
                </c:pt>
                <c:pt idx="1622">
                  <c:v>0.0</c:v>
                </c:pt>
                <c:pt idx="1623">
                  <c:v>2.08</c:v>
                </c:pt>
                <c:pt idx="1624">
                  <c:v>0.0</c:v>
                </c:pt>
                <c:pt idx="1625">
                  <c:v>2.35</c:v>
                </c:pt>
                <c:pt idx="1626">
                  <c:v>0.0</c:v>
                </c:pt>
                <c:pt idx="1627">
                  <c:v>0.75</c:v>
                </c:pt>
                <c:pt idx="1628">
                  <c:v>0.73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3.03</c:v>
                </c:pt>
                <c:pt idx="1633">
                  <c:v>5.27</c:v>
                </c:pt>
                <c:pt idx="1634">
                  <c:v>2.25</c:v>
                </c:pt>
                <c:pt idx="1635">
                  <c:v>0.0</c:v>
                </c:pt>
                <c:pt idx="1636">
                  <c:v>1.35</c:v>
                </c:pt>
                <c:pt idx="1637">
                  <c:v>0.0</c:v>
                </c:pt>
                <c:pt idx="1638">
                  <c:v>6.7</c:v>
                </c:pt>
                <c:pt idx="1639">
                  <c:v>0.0</c:v>
                </c:pt>
                <c:pt idx="1640">
                  <c:v>9.88</c:v>
                </c:pt>
                <c:pt idx="1641">
                  <c:v>5.97</c:v>
                </c:pt>
                <c:pt idx="1642">
                  <c:v>4.85</c:v>
                </c:pt>
                <c:pt idx="1643">
                  <c:v>0.0</c:v>
                </c:pt>
                <c:pt idx="1644">
                  <c:v>0.0</c:v>
                </c:pt>
                <c:pt idx="1645">
                  <c:v>1.62</c:v>
                </c:pt>
                <c:pt idx="1646">
                  <c:v>8.37</c:v>
                </c:pt>
                <c:pt idx="1647">
                  <c:v>2.3</c:v>
                </c:pt>
                <c:pt idx="1648">
                  <c:v>2.28</c:v>
                </c:pt>
                <c:pt idx="1649">
                  <c:v>0.0</c:v>
                </c:pt>
                <c:pt idx="1650">
                  <c:v>5.6</c:v>
                </c:pt>
                <c:pt idx="1651">
                  <c:v>0.0</c:v>
                </c:pt>
                <c:pt idx="1652">
                  <c:v>1.48</c:v>
                </c:pt>
                <c:pt idx="1653">
                  <c:v>4.05</c:v>
                </c:pt>
                <c:pt idx="1654">
                  <c:v>5.0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2.9</c:v>
                </c:pt>
                <c:pt idx="1661">
                  <c:v>3.8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2.15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2.63</c:v>
                </c:pt>
                <c:pt idx="1722">
                  <c:v>0.73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1.97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2.13</c:v>
                </c:pt>
                <c:pt idx="1811">
                  <c:v>0.0</c:v>
                </c:pt>
                <c:pt idx="1812">
                  <c:v>1.93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2.55</c:v>
                </c:pt>
                <c:pt idx="1828">
                  <c:v>0.0</c:v>
                </c:pt>
                <c:pt idx="1829">
                  <c:v>0.0</c:v>
                </c:pt>
                <c:pt idx="1830">
                  <c:v>2.55</c:v>
                </c:pt>
                <c:pt idx="1831">
                  <c:v>0.0</c:v>
                </c:pt>
                <c:pt idx="1832">
                  <c:v>5.1</c:v>
                </c:pt>
                <c:pt idx="1833">
                  <c:v>3.4</c:v>
                </c:pt>
                <c:pt idx="1834">
                  <c:v>2.55</c:v>
                </c:pt>
                <c:pt idx="1835">
                  <c:v>2.55</c:v>
                </c:pt>
                <c:pt idx="1836">
                  <c:v>2.07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3.1</c:v>
                </c:pt>
                <c:pt idx="1854">
                  <c:v>0.0</c:v>
                </c:pt>
                <c:pt idx="1855">
                  <c:v>1.63</c:v>
                </c:pt>
                <c:pt idx="1856">
                  <c:v>0.98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1.5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2.25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1.77</c:v>
                </c:pt>
                <c:pt idx="1935">
                  <c:v>0.0</c:v>
                </c:pt>
                <c:pt idx="1936">
                  <c:v>2.42</c:v>
                </c:pt>
                <c:pt idx="1937">
                  <c:v>3.17</c:v>
                </c:pt>
                <c:pt idx="1938">
                  <c:v>0.0</c:v>
                </c:pt>
                <c:pt idx="1939">
                  <c:v>0.0</c:v>
                </c:pt>
                <c:pt idx="1940">
                  <c:v>2.02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1.0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1.5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1.93</c:v>
                </c:pt>
                <c:pt idx="1967">
                  <c:v>0.0</c:v>
                </c:pt>
                <c:pt idx="1968">
                  <c:v>0.0</c:v>
                </c:pt>
                <c:pt idx="1969">
                  <c:v>2.2</c:v>
                </c:pt>
                <c:pt idx="1970">
                  <c:v>1.87</c:v>
                </c:pt>
                <c:pt idx="1971">
                  <c:v>0.0</c:v>
                </c:pt>
                <c:pt idx="1972">
                  <c:v>0.0</c:v>
                </c:pt>
                <c:pt idx="1973">
                  <c:v>1.68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0.37</c:v>
                </c:pt>
                <c:pt idx="1980">
                  <c:v>3.6</c:v>
                </c:pt>
                <c:pt idx="1981">
                  <c:v>5.02</c:v>
                </c:pt>
                <c:pt idx="1982">
                  <c:v>0.0</c:v>
                </c:pt>
                <c:pt idx="1983">
                  <c:v>2.15</c:v>
                </c:pt>
                <c:pt idx="1984">
                  <c:v>2.15</c:v>
                </c:pt>
                <c:pt idx="1985">
                  <c:v>2.15</c:v>
                </c:pt>
                <c:pt idx="1986">
                  <c:v>1.43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0.37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0.73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3.4</c:v>
                </c:pt>
                <c:pt idx="2009">
                  <c:v>1.7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5.1</c:v>
                </c:pt>
                <c:pt idx="2016">
                  <c:v>1.7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3.3</c:v>
                </c:pt>
                <c:pt idx="2023">
                  <c:v>0.73</c:v>
                </c:pt>
                <c:pt idx="2024">
                  <c:v>0.73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2.23</c:v>
                </c:pt>
                <c:pt idx="2033">
                  <c:v>0.0</c:v>
                </c:pt>
                <c:pt idx="2034">
                  <c:v>0.0</c:v>
                </c:pt>
                <c:pt idx="2035">
                  <c:v>3.73</c:v>
                </c:pt>
                <c:pt idx="2036">
                  <c:v>15.07</c:v>
                </c:pt>
                <c:pt idx="2037">
                  <c:v>4.0</c:v>
                </c:pt>
                <c:pt idx="2038">
                  <c:v>0.0</c:v>
                </c:pt>
                <c:pt idx="2039">
                  <c:v>4.0</c:v>
                </c:pt>
                <c:pt idx="2040">
                  <c:v>0.0</c:v>
                </c:pt>
                <c:pt idx="2041">
                  <c:v>1.0</c:v>
                </c:pt>
                <c:pt idx="2042">
                  <c:v>0.0</c:v>
                </c:pt>
                <c:pt idx="2043">
                  <c:v>2.93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2.2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1.47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0.73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3.67</c:v>
                </c:pt>
                <c:pt idx="2093">
                  <c:v>3.3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0.73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0.73</c:v>
                </c:pt>
                <c:pt idx="2106">
                  <c:v>2.57</c:v>
                </c:pt>
                <c:pt idx="2107">
                  <c:v>3.3</c:v>
                </c:pt>
                <c:pt idx="2108">
                  <c:v>2.95</c:v>
                </c:pt>
                <c:pt idx="2109">
                  <c:v>1.97</c:v>
                </c:pt>
                <c:pt idx="2110">
                  <c:v>8.12</c:v>
                </c:pt>
                <c:pt idx="2111">
                  <c:v>1.97</c:v>
                </c:pt>
                <c:pt idx="2112">
                  <c:v>3.93</c:v>
                </c:pt>
                <c:pt idx="2113">
                  <c:v>4.92</c:v>
                </c:pt>
                <c:pt idx="2114">
                  <c:v>0.98</c:v>
                </c:pt>
                <c:pt idx="2115">
                  <c:v>0.98</c:v>
                </c:pt>
                <c:pt idx="2116">
                  <c:v>0.98</c:v>
                </c:pt>
                <c:pt idx="2117">
                  <c:v>0.98</c:v>
                </c:pt>
                <c:pt idx="2118">
                  <c:v>0.98</c:v>
                </c:pt>
                <c:pt idx="2119">
                  <c:v>0.0</c:v>
                </c:pt>
                <c:pt idx="2120">
                  <c:v>10.67</c:v>
                </c:pt>
                <c:pt idx="2121">
                  <c:v>1.97</c:v>
                </c:pt>
                <c:pt idx="2122">
                  <c:v>1.58</c:v>
                </c:pt>
                <c:pt idx="2123">
                  <c:v>0.98</c:v>
                </c:pt>
                <c:pt idx="2124">
                  <c:v>5.07</c:v>
                </c:pt>
                <c:pt idx="2125">
                  <c:v>3.7</c:v>
                </c:pt>
                <c:pt idx="2126">
                  <c:v>3.48</c:v>
                </c:pt>
                <c:pt idx="2127">
                  <c:v>0.0</c:v>
                </c:pt>
                <c:pt idx="2128">
                  <c:v>1.97</c:v>
                </c:pt>
                <c:pt idx="2129">
                  <c:v>0.0</c:v>
                </c:pt>
                <c:pt idx="2130">
                  <c:v>1.97</c:v>
                </c:pt>
                <c:pt idx="2131">
                  <c:v>0.0</c:v>
                </c:pt>
                <c:pt idx="2132">
                  <c:v>1.97</c:v>
                </c:pt>
                <c:pt idx="2133">
                  <c:v>0.98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1.97</c:v>
                </c:pt>
                <c:pt idx="2142">
                  <c:v>1.72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1.62</c:v>
                </c:pt>
                <c:pt idx="2147">
                  <c:v>3.98</c:v>
                </c:pt>
                <c:pt idx="2148">
                  <c:v>7.7</c:v>
                </c:pt>
                <c:pt idx="2149">
                  <c:v>0.7</c:v>
                </c:pt>
                <c:pt idx="2150">
                  <c:v>0.0</c:v>
                </c:pt>
                <c:pt idx="2151">
                  <c:v>2.8</c:v>
                </c:pt>
                <c:pt idx="2152">
                  <c:v>4.47</c:v>
                </c:pt>
                <c:pt idx="2153">
                  <c:v>1.4</c:v>
                </c:pt>
                <c:pt idx="2154">
                  <c:v>7.35</c:v>
                </c:pt>
                <c:pt idx="2155">
                  <c:v>5.6</c:v>
                </c:pt>
                <c:pt idx="2156">
                  <c:v>4.23</c:v>
                </c:pt>
                <c:pt idx="2157">
                  <c:v>1.52</c:v>
                </c:pt>
                <c:pt idx="2158">
                  <c:v>0.0</c:v>
                </c:pt>
                <c:pt idx="2159">
                  <c:v>0.73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0.5</c:v>
                </c:pt>
                <c:pt idx="2167">
                  <c:v>0.0</c:v>
                </c:pt>
                <c:pt idx="2168">
                  <c:v>1.63</c:v>
                </c:pt>
                <c:pt idx="2169">
                  <c:v>0.73</c:v>
                </c:pt>
                <c:pt idx="2170">
                  <c:v>1.65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1.47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1.47</c:v>
                </c:pt>
                <c:pt idx="2179">
                  <c:v>3.67</c:v>
                </c:pt>
                <c:pt idx="2180">
                  <c:v>2.93</c:v>
                </c:pt>
                <c:pt idx="2181">
                  <c:v>1.47</c:v>
                </c:pt>
                <c:pt idx="2182">
                  <c:v>2.93</c:v>
                </c:pt>
                <c:pt idx="2183">
                  <c:v>1.47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0.37</c:v>
                </c:pt>
                <c:pt idx="2189">
                  <c:v>0.0</c:v>
                </c:pt>
                <c:pt idx="2190">
                  <c:v>1.57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1.47</c:v>
                </c:pt>
                <c:pt idx="2197">
                  <c:v>2.78</c:v>
                </c:pt>
                <c:pt idx="2198">
                  <c:v>1.1</c:v>
                </c:pt>
                <c:pt idx="2199">
                  <c:v>0.0</c:v>
                </c:pt>
                <c:pt idx="2200">
                  <c:v>0.0</c:v>
                </c:pt>
                <c:pt idx="2201">
                  <c:v>2.93</c:v>
                </c:pt>
                <c:pt idx="2202">
                  <c:v>1.47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1.47</c:v>
                </c:pt>
                <c:pt idx="2210">
                  <c:v>0.0</c:v>
                </c:pt>
                <c:pt idx="2211">
                  <c:v>3.22</c:v>
                </c:pt>
                <c:pt idx="2212">
                  <c:v>3.5</c:v>
                </c:pt>
                <c:pt idx="2213">
                  <c:v>0.0</c:v>
                </c:pt>
                <c:pt idx="2214">
                  <c:v>0.7</c:v>
                </c:pt>
                <c:pt idx="2215">
                  <c:v>5.32</c:v>
                </c:pt>
                <c:pt idx="2216">
                  <c:v>0.7</c:v>
                </c:pt>
                <c:pt idx="2217">
                  <c:v>4.9</c:v>
                </c:pt>
                <c:pt idx="2218">
                  <c:v>0.7</c:v>
                </c:pt>
                <c:pt idx="2219">
                  <c:v>3.57</c:v>
                </c:pt>
                <c:pt idx="2220">
                  <c:v>0.0</c:v>
                </c:pt>
                <c:pt idx="2221">
                  <c:v>0.37</c:v>
                </c:pt>
                <c:pt idx="2222">
                  <c:v>1.1</c:v>
                </c:pt>
                <c:pt idx="2223">
                  <c:v>0.73</c:v>
                </c:pt>
                <c:pt idx="2224">
                  <c:v>0.0</c:v>
                </c:pt>
                <c:pt idx="2225">
                  <c:v>3.07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0.73</c:v>
                </c:pt>
                <c:pt idx="2235">
                  <c:v>0.0</c:v>
                </c:pt>
                <c:pt idx="2236">
                  <c:v>0.73</c:v>
                </c:pt>
                <c:pt idx="2237">
                  <c:v>1.47</c:v>
                </c:pt>
                <c:pt idx="2238">
                  <c:v>3.1</c:v>
                </c:pt>
                <c:pt idx="2239">
                  <c:v>6.07</c:v>
                </c:pt>
                <c:pt idx="2240">
                  <c:v>1.73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1.47</c:v>
                </c:pt>
                <c:pt idx="2245">
                  <c:v>3.25</c:v>
                </c:pt>
                <c:pt idx="2246">
                  <c:v>0.73</c:v>
                </c:pt>
                <c:pt idx="2247">
                  <c:v>0.0</c:v>
                </c:pt>
                <c:pt idx="2248">
                  <c:v>0.0</c:v>
                </c:pt>
                <c:pt idx="2249">
                  <c:v>1.47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1.38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2.93</c:v>
                </c:pt>
                <c:pt idx="2261">
                  <c:v>0.0</c:v>
                </c:pt>
                <c:pt idx="2262">
                  <c:v>1.58</c:v>
                </c:pt>
                <c:pt idx="2263">
                  <c:v>0.0</c:v>
                </c:pt>
                <c:pt idx="2264">
                  <c:v>1.5</c:v>
                </c:pt>
                <c:pt idx="2265">
                  <c:v>0.73</c:v>
                </c:pt>
                <c:pt idx="2266">
                  <c:v>0.73</c:v>
                </c:pt>
                <c:pt idx="2267">
                  <c:v>4.63</c:v>
                </c:pt>
                <c:pt idx="2268">
                  <c:v>4.67</c:v>
                </c:pt>
                <c:pt idx="2269">
                  <c:v>2.8</c:v>
                </c:pt>
                <c:pt idx="2270">
                  <c:v>2.85</c:v>
                </c:pt>
                <c:pt idx="2271">
                  <c:v>1.42</c:v>
                </c:pt>
                <c:pt idx="2272">
                  <c:v>0.0</c:v>
                </c:pt>
                <c:pt idx="2273">
                  <c:v>1.47</c:v>
                </c:pt>
                <c:pt idx="2274">
                  <c:v>1.73</c:v>
                </c:pt>
                <c:pt idx="2275">
                  <c:v>0.0</c:v>
                </c:pt>
                <c:pt idx="2276">
                  <c:v>1.47</c:v>
                </c:pt>
                <c:pt idx="2277">
                  <c:v>0.0</c:v>
                </c:pt>
                <c:pt idx="2278">
                  <c:v>0.5</c:v>
                </c:pt>
                <c:pt idx="2279">
                  <c:v>0.0</c:v>
                </c:pt>
                <c:pt idx="2280">
                  <c:v>2.37</c:v>
                </c:pt>
                <c:pt idx="2281">
                  <c:v>4.17</c:v>
                </c:pt>
                <c:pt idx="2282">
                  <c:v>0.9</c:v>
                </c:pt>
                <c:pt idx="2283">
                  <c:v>1.27</c:v>
                </c:pt>
                <c:pt idx="2284">
                  <c:v>0.0</c:v>
                </c:pt>
                <c:pt idx="2285">
                  <c:v>2.53</c:v>
                </c:pt>
                <c:pt idx="2286">
                  <c:v>3.47</c:v>
                </c:pt>
                <c:pt idx="2287">
                  <c:v>4.33</c:v>
                </c:pt>
                <c:pt idx="2288">
                  <c:v>1.47</c:v>
                </c:pt>
                <c:pt idx="2289">
                  <c:v>0.73</c:v>
                </c:pt>
                <c:pt idx="2290">
                  <c:v>1.83</c:v>
                </c:pt>
                <c:pt idx="2291">
                  <c:v>1.1</c:v>
                </c:pt>
                <c:pt idx="2292">
                  <c:v>0.0</c:v>
                </c:pt>
                <c:pt idx="2293">
                  <c:v>0.0</c:v>
                </c:pt>
                <c:pt idx="2294">
                  <c:v>1.23</c:v>
                </c:pt>
                <c:pt idx="2295">
                  <c:v>5.1</c:v>
                </c:pt>
                <c:pt idx="2296">
                  <c:v>4.03</c:v>
                </c:pt>
                <c:pt idx="2297">
                  <c:v>6.67</c:v>
                </c:pt>
                <c:pt idx="2298">
                  <c:v>6.93</c:v>
                </c:pt>
                <c:pt idx="2299">
                  <c:v>1.18</c:v>
                </c:pt>
                <c:pt idx="2300">
                  <c:v>3.27</c:v>
                </c:pt>
                <c:pt idx="2301">
                  <c:v>0.82</c:v>
                </c:pt>
                <c:pt idx="2302">
                  <c:v>3.92</c:v>
                </c:pt>
                <c:pt idx="2303">
                  <c:v>1.83</c:v>
                </c:pt>
                <c:pt idx="2304">
                  <c:v>3.5</c:v>
                </c:pt>
                <c:pt idx="2305">
                  <c:v>2.83</c:v>
                </c:pt>
                <c:pt idx="2306">
                  <c:v>8.05</c:v>
                </c:pt>
                <c:pt idx="2307">
                  <c:v>0.0</c:v>
                </c:pt>
                <c:pt idx="2308">
                  <c:v>1.95</c:v>
                </c:pt>
                <c:pt idx="2309">
                  <c:v>0.0</c:v>
                </c:pt>
                <c:pt idx="2310">
                  <c:v>0.0</c:v>
                </c:pt>
                <c:pt idx="2311">
                  <c:v>0.73</c:v>
                </c:pt>
                <c:pt idx="2312">
                  <c:v>0.0</c:v>
                </c:pt>
                <c:pt idx="2313">
                  <c:v>1.47</c:v>
                </c:pt>
                <c:pt idx="2314">
                  <c:v>1.1</c:v>
                </c:pt>
                <c:pt idx="2315">
                  <c:v>2.57</c:v>
                </c:pt>
                <c:pt idx="2316">
                  <c:v>0.0</c:v>
                </c:pt>
                <c:pt idx="2317">
                  <c:v>2.57</c:v>
                </c:pt>
                <c:pt idx="2318">
                  <c:v>0.0</c:v>
                </c:pt>
                <c:pt idx="2319">
                  <c:v>0.37</c:v>
                </c:pt>
                <c:pt idx="2320">
                  <c:v>2.2</c:v>
                </c:pt>
                <c:pt idx="2321">
                  <c:v>0.73</c:v>
                </c:pt>
                <c:pt idx="2322">
                  <c:v>1.83</c:v>
                </c:pt>
                <c:pt idx="2323">
                  <c:v>0.73</c:v>
                </c:pt>
                <c:pt idx="2324">
                  <c:v>3.58</c:v>
                </c:pt>
                <c:pt idx="2325">
                  <c:v>0.73</c:v>
                </c:pt>
                <c:pt idx="2326">
                  <c:v>0.0</c:v>
                </c:pt>
                <c:pt idx="2327">
                  <c:v>1.47</c:v>
                </c:pt>
                <c:pt idx="2328">
                  <c:v>4.32</c:v>
                </c:pt>
                <c:pt idx="2329">
                  <c:v>1.1</c:v>
                </c:pt>
                <c:pt idx="2330">
                  <c:v>0.73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2.07</c:v>
                </c:pt>
                <c:pt idx="2336">
                  <c:v>0.75</c:v>
                </c:pt>
                <c:pt idx="2337">
                  <c:v>1.83</c:v>
                </c:pt>
                <c:pt idx="2338">
                  <c:v>2.83</c:v>
                </c:pt>
                <c:pt idx="2339">
                  <c:v>3.47</c:v>
                </c:pt>
                <c:pt idx="2340">
                  <c:v>0.0</c:v>
                </c:pt>
                <c:pt idx="2341">
                  <c:v>0.0</c:v>
                </c:pt>
                <c:pt idx="2342">
                  <c:v>2.75</c:v>
                </c:pt>
                <c:pt idx="2343">
                  <c:v>4.47</c:v>
                </c:pt>
                <c:pt idx="2344">
                  <c:v>2.97</c:v>
                </c:pt>
                <c:pt idx="2345">
                  <c:v>2.62</c:v>
                </c:pt>
                <c:pt idx="2346">
                  <c:v>2.28</c:v>
                </c:pt>
                <c:pt idx="2347">
                  <c:v>1.37</c:v>
                </c:pt>
                <c:pt idx="2348">
                  <c:v>1.47</c:v>
                </c:pt>
                <c:pt idx="2349">
                  <c:v>1.83</c:v>
                </c:pt>
                <c:pt idx="2350">
                  <c:v>1.1</c:v>
                </c:pt>
                <c:pt idx="2351">
                  <c:v>0.37</c:v>
                </c:pt>
                <c:pt idx="2352">
                  <c:v>0.37</c:v>
                </c:pt>
                <c:pt idx="2353">
                  <c:v>0.0</c:v>
                </c:pt>
                <c:pt idx="2354">
                  <c:v>0.0</c:v>
                </c:pt>
                <c:pt idx="2355">
                  <c:v>2.57</c:v>
                </c:pt>
                <c:pt idx="2356">
                  <c:v>0.0</c:v>
                </c:pt>
                <c:pt idx="2357">
                  <c:v>0.73</c:v>
                </c:pt>
                <c:pt idx="2358">
                  <c:v>2.57</c:v>
                </c:pt>
                <c:pt idx="2359">
                  <c:v>1.47</c:v>
                </c:pt>
                <c:pt idx="2360">
                  <c:v>3.13</c:v>
                </c:pt>
                <c:pt idx="2361">
                  <c:v>0.0</c:v>
                </c:pt>
                <c:pt idx="2362">
                  <c:v>2.02</c:v>
                </c:pt>
                <c:pt idx="2363">
                  <c:v>1.67</c:v>
                </c:pt>
                <c:pt idx="2364">
                  <c:v>1.77</c:v>
                </c:pt>
                <c:pt idx="2365">
                  <c:v>5.4</c:v>
                </c:pt>
                <c:pt idx="2366">
                  <c:v>2.77</c:v>
                </c:pt>
                <c:pt idx="2367">
                  <c:v>2.2</c:v>
                </c:pt>
                <c:pt idx="2368">
                  <c:v>0.0</c:v>
                </c:pt>
                <c:pt idx="2369">
                  <c:v>5.5</c:v>
                </c:pt>
                <c:pt idx="2370">
                  <c:v>0.0</c:v>
                </c:pt>
                <c:pt idx="2371">
                  <c:v>0.0</c:v>
                </c:pt>
                <c:pt idx="2372">
                  <c:v>3.25</c:v>
                </c:pt>
                <c:pt idx="2373">
                  <c:v>1.57</c:v>
                </c:pt>
                <c:pt idx="2374">
                  <c:v>0.0</c:v>
                </c:pt>
                <c:pt idx="2375">
                  <c:v>4.65</c:v>
                </c:pt>
                <c:pt idx="2376">
                  <c:v>6.08</c:v>
                </c:pt>
                <c:pt idx="2377">
                  <c:v>4.5</c:v>
                </c:pt>
                <c:pt idx="2378">
                  <c:v>3.42</c:v>
                </c:pt>
                <c:pt idx="2379">
                  <c:v>5.87</c:v>
                </c:pt>
                <c:pt idx="2380">
                  <c:v>0.73</c:v>
                </c:pt>
                <c:pt idx="2381">
                  <c:v>1.47</c:v>
                </c:pt>
                <c:pt idx="2382">
                  <c:v>0.73</c:v>
                </c:pt>
                <c:pt idx="2383">
                  <c:v>0.73</c:v>
                </c:pt>
                <c:pt idx="2384">
                  <c:v>2.93</c:v>
                </c:pt>
                <c:pt idx="2385">
                  <c:v>5.4</c:v>
                </c:pt>
                <c:pt idx="2386">
                  <c:v>6.07</c:v>
                </c:pt>
                <c:pt idx="2387">
                  <c:v>2.53</c:v>
                </c:pt>
                <c:pt idx="2388">
                  <c:v>3.3</c:v>
                </c:pt>
                <c:pt idx="2389">
                  <c:v>7.33</c:v>
                </c:pt>
                <c:pt idx="2390">
                  <c:v>0.37</c:v>
                </c:pt>
                <c:pt idx="2391">
                  <c:v>2.93</c:v>
                </c:pt>
                <c:pt idx="2392">
                  <c:v>1.47</c:v>
                </c:pt>
                <c:pt idx="2393">
                  <c:v>4.4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1.9</c:v>
                </c:pt>
                <c:pt idx="2398">
                  <c:v>1.82</c:v>
                </c:pt>
                <c:pt idx="2399">
                  <c:v>1.53</c:v>
                </c:pt>
                <c:pt idx="2400">
                  <c:v>3.25</c:v>
                </c:pt>
                <c:pt idx="2401">
                  <c:v>0.37</c:v>
                </c:pt>
                <c:pt idx="2402">
                  <c:v>3.13</c:v>
                </c:pt>
                <c:pt idx="2403">
                  <c:v>0.0</c:v>
                </c:pt>
                <c:pt idx="2404">
                  <c:v>0.0</c:v>
                </c:pt>
                <c:pt idx="2405">
                  <c:v>1.62</c:v>
                </c:pt>
                <c:pt idx="2406">
                  <c:v>0.0</c:v>
                </c:pt>
                <c:pt idx="2407">
                  <c:v>0.0</c:v>
                </c:pt>
                <c:pt idx="2408">
                  <c:v>0.0</c:v>
                </c:pt>
                <c:pt idx="2409">
                  <c:v>4.17</c:v>
                </c:pt>
                <c:pt idx="2410">
                  <c:v>2.15</c:v>
                </c:pt>
                <c:pt idx="2411">
                  <c:v>1.43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2.15</c:v>
                </c:pt>
                <c:pt idx="2416">
                  <c:v>0.0</c:v>
                </c:pt>
                <c:pt idx="2417">
                  <c:v>2.15</c:v>
                </c:pt>
                <c:pt idx="2418">
                  <c:v>2.15</c:v>
                </c:pt>
                <c:pt idx="2419">
                  <c:v>3.58</c:v>
                </c:pt>
                <c:pt idx="2420">
                  <c:v>4.43</c:v>
                </c:pt>
                <c:pt idx="2421">
                  <c:v>6.83</c:v>
                </c:pt>
                <c:pt idx="2422">
                  <c:v>5.07</c:v>
                </c:pt>
                <c:pt idx="2423">
                  <c:v>2.87</c:v>
                </c:pt>
                <c:pt idx="2424">
                  <c:v>1.43</c:v>
                </c:pt>
                <c:pt idx="2425">
                  <c:v>0.0</c:v>
                </c:pt>
                <c:pt idx="2426">
                  <c:v>1.43</c:v>
                </c:pt>
                <c:pt idx="2427">
                  <c:v>2.15</c:v>
                </c:pt>
                <c:pt idx="2428">
                  <c:v>4.45</c:v>
                </c:pt>
                <c:pt idx="2429">
                  <c:v>2.52</c:v>
                </c:pt>
                <c:pt idx="2430">
                  <c:v>0.72</c:v>
                </c:pt>
                <c:pt idx="2431">
                  <c:v>1.43</c:v>
                </c:pt>
                <c:pt idx="2432">
                  <c:v>0.72</c:v>
                </c:pt>
                <c:pt idx="2433">
                  <c:v>0.72</c:v>
                </c:pt>
                <c:pt idx="2434">
                  <c:v>0.0</c:v>
                </c:pt>
                <c:pt idx="2435">
                  <c:v>0.0</c:v>
                </c:pt>
                <c:pt idx="2436">
                  <c:v>1.95</c:v>
                </c:pt>
                <c:pt idx="2437">
                  <c:v>1.72</c:v>
                </c:pt>
                <c:pt idx="2438">
                  <c:v>2.72</c:v>
                </c:pt>
                <c:pt idx="2439">
                  <c:v>2.2</c:v>
                </c:pt>
                <c:pt idx="2440">
                  <c:v>0.72</c:v>
                </c:pt>
                <c:pt idx="2441">
                  <c:v>2.02</c:v>
                </c:pt>
                <c:pt idx="2442">
                  <c:v>0.0</c:v>
                </c:pt>
                <c:pt idx="2443">
                  <c:v>1.43</c:v>
                </c:pt>
                <c:pt idx="2444">
                  <c:v>0.0</c:v>
                </c:pt>
                <c:pt idx="2445">
                  <c:v>2.2</c:v>
                </c:pt>
                <c:pt idx="2446">
                  <c:v>4.75</c:v>
                </c:pt>
                <c:pt idx="2447">
                  <c:v>1.43</c:v>
                </c:pt>
                <c:pt idx="2448">
                  <c:v>3.1</c:v>
                </c:pt>
                <c:pt idx="2449">
                  <c:v>2.15</c:v>
                </c:pt>
                <c:pt idx="2450">
                  <c:v>2.53</c:v>
                </c:pt>
                <c:pt idx="2451">
                  <c:v>0.0</c:v>
                </c:pt>
                <c:pt idx="2452">
                  <c:v>6.18</c:v>
                </c:pt>
                <c:pt idx="2453">
                  <c:v>0.0</c:v>
                </c:pt>
                <c:pt idx="2454">
                  <c:v>0.72</c:v>
                </c:pt>
                <c:pt idx="2455">
                  <c:v>3.43</c:v>
                </c:pt>
                <c:pt idx="2456">
                  <c:v>3.65</c:v>
                </c:pt>
                <c:pt idx="2457">
                  <c:v>2.0</c:v>
                </c:pt>
                <c:pt idx="2458">
                  <c:v>2.43</c:v>
                </c:pt>
                <c:pt idx="2459">
                  <c:v>3.92</c:v>
                </c:pt>
                <c:pt idx="2460">
                  <c:v>0.0</c:v>
                </c:pt>
                <c:pt idx="2461">
                  <c:v>0.0</c:v>
                </c:pt>
                <c:pt idx="2462">
                  <c:v>2.97</c:v>
                </c:pt>
                <c:pt idx="2463">
                  <c:v>2.18</c:v>
                </c:pt>
                <c:pt idx="2464">
                  <c:v>1.1</c:v>
                </c:pt>
                <c:pt idx="2465">
                  <c:v>0.73</c:v>
                </c:pt>
                <c:pt idx="2466">
                  <c:v>1.87</c:v>
                </c:pt>
                <c:pt idx="2467">
                  <c:v>1.1</c:v>
                </c:pt>
                <c:pt idx="2468">
                  <c:v>1.1</c:v>
                </c:pt>
                <c:pt idx="2469">
                  <c:v>5.75</c:v>
                </c:pt>
                <c:pt idx="2470">
                  <c:v>1.83</c:v>
                </c:pt>
                <c:pt idx="2471">
                  <c:v>2.2</c:v>
                </c:pt>
                <c:pt idx="2472">
                  <c:v>0.0</c:v>
                </c:pt>
                <c:pt idx="2473">
                  <c:v>2.77</c:v>
                </c:pt>
                <c:pt idx="2474">
                  <c:v>2.2</c:v>
                </c:pt>
                <c:pt idx="2475">
                  <c:v>4.7</c:v>
                </c:pt>
                <c:pt idx="2476">
                  <c:v>1.5</c:v>
                </c:pt>
                <c:pt idx="2477">
                  <c:v>1.0</c:v>
                </c:pt>
                <c:pt idx="2478">
                  <c:v>4.07</c:v>
                </c:pt>
                <c:pt idx="2479">
                  <c:v>0.0</c:v>
                </c:pt>
                <c:pt idx="2480">
                  <c:v>0.0</c:v>
                </c:pt>
                <c:pt idx="2481">
                  <c:v>0.0</c:v>
                </c:pt>
                <c:pt idx="2482">
                  <c:v>3.17</c:v>
                </c:pt>
                <c:pt idx="2483">
                  <c:v>4.12</c:v>
                </c:pt>
                <c:pt idx="2484">
                  <c:v>0.0</c:v>
                </c:pt>
                <c:pt idx="2485">
                  <c:v>2.47</c:v>
                </c:pt>
                <c:pt idx="2486">
                  <c:v>0.0</c:v>
                </c:pt>
                <c:pt idx="2487">
                  <c:v>1.0</c:v>
                </c:pt>
                <c:pt idx="2488">
                  <c:v>3.2</c:v>
                </c:pt>
                <c:pt idx="2489">
                  <c:v>0.0</c:v>
                </c:pt>
                <c:pt idx="2490">
                  <c:v>0.0</c:v>
                </c:pt>
                <c:pt idx="2491">
                  <c:v>2.73</c:v>
                </c:pt>
                <c:pt idx="2492">
                  <c:v>3.37</c:v>
                </c:pt>
                <c:pt idx="2493">
                  <c:v>6.28</c:v>
                </c:pt>
                <c:pt idx="2494">
                  <c:v>3.28</c:v>
                </c:pt>
                <c:pt idx="2495">
                  <c:v>1.1</c:v>
                </c:pt>
                <c:pt idx="2496">
                  <c:v>3.67</c:v>
                </c:pt>
                <c:pt idx="2497">
                  <c:v>2.2</c:v>
                </c:pt>
                <c:pt idx="2498">
                  <c:v>3.67</c:v>
                </c:pt>
                <c:pt idx="2499">
                  <c:v>3.67</c:v>
                </c:pt>
                <c:pt idx="2500">
                  <c:v>0.37</c:v>
                </c:pt>
                <c:pt idx="2501">
                  <c:v>0.98</c:v>
                </c:pt>
                <c:pt idx="2502">
                  <c:v>2.57</c:v>
                </c:pt>
                <c:pt idx="2503">
                  <c:v>1.35</c:v>
                </c:pt>
                <c:pt idx="2504">
                  <c:v>2.2</c:v>
                </c:pt>
                <c:pt idx="2505">
                  <c:v>3.92</c:v>
                </c:pt>
                <c:pt idx="2506">
                  <c:v>6.48</c:v>
                </c:pt>
                <c:pt idx="2507">
                  <c:v>0.37</c:v>
                </c:pt>
                <c:pt idx="2508">
                  <c:v>2.93</c:v>
                </c:pt>
                <c:pt idx="2509">
                  <c:v>1.47</c:v>
                </c:pt>
                <c:pt idx="2510">
                  <c:v>6.75</c:v>
                </c:pt>
                <c:pt idx="2511">
                  <c:v>4.18</c:v>
                </c:pt>
                <c:pt idx="2512">
                  <c:v>5.78</c:v>
                </c:pt>
                <c:pt idx="2513">
                  <c:v>5.23</c:v>
                </c:pt>
                <c:pt idx="2514">
                  <c:v>1.72</c:v>
                </c:pt>
                <c:pt idx="2515">
                  <c:v>0.02</c:v>
                </c:pt>
                <c:pt idx="2516">
                  <c:v>0.97</c:v>
                </c:pt>
                <c:pt idx="2517">
                  <c:v>2.8</c:v>
                </c:pt>
                <c:pt idx="2518">
                  <c:v>3.48</c:v>
                </c:pt>
                <c:pt idx="2519">
                  <c:v>3.52</c:v>
                </c:pt>
                <c:pt idx="2520">
                  <c:v>4.13</c:v>
                </c:pt>
                <c:pt idx="2521">
                  <c:v>1.47</c:v>
                </c:pt>
                <c:pt idx="2522">
                  <c:v>0.73</c:v>
                </c:pt>
                <c:pt idx="2523">
                  <c:v>0.0</c:v>
                </c:pt>
                <c:pt idx="2524">
                  <c:v>0.0</c:v>
                </c:pt>
                <c:pt idx="2525">
                  <c:v>1.83</c:v>
                </c:pt>
                <c:pt idx="2526">
                  <c:v>1.1</c:v>
                </c:pt>
                <c:pt idx="2527">
                  <c:v>0.0</c:v>
                </c:pt>
                <c:pt idx="2528">
                  <c:v>3.9</c:v>
                </c:pt>
                <c:pt idx="2529">
                  <c:v>3.05</c:v>
                </c:pt>
                <c:pt idx="2530">
                  <c:v>0.0</c:v>
                </c:pt>
                <c:pt idx="2531">
                  <c:v>0.0</c:v>
                </c:pt>
                <c:pt idx="2532">
                  <c:v>0.37</c:v>
                </c:pt>
                <c:pt idx="2533">
                  <c:v>3.9</c:v>
                </c:pt>
                <c:pt idx="2534">
                  <c:v>4.53</c:v>
                </c:pt>
                <c:pt idx="2535">
                  <c:v>0.37</c:v>
                </c:pt>
                <c:pt idx="2536">
                  <c:v>3.42</c:v>
                </c:pt>
                <c:pt idx="2537">
                  <c:v>3.9</c:v>
                </c:pt>
                <c:pt idx="2538">
                  <c:v>1.95</c:v>
                </c:pt>
                <c:pt idx="2539">
                  <c:v>2.32</c:v>
                </c:pt>
                <c:pt idx="2540">
                  <c:v>1.1</c:v>
                </c:pt>
                <c:pt idx="2541">
                  <c:v>1.0</c:v>
                </c:pt>
                <c:pt idx="2542">
                  <c:v>1.1</c:v>
                </c:pt>
                <c:pt idx="2543">
                  <c:v>0.0</c:v>
                </c:pt>
                <c:pt idx="2544">
                  <c:v>0.0</c:v>
                </c:pt>
                <c:pt idx="2545">
                  <c:v>2.65</c:v>
                </c:pt>
                <c:pt idx="2546">
                  <c:v>3.0</c:v>
                </c:pt>
                <c:pt idx="2547">
                  <c:v>7.45</c:v>
                </c:pt>
                <c:pt idx="2548">
                  <c:v>3.82</c:v>
                </c:pt>
                <c:pt idx="2549">
                  <c:v>1.6</c:v>
                </c:pt>
                <c:pt idx="2550">
                  <c:v>0.8</c:v>
                </c:pt>
                <c:pt idx="2551">
                  <c:v>4.97</c:v>
                </c:pt>
                <c:pt idx="2552">
                  <c:v>3.0</c:v>
                </c:pt>
                <c:pt idx="2553">
                  <c:v>0.0</c:v>
                </c:pt>
                <c:pt idx="2554">
                  <c:v>1.5</c:v>
                </c:pt>
                <c:pt idx="2555">
                  <c:v>1.17</c:v>
                </c:pt>
                <c:pt idx="2556">
                  <c:v>3.0</c:v>
                </c:pt>
                <c:pt idx="2557">
                  <c:v>0.0</c:v>
                </c:pt>
                <c:pt idx="2558">
                  <c:v>0.75</c:v>
                </c:pt>
                <c:pt idx="2559">
                  <c:v>3.75</c:v>
                </c:pt>
                <c:pt idx="2560">
                  <c:v>4.5</c:v>
                </c:pt>
                <c:pt idx="2561">
                  <c:v>4.87</c:v>
                </c:pt>
                <c:pt idx="2562">
                  <c:v>0.73</c:v>
                </c:pt>
                <c:pt idx="2563">
                  <c:v>1.5</c:v>
                </c:pt>
                <c:pt idx="2564">
                  <c:v>2.6</c:v>
                </c:pt>
                <c:pt idx="2565">
                  <c:v>0.0</c:v>
                </c:pt>
                <c:pt idx="2566">
                  <c:v>6.05</c:v>
                </c:pt>
                <c:pt idx="2567">
                  <c:v>4.37</c:v>
                </c:pt>
                <c:pt idx="2568">
                  <c:v>5.08</c:v>
                </c:pt>
                <c:pt idx="2569">
                  <c:v>2.32</c:v>
                </c:pt>
                <c:pt idx="2570">
                  <c:v>2.45</c:v>
                </c:pt>
                <c:pt idx="2571">
                  <c:v>0.0</c:v>
                </c:pt>
                <c:pt idx="2572">
                  <c:v>1.5</c:v>
                </c:pt>
                <c:pt idx="2573">
                  <c:v>1.73</c:v>
                </c:pt>
                <c:pt idx="2574">
                  <c:v>3.95</c:v>
                </c:pt>
                <c:pt idx="2575">
                  <c:v>5.25</c:v>
                </c:pt>
                <c:pt idx="2576">
                  <c:v>3.53</c:v>
                </c:pt>
                <c:pt idx="2577">
                  <c:v>0.73</c:v>
                </c:pt>
                <c:pt idx="2578">
                  <c:v>0.37</c:v>
                </c:pt>
                <c:pt idx="2579">
                  <c:v>1.1</c:v>
                </c:pt>
                <c:pt idx="2580">
                  <c:v>3.3</c:v>
                </c:pt>
                <c:pt idx="2581">
                  <c:v>1.83</c:v>
                </c:pt>
                <c:pt idx="2582">
                  <c:v>7.0</c:v>
                </c:pt>
                <c:pt idx="2583">
                  <c:v>4.58</c:v>
                </c:pt>
                <c:pt idx="2584">
                  <c:v>2.23</c:v>
                </c:pt>
                <c:pt idx="2585">
                  <c:v>0.0</c:v>
                </c:pt>
                <c:pt idx="2586">
                  <c:v>0.73</c:v>
                </c:pt>
                <c:pt idx="2587">
                  <c:v>1.1</c:v>
                </c:pt>
                <c:pt idx="2588">
                  <c:v>0.0</c:v>
                </c:pt>
                <c:pt idx="2589">
                  <c:v>1.98</c:v>
                </c:pt>
                <c:pt idx="2590">
                  <c:v>9.12</c:v>
                </c:pt>
                <c:pt idx="2591">
                  <c:v>0.0</c:v>
                </c:pt>
                <c:pt idx="2592">
                  <c:v>5.02</c:v>
                </c:pt>
                <c:pt idx="2593">
                  <c:v>1.43</c:v>
                </c:pt>
                <c:pt idx="2594">
                  <c:v>2.52</c:v>
                </c:pt>
                <c:pt idx="2595">
                  <c:v>6.55</c:v>
                </c:pt>
                <c:pt idx="2596">
                  <c:v>8.97</c:v>
                </c:pt>
                <c:pt idx="2597">
                  <c:v>5.8</c:v>
                </c:pt>
                <c:pt idx="2598">
                  <c:v>1.43</c:v>
                </c:pt>
                <c:pt idx="2599">
                  <c:v>2.55</c:v>
                </c:pt>
                <c:pt idx="2600">
                  <c:v>0.73</c:v>
                </c:pt>
                <c:pt idx="2601">
                  <c:v>0.0</c:v>
                </c:pt>
                <c:pt idx="2602">
                  <c:v>3.53</c:v>
                </c:pt>
                <c:pt idx="2603">
                  <c:v>5.0</c:v>
                </c:pt>
                <c:pt idx="2604">
                  <c:v>6.0</c:v>
                </c:pt>
                <c:pt idx="2605">
                  <c:v>2.37</c:v>
                </c:pt>
                <c:pt idx="2606">
                  <c:v>0.87</c:v>
                </c:pt>
                <c:pt idx="2607">
                  <c:v>0.0</c:v>
                </c:pt>
                <c:pt idx="2608">
                  <c:v>0.37</c:v>
                </c:pt>
                <c:pt idx="2609">
                  <c:v>0.0</c:v>
                </c:pt>
                <c:pt idx="2610">
                  <c:v>4.8</c:v>
                </c:pt>
                <c:pt idx="2611">
                  <c:v>0.37</c:v>
                </c:pt>
                <c:pt idx="2612">
                  <c:v>2.57</c:v>
                </c:pt>
                <c:pt idx="2613">
                  <c:v>3.47</c:v>
                </c:pt>
                <c:pt idx="2614">
                  <c:v>1.47</c:v>
                </c:pt>
                <c:pt idx="2615">
                  <c:v>7.35</c:v>
                </c:pt>
                <c:pt idx="2616">
                  <c:v>0.73</c:v>
                </c:pt>
                <c:pt idx="2617">
                  <c:v>6.769999999999999</c:v>
                </c:pt>
                <c:pt idx="2618">
                  <c:v>4.8</c:v>
                </c:pt>
                <c:pt idx="2619">
                  <c:v>0.0</c:v>
                </c:pt>
                <c:pt idx="2620">
                  <c:v>2.0</c:v>
                </c:pt>
                <c:pt idx="2621">
                  <c:v>1.0</c:v>
                </c:pt>
                <c:pt idx="2622">
                  <c:v>5.0</c:v>
                </c:pt>
                <c:pt idx="2623">
                  <c:v>1.83</c:v>
                </c:pt>
                <c:pt idx="2624">
                  <c:v>0.73</c:v>
                </c:pt>
                <c:pt idx="2625">
                  <c:v>5.5</c:v>
                </c:pt>
                <c:pt idx="2626">
                  <c:v>2.6</c:v>
                </c:pt>
                <c:pt idx="2627">
                  <c:v>2.23</c:v>
                </c:pt>
                <c:pt idx="2628">
                  <c:v>1.47</c:v>
                </c:pt>
                <c:pt idx="2629">
                  <c:v>0.73</c:v>
                </c:pt>
                <c:pt idx="2630">
                  <c:v>7.15</c:v>
                </c:pt>
                <c:pt idx="2631">
                  <c:v>6.0</c:v>
                </c:pt>
                <c:pt idx="2632">
                  <c:v>5.0</c:v>
                </c:pt>
                <c:pt idx="2633">
                  <c:v>3.9</c:v>
                </c:pt>
                <c:pt idx="2634">
                  <c:v>4.4</c:v>
                </c:pt>
                <c:pt idx="2635">
                  <c:v>1.9</c:v>
                </c:pt>
                <c:pt idx="2636">
                  <c:v>4.25</c:v>
                </c:pt>
                <c:pt idx="2637">
                  <c:v>1.83</c:v>
                </c:pt>
                <c:pt idx="2638">
                  <c:v>2.93</c:v>
                </c:pt>
                <c:pt idx="2639">
                  <c:v>1.1</c:v>
                </c:pt>
                <c:pt idx="2640">
                  <c:v>0.73</c:v>
                </c:pt>
                <c:pt idx="2641">
                  <c:v>0.0</c:v>
                </c:pt>
                <c:pt idx="2642">
                  <c:v>1.47</c:v>
                </c:pt>
                <c:pt idx="2643">
                  <c:v>0.73</c:v>
                </c:pt>
                <c:pt idx="2644">
                  <c:v>2.02</c:v>
                </c:pt>
                <c:pt idx="2645">
                  <c:v>0.37</c:v>
                </c:pt>
                <c:pt idx="2646">
                  <c:v>2.25</c:v>
                </c:pt>
                <c:pt idx="2647">
                  <c:v>1.5</c:v>
                </c:pt>
                <c:pt idx="2648">
                  <c:v>0.75</c:v>
                </c:pt>
                <c:pt idx="2649">
                  <c:v>0.37</c:v>
                </c:pt>
                <c:pt idx="2650">
                  <c:v>1.6</c:v>
                </c:pt>
                <c:pt idx="2651">
                  <c:v>2.0</c:v>
                </c:pt>
                <c:pt idx="2652">
                  <c:v>1.0</c:v>
                </c:pt>
                <c:pt idx="2653">
                  <c:v>1.37</c:v>
                </c:pt>
                <c:pt idx="2654">
                  <c:v>2.1</c:v>
                </c:pt>
                <c:pt idx="2655">
                  <c:v>1.62</c:v>
                </c:pt>
                <c:pt idx="2656">
                  <c:v>2.45</c:v>
                </c:pt>
                <c:pt idx="2657">
                  <c:v>0.73</c:v>
                </c:pt>
                <c:pt idx="2658">
                  <c:v>2.28</c:v>
                </c:pt>
                <c:pt idx="2659">
                  <c:v>0.73</c:v>
                </c:pt>
                <c:pt idx="2660">
                  <c:v>3.83</c:v>
                </c:pt>
                <c:pt idx="2661">
                  <c:v>1.55</c:v>
                </c:pt>
                <c:pt idx="2662">
                  <c:v>1.92</c:v>
                </c:pt>
                <c:pt idx="2663">
                  <c:v>6.17</c:v>
                </c:pt>
                <c:pt idx="2664">
                  <c:v>0.0</c:v>
                </c:pt>
                <c:pt idx="2665">
                  <c:v>0.0</c:v>
                </c:pt>
                <c:pt idx="2666">
                  <c:v>0.0</c:v>
                </c:pt>
                <c:pt idx="2667">
                  <c:v>1.35</c:v>
                </c:pt>
                <c:pt idx="2668">
                  <c:v>9.17</c:v>
                </c:pt>
                <c:pt idx="2669">
                  <c:v>5.27</c:v>
                </c:pt>
                <c:pt idx="2670">
                  <c:v>4.45</c:v>
                </c:pt>
                <c:pt idx="2671">
                  <c:v>7.4</c:v>
                </c:pt>
                <c:pt idx="2672">
                  <c:v>1.8</c:v>
                </c:pt>
                <c:pt idx="2673">
                  <c:v>7.38</c:v>
                </c:pt>
                <c:pt idx="2674">
                  <c:v>4.37</c:v>
                </c:pt>
                <c:pt idx="2675">
                  <c:v>5.13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04215568"/>
        <c:axId val="-1104211072"/>
      </c:lineChart>
      <c:dateAx>
        <c:axId val="-110421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4211072"/>
        <c:crosses val="autoZero"/>
        <c:auto val="1"/>
        <c:lblOffset val="100"/>
        <c:baseTimeUnit val="days"/>
      </c:dateAx>
      <c:valAx>
        <c:axId val="-11042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42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Hours Watched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'Weekly Time Series'!$F$4:$F$385</c:f>
              <c:strCache>
                <c:ptCount val="382"/>
                <c:pt idx="0">
                  <c:v>9/6/09</c:v>
                </c:pt>
                <c:pt idx="1">
                  <c:v>9/13/09</c:v>
                </c:pt>
                <c:pt idx="2">
                  <c:v>9/20/09</c:v>
                </c:pt>
                <c:pt idx="3">
                  <c:v>9/27/09</c:v>
                </c:pt>
                <c:pt idx="4">
                  <c:v>10/4/09</c:v>
                </c:pt>
                <c:pt idx="5">
                  <c:v>10/11/09</c:v>
                </c:pt>
                <c:pt idx="6">
                  <c:v>10/18/09</c:v>
                </c:pt>
                <c:pt idx="7">
                  <c:v>10/25/09</c:v>
                </c:pt>
                <c:pt idx="8">
                  <c:v>11/1/09</c:v>
                </c:pt>
                <c:pt idx="9">
                  <c:v>11/8/09</c:v>
                </c:pt>
                <c:pt idx="10">
                  <c:v>11/15/09</c:v>
                </c:pt>
                <c:pt idx="11">
                  <c:v>11/22/09</c:v>
                </c:pt>
                <c:pt idx="12">
                  <c:v>11/29/09</c:v>
                </c:pt>
                <c:pt idx="13">
                  <c:v>12/6/09</c:v>
                </c:pt>
                <c:pt idx="14">
                  <c:v>12/13/09</c:v>
                </c:pt>
                <c:pt idx="15">
                  <c:v>12/20/09</c:v>
                </c:pt>
                <c:pt idx="16">
                  <c:v>12/27/09</c:v>
                </c:pt>
                <c:pt idx="17">
                  <c:v>1/3/10</c:v>
                </c:pt>
                <c:pt idx="18">
                  <c:v>1/10/10</c:v>
                </c:pt>
                <c:pt idx="19">
                  <c:v>1/17/10</c:v>
                </c:pt>
                <c:pt idx="20">
                  <c:v>1/24/10</c:v>
                </c:pt>
                <c:pt idx="21">
                  <c:v>1/31/10</c:v>
                </c:pt>
                <c:pt idx="22">
                  <c:v>2/7/10</c:v>
                </c:pt>
                <c:pt idx="23">
                  <c:v>2/14/10</c:v>
                </c:pt>
                <c:pt idx="24">
                  <c:v>2/21/10</c:v>
                </c:pt>
                <c:pt idx="25">
                  <c:v>2/28/10</c:v>
                </c:pt>
                <c:pt idx="26">
                  <c:v>3/7/10</c:v>
                </c:pt>
                <c:pt idx="27">
                  <c:v>3/14/10</c:v>
                </c:pt>
                <c:pt idx="28">
                  <c:v>3/21/10</c:v>
                </c:pt>
                <c:pt idx="29">
                  <c:v>3/28/10</c:v>
                </c:pt>
                <c:pt idx="30">
                  <c:v>4/4/10</c:v>
                </c:pt>
                <c:pt idx="31">
                  <c:v>4/11/10</c:v>
                </c:pt>
                <c:pt idx="32">
                  <c:v>4/18/10</c:v>
                </c:pt>
                <c:pt idx="33">
                  <c:v>4/25/10</c:v>
                </c:pt>
                <c:pt idx="34">
                  <c:v>5/2/10</c:v>
                </c:pt>
                <c:pt idx="35">
                  <c:v>5/9/10</c:v>
                </c:pt>
                <c:pt idx="36">
                  <c:v>5/16/10</c:v>
                </c:pt>
                <c:pt idx="37">
                  <c:v>5/23/10</c:v>
                </c:pt>
                <c:pt idx="38">
                  <c:v>5/30/10</c:v>
                </c:pt>
                <c:pt idx="39">
                  <c:v>6/6/10</c:v>
                </c:pt>
                <c:pt idx="40">
                  <c:v>6/13/10</c:v>
                </c:pt>
                <c:pt idx="41">
                  <c:v>6/20/10</c:v>
                </c:pt>
                <c:pt idx="42">
                  <c:v>6/27/10</c:v>
                </c:pt>
                <c:pt idx="43">
                  <c:v>7/4/10</c:v>
                </c:pt>
                <c:pt idx="44">
                  <c:v>7/11/10</c:v>
                </c:pt>
                <c:pt idx="45">
                  <c:v>7/18/10</c:v>
                </c:pt>
                <c:pt idx="46">
                  <c:v>7/25/10</c:v>
                </c:pt>
                <c:pt idx="47">
                  <c:v>8/1/10</c:v>
                </c:pt>
                <c:pt idx="48">
                  <c:v>8/8/10</c:v>
                </c:pt>
                <c:pt idx="49">
                  <c:v>8/15/10</c:v>
                </c:pt>
                <c:pt idx="50">
                  <c:v>8/22/10</c:v>
                </c:pt>
                <c:pt idx="51">
                  <c:v>8/29/10</c:v>
                </c:pt>
                <c:pt idx="52">
                  <c:v>9/5/10</c:v>
                </c:pt>
                <c:pt idx="53">
                  <c:v>9/12/10</c:v>
                </c:pt>
                <c:pt idx="54">
                  <c:v>9/19/10</c:v>
                </c:pt>
                <c:pt idx="55">
                  <c:v>9/26/10</c:v>
                </c:pt>
                <c:pt idx="56">
                  <c:v>10/3/10</c:v>
                </c:pt>
                <c:pt idx="57">
                  <c:v>10/10/10</c:v>
                </c:pt>
                <c:pt idx="58">
                  <c:v>10/17/10</c:v>
                </c:pt>
                <c:pt idx="59">
                  <c:v>10/24/10</c:v>
                </c:pt>
                <c:pt idx="60">
                  <c:v>10/31/10</c:v>
                </c:pt>
                <c:pt idx="61">
                  <c:v>11/7/10</c:v>
                </c:pt>
                <c:pt idx="62">
                  <c:v>11/14/10</c:v>
                </c:pt>
                <c:pt idx="63">
                  <c:v>11/21/10</c:v>
                </c:pt>
                <c:pt idx="64">
                  <c:v>11/28/10</c:v>
                </c:pt>
                <c:pt idx="65">
                  <c:v>12/5/10</c:v>
                </c:pt>
                <c:pt idx="66">
                  <c:v>12/12/10</c:v>
                </c:pt>
                <c:pt idx="67">
                  <c:v>12/19/10</c:v>
                </c:pt>
                <c:pt idx="68">
                  <c:v>12/26/10</c:v>
                </c:pt>
                <c:pt idx="69">
                  <c:v>1/2/11</c:v>
                </c:pt>
                <c:pt idx="70">
                  <c:v>1/9/11</c:v>
                </c:pt>
                <c:pt idx="71">
                  <c:v>1/16/11</c:v>
                </c:pt>
                <c:pt idx="72">
                  <c:v>1/23/11</c:v>
                </c:pt>
                <c:pt idx="73">
                  <c:v>1/30/11</c:v>
                </c:pt>
                <c:pt idx="74">
                  <c:v>2/6/11</c:v>
                </c:pt>
                <c:pt idx="75">
                  <c:v>2/13/11</c:v>
                </c:pt>
                <c:pt idx="76">
                  <c:v>2/20/11</c:v>
                </c:pt>
                <c:pt idx="77">
                  <c:v>2/27/11</c:v>
                </c:pt>
                <c:pt idx="78">
                  <c:v>3/6/11</c:v>
                </c:pt>
                <c:pt idx="79">
                  <c:v>3/13/11</c:v>
                </c:pt>
                <c:pt idx="80">
                  <c:v>3/20/11</c:v>
                </c:pt>
                <c:pt idx="81">
                  <c:v>3/27/11</c:v>
                </c:pt>
                <c:pt idx="82">
                  <c:v>4/3/11</c:v>
                </c:pt>
                <c:pt idx="83">
                  <c:v>4/10/11</c:v>
                </c:pt>
                <c:pt idx="84">
                  <c:v>4/17/11</c:v>
                </c:pt>
                <c:pt idx="85">
                  <c:v>4/24/11</c:v>
                </c:pt>
                <c:pt idx="86">
                  <c:v>5/1/11</c:v>
                </c:pt>
                <c:pt idx="87">
                  <c:v>5/8/11</c:v>
                </c:pt>
                <c:pt idx="88">
                  <c:v>5/15/11</c:v>
                </c:pt>
                <c:pt idx="89">
                  <c:v>5/22/11</c:v>
                </c:pt>
                <c:pt idx="90">
                  <c:v>5/29/11</c:v>
                </c:pt>
                <c:pt idx="91">
                  <c:v>6/5/11</c:v>
                </c:pt>
                <c:pt idx="92">
                  <c:v>6/12/11</c:v>
                </c:pt>
                <c:pt idx="93">
                  <c:v>6/19/11</c:v>
                </c:pt>
                <c:pt idx="94">
                  <c:v>6/26/11</c:v>
                </c:pt>
                <c:pt idx="95">
                  <c:v>7/3/11</c:v>
                </c:pt>
                <c:pt idx="96">
                  <c:v>7/10/11</c:v>
                </c:pt>
                <c:pt idx="97">
                  <c:v>7/17/11</c:v>
                </c:pt>
                <c:pt idx="98">
                  <c:v>7/24/11</c:v>
                </c:pt>
                <c:pt idx="99">
                  <c:v>7/31/11</c:v>
                </c:pt>
                <c:pt idx="100">
                  <c:v>8/7/11</c:v>
                </c:pt>
                <c:pt idx="101">
                  <c:v>8/14/11</c:v>
                </c:pt>
                <c:pt idx="102">
                  <c:v>8/21/11</c:v>
                </c:pt>
                <c:pt idx="103">
                  <c:v>8/28/11</c:v>
                </c:pt>
                <c:pt idx="104">
                  <c:v>9/4/11</c:v>
                </c:pt>
                <c:pt idx="105">
                  <c:v>9/11/11</c:v>
                </c:pt>
                <c:pt idx="106">
                  <c:v>9/18/11</c:v>
                </c:pt>
                <c:pt idx="107">
                  <c:v>9/25/11</c:v>
                </c:pt>
                <c:pt idx="108">
                  <c:v>10/2/11</c:v>
                </c:pt>
                <c:pt idx="109">
                  <c:v>10/9/11</c:v>
                </c:pt>
                <c:pt idx="110">
                  <c:v>10/16/11</c:v>
                </c:pt>
                <c:pt idx="111">
                  <c:v>10/23/11</c:v>
                </c:pt>
                <c:pt idx="112">
                  <c:v>10/30/11</c:v>
                </c:pt>
                <c:pt idx="113">
                  <c:v>11/6/11</c:v>
                </c:pt>
                <c:pt idx="114">
                  <c:v>11/13/11</c:v>
                </c:pt>
                <c:pt idx="115">
                  <c:v>11/20/11</c:v>
                </c:pt>
                <c:pt idx="116">
                  <c:v>11/27/11</c:v>
                </c:pt>
                <c:pt idx="117">
                  <c:v>12/4/11</c:v>
                </c:pt>
                <c:pt idx="118">
                  <c:v>12/11/11</c:v>
                </c:pt>
                <c:pt idx="119">
                  <c:v>12/18/11</c:v>
                </c:pt>
                <c:pt idx="120">
                  <c:v>12/25/11</c:v>
                </c:pt>
                <c:pt idx="121">
                  <c:v>1/1/12</c:v>
                </c:pt>
                <c:pt idx="122">
                  <c:v>1/8/12</c:v>
                </c:pt>
                <c:pt idx="123">
                  <c:v>1/15/12</c:v>
                </c:pt>
                <c:pt idx="124">
                  <c:v>1/22/12</c:v>
                </c:pt>
                <c:pt idx="125">
                  <c:v>1/29/12</c:v>
                </c:pt>
                <c:pt idx="126">
                  <c:v>2/5/12</c:v>
                </c:pt>
                <c:pt idx="127">
                  <c:v>2/12/12</c:v>
                </c:pt>
                <c:pt idx="128">
                  <c:v>2/19/12</c:v>
                </c:pt>
                <c:pt idx="129">
                  <c:v>2/26/12</c:v>
                </c:pt>
                <c:pt idx="130">
                  <c:v>3/4/12</c:v>
                </c:pt>
                <c:pt idx="131">
                  <c:v>3/11/12</c:v>
                </c:pt>
                <c:pt idx="132">
                  <c:v>3/18/12</c:v>
                </c:pt>
                <c:pt idx="133">
                  <c:v>3/25/12</c:v>
                </c:pt>
                <c:pt idx="134">
                  <c:v>4/1/12</c:v>
                </c:pt>
                <c:pt idx="135">
                  <c:v>4/8/12</c:v>
                </c:pt>
                <c:pt idx="136">
                  <c:v>4/15/12</c:v>
                </c:pt>
                <c:pt idx="137">
                  <c:v>4/22/12</c:v>
                </c:pt>
                <c:pt idx="138">
                  <c:v>4/29/12</c:v>
                </c:pt>
                <c:pt idx="139">
                  <c:v>5/6/12</c:v>
                </c:pt>
                <c:pt idx="140">
                  <c:v>5/13/12</c:v>
                </c:pt>
                <c:pt idx="141">
                  <c:v>5/20/12</c:v>
                </c:pt>
                <c:pt idx="142">
                  <c:v>5/27/12</c:v>
                </c:pt>
                <c:pt idx="143">
                  <c:v>6/3/12</c:v>
                </c:pt>
                <c:pt idx="144">
                  <c:v>6/10/12</c:v>
                </c:pt>
                <c:pt idx="145">
                  <c:v>6/17/12</c:v>
                </c:pt>
                <c:pt idx="146">
                  <c:v>6/24/12</c:v>
                </c:pt>
                <c:pt idx="147">
                  <c:v>7/1/12</c:v>
                </c:pt>
                <c:pt idx="148">
                  <c:v>7/8/12</c:v>
                </c:pt>
                <c:pt idx="149">
                  <c:v>7/15/12</c:v>
                </c:pt>
                <c:pt idx="150">
                  <c:v>7/22/12</c:v>
                </c:pt>
                <c:pt idx="151">
                  <c:v>7/29/12</c:v>
                </c:pt>
                <c:pt idx="152">
                  <c:v>8/5/12</c:v>
                </c:pt>
                <c:pt idx="153">
                  <c:v>8/12/12</c:v>
                </c:pt>
                <c:pt idx="154">
                  <c:v>8/19/12</c:v>
                </c:pt>
                <c:pt idx="155">
                  <c:v>8/26/12</c:v>
                </c:pt>
                <c:pt idx="156">
                  <c:v>9/2/12</c:v>
                </c:pt>
                <c:pt idx="157">
                  <c:v>9/9/12</c:v>
                </c:pt>
                <c:pt idx="158">
                  <c:v>9/16/12</c:v>
                </c:pt>
                <c:pt idx="159">
                  <c:v>9/23/12</c:v>
                </c:pt>
                <c:pt idx="160">
                  <c:v>9/30/12</c:v>
                </c:pt>
                <c:pt idx="161">
                  <c:v>10/7/12</c:v>
                </c:pt>
                <c:pt idx="162">
                  <c:v>10/14/12</c:v>
                </c:pt>
                <c:pt idx="163">
                  <c:v>10/21/12</c:v>
                </c:pt>
                <c:pt idx="164">
                  <c:v>10/28/12</c:v>
                </c:pt>
                <c:pt idx="165">
                  <c:v>11/4/12</c:v>
                </c:pt>
                <c:pt idx="166">
                  <c:v>11/11/12</c:v>
                </c:pt>
                <c:pt idx="167">
                  <c:v>11/18/12</c:v>
                </c:pt>
                <c:pt idx="168">
                  <c:v>11/25/12</c:v>
                </c:pt>
                <c:pt idx="169">
                  <c:v>12/2/12</c:v>
                </c:pt>
                <c:pt idx="170">
                  <c:v>12/9/12</c:v>
                </c:pt>
                <c:pt idx="171">
                  <c:v>12/16/12</c:v>
                </c:pt>
                <c:pt idx="172">
                  <c:v>12/23/12</c:v>
                </c:pt>
                <c:pt idx="173">
                  <c:v>12/30/12</c:v>
                </c:pt>
                <c:pt idx="174">
                  <c:v>1/6/13</c:v>
                </c:pt>
                <c:pt idx="175">
                  <c:v>1/13/13</c:v>
                </c:pt>
                <c:pt idx="176">
                  <c:v>1/20/13</c:v>
                </c:pt>
                <c:pt idx="177">
                  <c:v>1/27/13</c:v>
                </c:pt>
                <c:pt idx="178">
                  <c:v>2/3/13</c:v>
                </c:pt>
                <c:pt idx="179">
                  <c:v>2/10/13</c:v>
                </c:pt>
                <c:pt idx="180">
                  <c:v>2/17/13</c:v>
                </c:pt>
                <c:pt idx="181">
                  <c:v>2/24/13</c:v>
                </c:pt>
                <c:pt idx="182">
                  <c:v>3/3/13</c:v>
                </c:pt>
                <c:pt idx="183">
                  <c:v>3/10/13</c:v>
                </c:pt>
                <c:pt idx="184">
                  <c:v>3/17/13</c:v>
                </c:pt>
                <c:pt idx="185">
                  <c:v>3/24/13</c:v>
                </c:pt>
                <c:pt idx="186">
                  <c:v>3/31/13</c:v>
                </c:pt>
                <c:pt idx="187">
                  <c:v>4/7/13</c:v>
                </c:pt>
                <c:pt idx="188">
                  <c:v>4/14/13</c:v>
                </c:pt>
                <c:pt idx="189">
                  <c:v>4/21/13</c:v>
                </c:pt>
                <c:pt idx="190">
                  <c:v>4/28/13</c:v>
                </c:pt>
                <c:pt idx="191">
                  <c:v>5/5/13</c:v>
                </c:pt>
                <c:pt idx="192">
                  <c:v>5/12/13</c:v>
                </c:pt>
                <c:pt idx="193">
                  <c:v>5/19/13</c:v>
                </c:pt>
                <c:pt idx="194">
                  <c:v>5/26/13</c:v>
                </c:pt>
                <c:pt idx="195">
                  <c:v>6/2/13</c:v>
                </c:pt>
                <c:pt idx="196">
                  <c:v>6/9/13</c:v>
                </c:pt>
                <c:pt idx="197">
                  <c:v>6/16/13</c:v>
                </c:pt>
                <c:pt idx="198">
                  <c:v>6/23/13</c:v>
                </c:pt>
                <c:pt idx="199">
                  <c:v>6/30/13</c:v>
                </c:pt>
                <c:pt idx="200">
                  <c:v>7/7/13</c:v>
                </c:pt>
                <c:pt idx="201">
                  <c:v>7/14/13</c:v>
                </c:pt>
                <c:pt idx="202">
                  <c:v>7/21/13</c:v>
                </c:pt>
                <c:pt idx="203">
                  <c:v>7/28/13</c:v>
                </c:pt>
                <c:pt idx="204">
                  <c:v>8/4/13</c:v>
                </c:pt>
                <c:pt idx="205">
                  <c:v>8/11/13</c:v>
                </c:pt>
                <c:pt idx="206">
                  <c:v>8/18/13</c:v>
                </c:pt>
                <c:pt idx="207">
                  <c:v>8/25/13</c:v>
                </c:pt>
                <c:pt idx="208">
                  <c:v>9/1/13</c:v>
                </c:pt>
                <c:pt idx="209">
                  <c:v>9/8/13</c:v>
                </c:pt>
                <c:pt idx="210">
                  <c:v>9/15/13</c:v>
                </c:pt>
                <c:pt idx="211">
                  <c:v>9/22/13</c:v>
                </c:pt>
                <c:pt idx="212">
                  <c:v>9/29/13</c:v>
                </c:pt>
                <c:pt idx="213">
                  <c:v>10/6/13</c:v>
                </c:pt>
                <c:pt idx="214">
                  <c:v>10/13/13</c:v>
                </c:pt>
                <c:pt idx="215">
                  <c:v>10/20/13</c:v>
                </c:pt>
                <c:pt idx="216">
                  <c:v>10/27/13</c:v>
                </c:pt>
                <c:pt idx="217">
                  <c:v>11/3/13</c:v>
                </c:pt>
                <c:pt idx="218">
                  <c:v>11/10/13</c:v>
                </c:pt>
                <c:pt idx="219">
                  <c:v>11/17/13</c:v>
                </c:pt>
                <c:pt idx="220">
                  <c:v>11/24/13</c:v>
                </c:pt>
                <c:pt idx="221">
                  <c:v>12/1/13</c:v>
                </c:pt>
                <c:pt idx="222">
                  <c:v>12/8/13</c:v>
                </c:pt>
                <c:pt idx="223">
                  <c:v>12/15/13</c:v>
                </c:pt>
                <c:pt idx="224">
                  <c:v>12/22/13</c:v>
                </c:pt>
                <c:pt idx="225">
                  <c:v>12/29/13</c:v>
                </c:pt>
                <c:pt idx="226">
                  <c:v>1/5/14</c:v>
                </c:pt>
                <c:pt idx="227">
                  <c:v>1/12/14</c:v>
                </c:pt>
                <c:pt idx="228">
                  <c:v>1/19/14</c:v>
                </c:pt>
                <c:pt idx="229">
                  <c:v>1/26/14</c:v>
                </c:pt>
                <c:pt idx="230">
                  <c:v>2/2/14</c:v>
                </c:pt>
                <c:pt idx="231">
                  <c:v>2/9/14</c:v>
                </c:pt>
                <c:pt idx="232">
                  <c:v>2/16/14</c:v>
                </c:pt>
                <c:pt idx="233">
                  <c:v>2/23/14</c:v>
                </c:pt>
                <c:pt idx="234">
                  <c:v>3/2/14</c:v>
                </c:pt>
                <c:pt idx="235">
                  <c:v>3/9/14</c:v>
                </c:pt>
                <c:pt idx="236">
                  <c:v>3/16/14</c:v>
                </c:pt>
                <c:pt idx="237">
                  <c:v>3/23/14</c:v>
                </c:pt>
                <c:pt idx="238">
                  <c:v>3/30/14</c:v>
                </c:pt>
                <c:pt idx="239">
                  <c:v>4/6/14</c:v>
                </c:pt>
                <c:pt idx="240">
                  <c:v>4/13/14</c:v>
                </c:pt>
                <c:pt idx="241">
                  <c:v>4/20/14</c:v>
                </c:pt>
                <c:pt idx="242">
                  <c:v>4/27/14</c:v>
                </c:pt>
                <c:pt idx="243">
                  <c:v>5/4/14</c:v>
                </c:pt>
                <c:pt idx="244">
                  <c:v>5/11/14</c:v>
                </c:pt>
                <c:pt idx="245">
                  <c:v>5/18/14</c:v>
                </c:pt>
                <c:pt idx="246">
                  <c:v>5/25/14</c:v>
                </c:pt>
                <c:pt idx="247">
                  <c:v>6/1/14</c:v>
                </c:pt>
                <c:pt idx="248">
                  <c:v>6/8/14</c:v>
                </c:pt>
                <c:pt idx="249">
                  <c:v>6/15/14</c:v>
                </c:pt>
                <c:pt idx="250">
                  <c:v>6/22/14</c:v>
                </c:pt>
                <c:pt idx="251">
                  <c:v>6/29/14</c:v>
                </c:pt>
                <c:pt idx="252">
                  <c:v>7/6/14</c:v>
                </c:pt>
                <c:pt idx="253">
                  <c:v>7/13/14</c:v>
                </c:pt>
                <c:pt idx="254">
                  <c:v>7/20/14</c:v>
                </c:pt>
                <c:pt idx="255">
                  <c:v>7/27/14</c:v>
                </c:pt>
                <c:pt idx="256">
                  <c:v>8/3/14</c:v>
                </c:pt>
                <c:pt idx="257">
                  <c:v>8/10/14</c:v>
                </c:pt>
                <c:pt idx="258">
                  <c:v>8/17/14</c:v>
                </c:pt>
                <c:pt idx="259">
                  <c:v>8/24/14</c:v>
                </c:pt>
                <c:pt idx="260">
                  <c:v>8/31/14</c:v>
                </c:pt>
                <c:pt idx="261">
                  <c:v>9/7/14</c:v>
                </c:pt>
                <c:pt idx="262">
                  <c:v>9/14/14</c:v>
                </c:pt>
                <c:pt idx="263">
                  <c:v>9/21/14</c:v>
                </c:pt>
                <c:pt idx="264">
                  <c:v>9/28/14</c:v>
                </c:pt>
                <c:pt idx="265">
                  <c:v>10/5/14</c:v>
                </c:pt>
                <c:pt idx="266">
                  <c:v>10/12/14</c:v>
                </c:pt>
                <c:pt idx="267">
                  <c:v>10/19/14</c:v>
                </c:pt>
                <c:pt idx="268">
                  <c:v>10/26/14</c:v>
                </c:pt>
                <c:pt idx="269">
                  <c:v>11/2/14</c:v>
                </c:pt>
                <c:pt idx="270">
                  <c:v>11/9/14</c:v>
                </c:pt>
                <c:pt idx="271">
                  <c:v>11/16/14</c:v>
                </c:pt>
                <c:pt idx="272">
                  <c:v>11/23/14</c:v>
                </c:pt>
                <c:pt idx="273">
                  <c:v>11/30/14</c:v>
                </c:pt>
                <c:pt idx="274">
                  <c:v>12/7/14</c:v>
                </c:pt>
                <c:pt idx="275">
                  <c:v>12/14/14</c:v>
                </c:pt>
                <c:pt idx="276">
                  <c:v>12/21/14</c:v>
                </c:pt>
                <c:pt idx="277">
                  <c:v>12/28/14</c:v>
                </c:pt>
                <c:pt idx="278">
                  <c:v>1/4/15</c:v>
                </c:pt>
                <c:pt idx="279">
                  <c:v>1/11/15</c:v>
                </c:pt>
                <c:pt idx="280">
                  <c:v>1/18/15</c:v>
                </c:pt>
                <c:pt idx="281">
                  <c:v>1/25/15</c:v>
                </c:pt>
                <c:pt idx="282">
                  <c:v>2/1/15</c:v>
                </c:pt>
                <c:pt idx="283">
                  <c:v>2/8/15</c:v>
                </c:pt>
                <c:pt idx="284">
                  <c:v>2/15/15</c:v>
                </c:pt>
                <c:pt idx="285">
                  <c:v>2/22/15</c:v>
                </c:pt>
                <c:pt idx="286">
                  <c:v>3/1/15</c:v>
                </c:pt>
                <c:pt idx="287">
                  <c:v>3/8/15</c:v>
                </c:pt>
                <c:pt idx="288">
                  <c:v>3/15/15</c:v>
                </c:pt>
                <c:pt idx="289">
                  <c:v>3/22/15</c:v>
                </c:pt>
                <c:pt idx="290">
                  <c:v>3/29/15</c:v>
                </c:pt>
                <c:pt idx="291">
                  <c:v>4/5/15</c:v>
                </c:pt>
                <c:pt idx="292">
                  <c:v>4/12/15</c:v>
                </c:pt>
                <c:pt idx="293">
                  <c:v>4/19/15</c:v>
                </c:pt>
                <c:pt idx="294">
                  <c:v>4/26/15</c:v>
                </c:pt>
                <c:pt idx="295">
                  <c:v>5/3/15</c:v>
                </c:pt>
                <c:pt idx="296">
                  <c:v>5/10/15</c:v>
                </c:pt>
                <c:pt idx="297">
                  <c:v>5/17/15</c:v>
                </c:pt>
                <c:pt idx="298">
                  <c:v>5/24/15</c:v>
                </c:pt>
                <c:pt idx="299">
                  <c:v>5/31/15</c:v>
                </c:pt>
                <c:pt idx="300">
                  <c:v>6/7/15</c:v>
                </c:pt>
                <c:pt idx="301">
                  <c:v>6/14/15</c:v>
                </c:pt>
                <c:pt idx="302">
                  <c:v>6/21/15</c:v>
                </c:pt>
                <c:pt idx="303">
                  <c:v>6/28/15</c:v>
                </c:pt>
                <c:pt idx="304">
                  <c:v>7/5/15</c:v>
                </c:pt>
                <c:pt idx="305">
                  <c:v>7/12/15</c:v>
                </c:pt>
                <c:pt idx="306">
                  <c:v>7/19/15</c:v>
                </c:pt>
                <c:pt idx="307">
                  <c:v>7/26/15</c:v>
                </c:pt>
                <c:pt idx="308">
                  <c:v>8/2/15</c:v>
                </c:pt>
                <c:pt idx="309">
                  <c:v>8/9/15</c:v>
                </c:pt>
                <c:pt idx="310">
                  <c:v>8/16/15</c:v>
                </c:pt>
                <c:pt idx="311">
                  <c:v>8/23/15</c:v>
                </c:pt>
                <c:pt idx="312">
                  <c:v>8/30/15</c:v>
                </c:pt>
                <c:pt idx="313">
                  <c:v>9/6/15</c:v>
                </c:pt>
                <c:pt idx="314">
                  <c:v>9/13/15</c:v>
                </c:pt>
                <c:pt idx="315">
                  <c:v>9/20/15</c:v>
                </c:pt>
                <c:pt idx="316">
                  <c:v>9/27/15</c:v>
                </c:pt>
                <c:pt idx="317">
                  <c:v>10/4/15</c:v>
                </c:pt>
                <c:pt idx="318">
                  <c:v>10/11/15</c:v>
                </c:pt>
                <c:pt idx="319">
                  <c:v>10/18/15</c:v>
                </c:pt>
                <c:pt idx="320">
                  <c:v>10/25/15</c:v>
                </c:pt>
                <c:pt idx="321">
                  <c:v>11/1/15</c:v>
                </c:pt>
                <c:pt idx="322">
                  <c:v>11/8/15</c:v>
                </c:pt>
                <c:pt idx="323">
                  <c:v>11/15/15</c:v>
                </c:pt>
                <c:pt idx="324">
                  <c:v>11/22/15</c:v>
                </c:pt>
                <c:pt idx="325">
                  <c:v>11/29/15</c:v>
                </c:pt>
                <c:pt idx="326">
                  <c:v>12/6/15</c:v>
                </c:pt>
                <c:pt idx="327">
                  <c:v>12/13/15</c:v>
                </c:pt>
                <c:pt idx="328">
                  <c:v>12/20/15</c:v>
                </c:pt>
                <c:pt idx="329">
                  <c:v>12/27/15</c:v>
                </c:pt>
                <c:pt idx="330">
                  <c:v>1/3/16</c:v>
                </c:pt>
                <c:pt idx="331">
                  <c:v>1/10/16</c:v>
                </c:pt>
                <c:pt idx="332">
                  <c:v>1/17/16</c:v>
                </c:pt>
                <c:pt idx="333">
                  <c:v>1/24/16</c:v>
                </c:pt>
                <c:pt idx="334">
                  <c:v>1/31/16</c:v>
                </c:pt>
                <c:pt idx="335">
                  <c:v>2/7/16</c:v>
                </c:pt>
                <c:pt idx="336">
                  <c:v>2/14/16</c:v>
                </c:pt>
                <c:pt idx="337">
                  <c:v>2/21/16</c:v>
                </c:pt>
                <c:pt idx="338">
                  <c:v>2/28/16</c:v>
                </c:pt>
                <c:pt idx="339">
                  <c:v>3/6/16</c:v>
                </c:pt>
                <c:pt idx="340">
                  <c:v>3/13/16</c:v>
                </c:pt>
                <c:pt idx="341">
                  <c:v>3/20/16</c:v>
                </c:pt>
                <c:pt idx="342">
                  <c:v>3/27/16</c:v>
                </c:pt>
                <c:pt idx="343">
                  <c:v>4/3/16</c:v>
                </c:pt>
                <c:pt idx="344">
                  <c:v>4/10/16</c:v>
                </c:pt>
                <c:pt idx="345">
                  <c:v>4/17/16</c:v>
                </c:pt>
                <c:pt idx="346">
                  <c:v>4/24/16</c:v>
                </c:pt>
                <c:pt idx="347">
                  <c:v>5/1/16</c:v>
                </c:pt>
                <c:pt idx="348">
                  <c:v>5/8/16</c:v>
                </c:pt>
                <c:pt idx="349">
                  <c:v>5/15/16</c:v>
                </c:pt>
                <c:pt idx="350">
                  <c:v>5/22/16</c:v>
                </c:pt>
                <c:pt idx="351">
                  <c:v>5/29/16</c:v>
                </c:pt>
                <c:pt idx="352">
                  <c:v>6/5/16</c:v>
                </c:pt>
                <c:pt idx="353">
                  <c:v>6/12/16</c:v>
                </c:pt>
                <c:pt idx="354">
                  <c:v>6/19/16</c:v>
                </c:pt>
                <c:pt idx="355">
                  <c:v>6/26/16</c:v>
                </c:pt>
                <c:pt idx="356">
                  <c:v>7/3/16</c:v>
                </c:pt>
                <c:pt idx="357">
                  <c:v>7/10/16</c:v>
                </c:pt>
                <c:pt idx="358">
                  <c:v>7/17/16</c:v>
                </c:pt>
                <c:pt idx="359">
                  <c:v>7/24/16</c:v>
                </c:pt>
                <c:pt idx="360">
                  <c:v>7/31/16</c:v>
                </c:pt>
                <c:pt idx="361">
                  <c:v>8/7/16</c:v>
                </c:pt>
                <c:pt idx="362">
                  <c:v>8/14/16</c:v>
                </c:pt>
                <c:pt idx="363">
                  <c:v>8/21/16</c:v>
                </c:pt>
                <c:pt idx="364">
                  <c:v>8/28/16</c:v>
                </c:pt>
                <c:pt idx="365">
                  <c:v>9/4/16</c:v>
                </c:pt>
                <c:pt idx="366">
                  <c:v>9/11/16</c:v>
                </c:pt>
                <c:pt idx="367">
                  <c:v>9/18/16</c:v>
                </c:pt>
                <c:pt idx="368">
                  <c:v>9/25/16</c:v>
                </c:pt>
                <c:pt idx="369">
                  <c:v>10/2/16</c:v>
                </c:pt>
                <c:pt idx="370">
                  <c:v>10/9/16</c:v>
                </c:pt>
                <c:pt idx="371">
                  <c:v>10/16/16</c:v>
                </c:pt>
                <c:pt idx="372">
                  <c:v>10/23/16</c:v>
                </c:pt>
                <c:pt idx="373">
                  <c:v>10/30/16</c:v>
                </c:pt>
                <c:pt idx="374">
                  <c:v>11/6/16</c:v>
                </c:pt>
                <c:pt idx="375">
                  <c:v>11/13/16</c:v>
                </c:pt>
                <c:pt idx="376">
                  <c:v>11/20/16</c:v>
                </c:pt>
                <c:pt idx="377">
                  <c:v>11/27/16</c:v>
                </c:pt>
                <c:pt idx="378">
                  <c:v>12/4/16</c:v>
                </c:pt>
                <c:pt idx="379">
                  <c:v>12/11/16</c:v>
                </c:pt>
                <c:pt idx="380">
                  <c:v>12/18/16</c:v>
                </c:pt>
                <c:pt idx="381">
                  <c:v>12/25/16</c:v>
                </c:pt>
              </c:strCache>
            </c:strRef>
          </c:cat>
          <c:val>
            <c:numRef>
              <c:f>'Weekly Time Series'!$B$4:$B$385</c:f>
              <c:numCache>
                <c:formatCode>General</c:formatCode>
                <c:ptCount val="382"/>
                <c:pt idx="0">
                  <c:v>11.78</c:v>
                </c:pt>
                <c:pt idx="1">
                  <c:v>21.99</c:v>
                </c:pt>
                <c:pt idx="2">
                  <c:v>7.25</c:v>
                </c:pt>
                <c:pt idx="3">
                  <c:v>24.55</c:v>
                </c:pt>
                <c:pt idx="4">
                  <c:v>1.8</c:v>
                </c:pt>
                <c:pt idx="5">
                  <c:v>3.82</c:v>
                </c:pt>
                <c:pt idx="6">
                  <c:v>0.0</c:v>
                </c:pt>
                <c:pt idx="7">
                  <c:v>5.59</c:v>
                </c:pt>
                <c:pt idx="8">
                  <c:v>8.32</c:v>
                </c:pt>
                <c:pt idx="9">
                  <c:v>3.13</c:v>
                </c:pt>
                <c:pt idx="10">
                  <c:v>2.72</c:v>
                </c:pt>
                <c:pt idx="11">
                  <c:v>5.55</c:v>
                </c:pt>
                <c:pt idx="12">
                  <c:v>0.0</c:v>
                </c:pt>
                <c:pt idx="13">
                  <c:v>3.63</c:v>
                </c:pt>
                <c:pt idx="14">
                  <c:v>0.0</c:v>
                </c:pt>
                <c:pt idx="15">
                  <c:v>5.92</c:v>
                </c:pt>
                <c:pt idx="16">
                  <c:v>3.14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2.28</c:v>
                </c:pt>
                <c:pt idx="21">
                  <c:v>3.18</c:v>
                </c:pt>
                <c:pt idx="22">
                  <c:v>0.0</c:v>
                </c:pt>
                <c:pt idx="23">
                  <c:v>9.79</c:v>
                </c:pt>
                <c:pt idx="24">
                  <c:v>3.65</c:v>
                </c:pt>
                <c:pt idx="25">
                  <c:v>0.0</c:v>
                </c:pt>
                <c:pt idx="26">
                  <c:v>12.4</c:v>
                </c:pt>
                <c:pt idx="27">
                  <c:v>0.0</c:v>
                </c:pt>
                <c:pt idx="28">
                  <c:v>1.42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2.15</c:v>
                </c:pt>
                <c:pt idx="33">
                  <c:v>0.73</c:v>
                </c:pt>
                <c:pt idx="34">
                  <c:v>13.03</c:v>
                </c:pt>
                <c:pt idx="35">
                  <c:v>10.27</c:v>
                </c:pt>
                <c:pt idx="36">
                  <c:v>41.72</c:v>
                </c:pt>
                <c:pt idx="37">
                  <c:v>31.6</c:v>
                </c:pt>
                <c:pt idx="38">
                  <c:v>39.42</c:v>
                </c:pt>
                <c:pt idx="39">
                  <c:v>1.5</c:v>
                </c:pt>
                <c:pt idx="40">
                  <c:v>9.89</c:v>
                </c:pt>
                <c:pt idx="41">
                  <c:v>1.92</c:v>
                </c:pt>
                <c:pt idx="42">
                  <c:v>0.0</c:v>
                </c:pt>
                <c:pt idx="43">
                  <c:v>6.84</c:v>
                </c:pt>
                <c:pt idx="44">
                  <c:v>7.1</c:v>
                </c:pt>
                <c:pt idx="45">
                  <c:v>0.0</c:v>
                </c:pt>
                <c:pt idx="46">
                  <c:v>4.84</c:v>
                </c:pt>
                <c:pt idx="47">
                  <c:v>3.57</c:v>
                </c:pt>
                <c:pt idx="48">
                  <c:v>6.75</c:v>
                </c:pt>
                <c:pt idx="49">
                  <c:v>1.0</c:v>
                </c:pt>
                <c:pt idx="50">
                  <c:v>4.0</c:v>
                </c:pt>
                <c:pt idx="51">
                  <c:v>0.37</c:v>
                </c:pt>
                <c:pt idx="52">
                  <c:v>13.3</c:v>
                </c:pt>
                <c:pt idx="53">
                  <c:v>9.95</c:v>
                </c:pt>
                <c:pt idx="54">
                  <c:v>5.130000000000001</c:v>
                </c:pt>
                <c:pt idx="55">
                  <c:v>0.0</c:v>
                </c:pt>
                <c:pt idx="56">
                  <c:v>1.1</c:v>
                </c:pt>
                <c:pt idx="57">
                  <c:v>5.32</c:v>
                </c:pt>
                <c:pt idx="58">
                  <c:v>3.37</c:v>
                </c:pt>
                <c:pt idx="59">
                  <c:v>0.0</c:v>
                </c:pt>
                <c:pt idx="60">
                  <c:v>3.0</c:v>
                </c:pt>
                <c:pt idx="61">
                  <c:v>9.27</c:v>
                </c:pt>
                <c:pt idx="62">
                  <c:v>1.73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2.23</c:v>
                </c:pt>
                <c:pt idx="69">
                  <c:v>7.67</c:v>
                </c:pt>
                <c:pt idx="70">
                  <c:v>2.08</c:v>
                </c:pt>
                <c:pt idx="71">
                  <c:v>0.0</c:v>
                </c:pt>
                <c:pt idx="72">
                  <c:v>1.75</c:v>
                </c:pt>
                <c:pt idx="73">
                  <c:v>26.78</c:v>
                </c:pt>
                <c:pt idx="74">
                  <c:v>21.57</c:v>
                </c:pt>
                <c:pt idx="75">
                  <c:v>9.26</c:v>
                </c:pt>
                <c:pt idx="76">
                  <c:v>1.25</c:v>
                </c:pt>
                <c:pt idx="77">
                  <c:v>1.3</c:v>
                </c:pt>
                <c:pt idx="78">
                  <c:v>1.45</c:v>
                </c:pt>
                <c:pt idx="79">
                  <c:v>0.0</c:v>
                </c:pt>
                <c:pt idx="80">
                  <c:v>1.62</c:v>
                </c:pt>
                <c:pt idx="81">
                  <c:v>10.83</c:v>
                </c:pt>
                <c:pt idx="82">
                  <c:v>1.83</c:v>
                </c:pt>
                <c:pt idx="83">
                  <c:v>4.03</c:v>
                </c:pt>
                <c:pt idx="84">
                  <c:v>0.0</c:v>
                </c:pt>
                <c:pt idx="85">
                  <c:v>1.67</c:v>
                </c:pt>
                <c:pt idx="86">
                  <c:v>0.68</c:v>
                </c:pt>
                <c:pt idx="87">
                  <c:v>1.95</c:v>
                </c:pt>
                <c:pt idx="88">
                  <c:v>1.78</c:v>
                </c:pt>
                <c:pt idx="89">
                  <c:v>0.0</c:v>
                </c:pt>
                <c:pt idx="90">
                  <c:v>3.72</c:v>
                </c:pt>
                <c:pt idx="91">
                  <c:v>2.08</c:v>
                </c:pt>
                <c:pt idx="92">
                  <c:v>2.48</c:v>
                </c:pt>
                <c:pt idx="93">
                  <c:v>6.5</c:v>
                </c:pt>
                <c:pt idx="94">
                  <c:v>8.23</c:v>
                </c:pt>
                <c:pt idx="95">
                  <c:v>4.3</c:v>
                </c:pt>
                <c:pt idx="96">
                  <c:v>4.02</c:v>
                </c:pt>
                <c:pt idx="97">
                  <c:v>0.74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0.37</c:v>
                </c:pt>
                <c:pt idx="102">
                  <c:v>11.07</c:v>
                </c:pt>
                <c:pt idx="103">
                  <c:v>11.42</c:v>
                </c:pt>
                <c:pt idx="104">
                  <c:v>5.23</c:v>
                </c:pt>
                <c:pt idx="105">
                  <c:v>10.5</c:v>
                </c:pt>
                <c:pt idx="106">
                  <c:v>9.3</c:v>
                </c:pt>
                <c:pt idx="107">
                  <c:v>4.62</c:v>
                </c:pt>
                <c:pt idx="108">
                  <c:v>16.57</c:v>
                </c:pt>
                <c:pt idx="109">
                  <c:v>11.15</c:v>
                </c:pt>
                <c:pt idx="110">
                  <c:v>12.87</c:v>
                </c:pt>
                <c:pt idx="111">
                  <c:v>3.76</c:v>
                </c:pt>
                <c:pt idx="112">
                  <c:v>17.48</c:v>
                </c:pt>
                <c:pt idx="113">
                  <c:v>5.68</c:v>
                </c:pt>
                <c:pt idx="114">
                  <c:v>1.83</c:v>
                </c:pt>
                <c:pt idx="115">
                  <c:v>0.8</c:v>
                </c:pt>
                <c:pt idx="116">
                  <c:v>13.96</c:v>
                </c:pt>
                <c:pt idx="117">
                  <c:v>10.6</c:v>
                </c:pt>
                <c:pt idx="118">
                  <c:v>2.59</c:v>
                </c:pt>
                <c:pt idx="119">
                  <c:v>27.72</c:v>
                </c:pt>
                <c:pt idx="120">
                  <c:v>16.47</c:v>
                </c:pt>
                <c:pt idx="121">
                  <c:v>20.24</c:v>
                </c:pt>
                <c:pt idx="122">
                  <c:v>10.67</c:v>
                </c:pt>
                <c:pt idx="123">
                  <c:v>25.66</c:v>
                </c:pt>
                <c:pt idx="124">
                  <c:v>14.65</c:v>
                </c:pt>
                <c:pt idx="125">
                  <c:v>21.5</c:v>
                </c:pt>
                <c:pt idx="126">
                  <c:v>7.77</c:v>
                </c:pt>
                <c:pt idx="127">
                  <c:v>7.56</c:v>
                </c:pt>
                <c:pt idx="128">
                  <c:v>9.42</c:v>
                </c:pt>
                <c:pt idx="129">
                  <c:v>3.69</c:v>
                </c:pt>
                <c:pt idx="130">
                  <c:v>1.72</c:v>
                </c:pt>
                <c:pt idx="131">
                  <c:v>0.0</c:v>
                </c:pt>
                <c:pt idx="132">
                  <c:v>5.050000000000001</c:v>
                </c:pt>
                <c:pt idx="133">
                  <c:v>6.41</c:v>
                </c:pt>
                <c:pt idx="134">
                  <c:v>21.22</c:v>
                </c:pt>
                <c:pt idx="135">
                  <c:v>3.29</c:v>
                </c:pt>
                <c:pt idx="136">
                  <c:v>20.77</c:v>
                </c:pt>
                <c:pt idx="137">
                  <c:v>30.07</c:v>
                </c:pt>
                <c:pt idx="138">
                  <c:v>12.63</c:v>
                </c:pt>
                <c:pt idx="139">
                  <c:v>11.39</c:v>
                </c:pt>
                <c:pt idx="140">
                  <c:v>17.14</c:v>
                </c:pt>
                <c:pt idx="141">
                  <c:v>23.45</c:v>
                </c:pt>
                <c:pt idx="142">
                  <c:v>22.26</c:v>
                </c:pt>
                <c:pt idx="143">
                  <c:v>16.45</c:v>
                </c:pt>
                <c:pt idx="144">
                  <c:v>7.69</c:v>
                </c:pt>
                <c:pt idx="145">
                  <c:v>8.48</c:v>
                </c:pt>
                <c:pt idx="146">
                  <c:v>1.99</c:v>
                </c:pt>
                <c:pt idx="147">
                  <c:v>18.5</c:v>
                </c:pt>
                <c:pt idx="148">
                  <c:v>19.61</c:v>
                </c:pt>
                <c:pt idx="149">
                  <c:v>13.29</c:v>
                </c:pt>
                <c:pt idx="150">
                  <c:v>17.53</c:v>
                </c:pt>
                <c:pt idx="151">
                  <c:v>14.03</c:v>
                </c:pt>
                <c:pt idx="152">
                  <c:v>1.42</c:v>
                </c:pt>
                <c:pt idx="153">
                  <c:v>0.0</c:v>
                </c:pt>
                <c:pt idx="154">
                  <c:v>2.81</c:v>
                </c:pt>
                <c:pt idx="155">
                  <c:v>25.25</c:v>
                </c:pt>
                <c:pt idx="156">
                  <c:v>11.18</c:v>
                </c:pt>
                <c:pt idx="157">
                  <c:v>0.0</c:v>
                </c:pt>
                <c:pt idx="158">
                  <c:v>7.4</c:v>
                </c:pt>
                <c:pt idx="159">
                  <c:v>7.21</c:v>
                </c:pt>
                <c:pt idx="160">
                  <c:v>10.81</c:v>
                </c:pt>
                <c:pt idx="161">
                  <c:v>3.72</c:v>
                </c:pt>
                <c:pt idx="162">
                  <c:v>4.77</c:v>
                </c:pt>
                <c:pt idx="163">
                  <c:v>3.0</c:v>
                </c:pt>
                <c:pt idx="164">
                  <c:v>13.29</c:v>
                </c:pt>
                <c:pt idx="165">
                  <c:v>5.33</c:v>
                </c:pt>
                <c:pt idx="166">
                  <c:v>3.5</c:v>
                </c:pt>
                <c:pt idx="167">
                  <c:v>16.61</c:v>
                </c:pt>
                <c:pt idx="168">
                  <c:v>2.25</c:v>
                </c:pt>
                <c:pt idx="169">
                  <c:v>1.37</c:v>
                </c:pt>
                <c:pt idx="170">
                  <c:v>15.39</c:v>
                </c:pt>
                <c:pt idx="171">
                  <c:v>11.19</c:v>
                </c:pt>
                <c:pt idx="172">
                  <c:v>14.4</c:v>
                </c:pt>
                <c:pt idx="173">
                  <c:v>21.7</c:v>
                </c:pt>
                <c:pt idx="174">
                  <c:v>9.33</c:v>
                </c:pt>
                <c:pt idx="175">
                  <c:v>10.69</c:v>
                </c:pt>
                <c:pt idx="176">
                  <c:v>12.49</c:v>
                </c:pt>
                <c:pt idx="177">
                  <c:v>9.91</c:v>
                </c:pt>
                <c:pt idx="178">
                  <c:v>5.62</c:v>
                </c:pt>
                <c:pt idx="179">
                  <c:v>1.13</c:v>
                </c:pt>
                <c:pt idx="180">
                  <c:v>1.5</c:v>
                </c:pt>
                <c:pt idx="181">
                  <c:v>0.0</c:v>
                </c:pt>
                <c:pt idx="182">
                  <c:v>0.0</c:v>
                </c:pt>
                <c:pt idx="183">
                  <c:v>9.55</c:v>
                </c:pt>
                <c:pt idx="184">
                  <c:v>22.45</c:v>
                </c:pt>
                <c:pt idx="185">
                  <c:v>6.15</c:v>
                </c:pt>
                <c:pt idx="186">
                  <c:v>17.51</c:v>
                </c:pt>
                <c:pt idx="187">
                  <c:v>0.0</c:v>
                </c:pt>
                <c:pt idx="188">
                  <c:v>0.0</c:v>
                </c:pt>
                <c:pt idx="189">
                  <c:v>2.95</c:v>
                </c:pt>
                <c:pt idx="190">
                  <c:v>0.0</c:v>
                </c:pt>
                <c:pt idx="191">
                  <c:v>1.35</c:v>
                </c:pt>
                <c:pt idx="192">
                  <c:v>4.91</c:v>
                </c:pt>
                <c:pt idx="193">
                  <c:v>22.53</c:v>
                </c:pt>
                <c:pt idx="194">
                  <c:v>6.9</c:v>
                </c:pt>
                <c:pt idx="195">
                  <c:v>0.82</c:v>
                </c:pt>
                <c:pt idx="196">
                  <c:v>7.03</c:v>
                </c:pt>
                <c:pt idx="197">
                  <c:v>5.07</c:v>
                </c:pt>
                <c:pt idx="198">
                  <c:v>7.769999999999999</c:v>
                </c:pt>
                <c:pt idx="199">
                  <c:v>4.78</c:v>
                </c:pt>
                <c:pt idx="200">
                  <c:v>5.46</c:v>
                </c:pt>
                <c:pt idx="201">
                  <c:v>3.67</c:v>
                </c:pt>
                <c:pt idx="202">
                  <c:v>7.16</c:v>
                </c:pt>
                <c:pt idx="203">
                  <c:v>16.3</c:v>
                </c:pt>
                <c:pt idx="204">
                  <c:v>14.58</c:v>
                </c:pt>
                <c:pt idx="205">
                  <c:v>7.21</c:v>
                </c:pt>
                <c:pt idx="206">
                  <c:v>8.64</c:v>
                </c:pt>
                <c:pt idx="207">
                  <c:v>17.24</c:v>
                </c:pt>
                <c:pt idx="208">
                  <c:v>11.2</c:v>
                </c:pt>
                <c:pt idx="209">
                  <c:v>7.71</c:v>
                </c:pt>
                <c:pt idx="210">
                  <c:v>12.58</c:v>
                </c:pt>
                <c:pt idx="211">
                  <c:v>12.93</c:v>
                </c:pt>
                <c:pt idx="212">
                  <c:v>5.27</c:v>
                </c:pt>
                <c:pt idx="213">
                  <c:v>4.74</c:v>
                </c:pt>
                <c:pt idx="214">
                  <c:v>8.33</c:v>
                </c:pt>
                <c:pt idx="215">
                  <c:v>7.3</c:v>
                </c:pt>
                <c:pt idx="216">
                  <c:v>10.57</c:v>
                </c:pt>
                <c:pt idx="217">
                  <c:v>15.48</c:v>
                </c:pt>
                <c:pt idx="218">
                  <c:v>4.729999999999999</c:v>
                </c:pt>
                <c:pt idx="219">
                  <c:v>6.07</c:v>
                </c:pt>
                <c:pt idx="220">
                  <c:v>17.54</c:v>
                </c:pt>
                <c:pt idx="221">
                  <c:v>5.53</c:v>
                </c:pt>
                <c:pt idx="222">
                  <c:v>4.1</c:v>
                </c:pt>
                <c:pt idx="223">
                  <c:v>16.76</c:v>
                </c:pt>
                <c:pt idx="224">
                  <c:v>8.399999999999998</c:v>
                </c:pt>
                <c:pt idx="225">
                  <c:v>16.32</c:v>
                </c:pt>
                <c:pt idx="226">
                  <c:v>24.68</c:v>
                </c:pt>
                <c:pt idx="227">
                  <c:v>9.41</c:v>
                </c:pt>
                <c:pt idx="228">
                  <c:v>28.6</c:v>
                </c:pt>
                <c:pt idx="229">
                  <c:v>26.76</c:v>
                </c:pt>
                <c:pt idx="230">
                  <c:v>28.66</c:v>
                </c:pt>
                <c:pt idx="231">
                  <c:v>16.09</c:v>
                </c:pt>
                <c:pt idx="232">
                  <c:v>3.83</c:v>
                </c:pt>
                <c:pt idx="233">
                  <c:v>11.9</c:v>
                </c:pt>
                <c:pt idx="234">
                  <c:v>27.4</c:v>
                </c:pt>
                <c:pt idx="235">
                  <c:v>20.17</c:v>
                </c:pt>
                <c:pt idx="236">
                  <c:v>10.53</c:v>
                </c:pt>
                <c:pt idx="237">
                  <c:v>6.699999999999999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4.78</c:v>
                </c:pt>
                <c:pt idx="246">
                  <c:v>0.73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1.97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4.06</c:v>
                </c:pt>
                <c:pt idx="259">
                  <c:v>0.0</c:v>
                </c:pt>
                <c:pt idx="260">
                  <c:v>0.0</c:v>
                </c:pt>
                <c:pt idx="261">
                  <c:v>13.6</c:v>
                </c:pt>
                <c:pt idx="262">
                  <c:v>7.17</c:v>
                </c:pt>
                <c:pt idx="263">
                  <c:v>0.0</c:v>
                </c:pt>
                <c:pt idx="264">
                  <c:v>3.1</c:v>
                </c:pt>
                <c:pt idx="265">
                  <c:v>2.61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1.5</c:v>
                </c:pt>
                <c:pt idx="273">
                  <c:v>2.25</c:v>
                </c:pt>
                <c:pt idx="274">
                  <c:v>0.0</c:v>
                </c:pt>
                <c:pt idx="275">
                  <c:v>0.0</c:v>
                </c:pt>
                <c:pt idx="276">
                  <c:v>7.359999999999999</c:v>
                </c:pt>
                <c:pt idx="277">
                  <c:v>2.02</c:v>
                </c:pt>
                <c:pt idx="278">
                  <c:v>1.0</c:v>
                </c:pt>
                <c:pt idx="279">
                  <c:v>1.5</c:v>
                </c:pt>
                <c:pt idx="280">
                  <c:v>1.93</c:v>
                </c:pt>
                <c:pt idx="281">
                  <c:v>5.75</c:v>
                </c:pt>
                <c:pt idx="282">
                  <c:v>3.97</c:v>
                </c:pt>
                <c:pt idx="283">
                  <c:v>12.9</c:v>
                </c:pt>
                <c:pt idx="284">
                  <c:v>0.37</c:v>
                </c:pt>
                <c:pt idx="285">
                  <c:v>0.73</c:v>
                </c:pt>
                <c:pt idx="286">
                  <c:v>3.4</c:v>
                </c:pt>
                <c:pt idx="287">
                  <c:v>6.8</c:v>
                </c:pt>
                <c:pt idx="288">
                  <c:v>5.0</c:v>
                </c:pt>
                <c:pt idx="289">
                  <c:v>1.46</c:v>
                </c:pt>
                <c:pt idx="290">
                  <c:v>21.03</c:v>
                </c:pt>
                <c:pt idx="291">
                  <c:v>11.93</c:v>
                </c:pt>
                <c:pt idx="292">
                  <c:v>2.2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1.47</c:v>
                </c:pt>
                <c:pt idx="297">
                  <c:v>0.0</c:v>
                </c:pt>
                <c:pt idx="298">
                  <c:v>4.4</c:v>
                </c:pt>
                <c:pt idx="299">
                  <c:v>4.029999999999999</c:v>
                </c:pt>
                <c:pt idx="300">
                  <c:v>3.3</c:v>
                </c:pt>
                <c:pt idx="301">
                  <c:v>27.16</c:v>
                </c:pt>
                <c:pt idx="302">
                  <c:v>15.57</c:v>
                </c:pt>
                <c:pt idx="303">
                  <c:v>16.78</c:v>
                </c:pt>
                <c:pt idx="304">
                  <c:v>6.89</c:v>
                </c:pt>
                <c:pt idx="305">
                  <c:v>1.97</c:v>
                </c:pt>
                <c:pt idx="306">
                  <c:v>15.02</c:v>
                </c:pt>
                <c:pt idx="307">
                  <c:v>22.32</c:v>
                </c:pt>
                <c:pt idx="308">
                  <c:v>6.48</c:v>
                </c:pt>
                <c:pt idx="309">
                  <c:v>2.86</c:v>
                </c:pt>
                <c:pt idx="310">
                  <c:v>3.12</c:v>
                </c:pt>
                <c:pt idx="311">
                  <c:v>13.94</c:v>
                </c:pt>
                <c:pt idx="312">
                  <c:v>1.94</c:v>
                </c:pt>
                <c:pt idx="313">
                  <c:v>4.25</c:v>
                </c:pt>
                <c:pt idx="314">
                  <c:v>5.5</c:v>
                </c:pt>
                <c:pt idx="315">
                  <c:v>4.69</c:v>
                </c:pt>
                <c:pt idx="316">
                  <c:v>15.82</c:v>
                </c:pt>
                <c:pt idx="317">
                  <c:v>8.84</c:v>
                </c:pt>
                <c:pt idx="318">
                  <c:v>0.0</c:v>
                </c:pt>
                <c:pt idx="319">
                  <c:v>12.1</c:v>
                </c:pt>
                <c:pt idx="320">
                  <c:v>7.18</c:v>
                </c:pt>
                <c:pt idx="321">
                  <c:v>2.85</c:v>
                </c:pt>
                <c:pt idx="322">
                  <c:v>2.93</c:v>
                </c:pt>
                <c:pt idx="323">
                  <c:v>9.17</c:v>
                </c:pt>
                <c:pt idx="324">
                  <c:v>14.94</c:v>
                </c:pt>
                <c:pt idx="325">
                  <c:v>8.51</c:v>
                </c:pt>
                <c:pt idx="326">
                  <c:v>13.97</c:v>
                </c:pt>
                <c:pt idx="327">
                  <c:v>9.99</c:v>
                </c:pt>
                <c:pt idx="328">
                  <c:v>26.82</c:v>
                </c:pt>
                <c:pt idx="329">
                  <c:v>18.16</c:v>
                </c:pt>
                <c:pt idx="330">
                  <c:v>5.87</c:v>
                </c:pt>
                <c:pt idx="331">
                  <c:v>8.430000000000001</c:v>
                </c:pt>
                <c:pt idx="332">
                  <c:v>11.93</c:v>
                </c:pt>
                <c:pt idx="333">
                  <c:v>4.65</c:v>
                </c:pt>
                <c:pt idx="334">
                  <c:v>16.49</c:v>
                </c:pt>
                <c:pt idx="335">
                  <c:v>11.04</c:v>
                </c:pt>
                <c:pt idx="336">
                  <c:v>6.24</c:v>
                </c:pt>
                <c:pt idx="337">
                  <c:v>15.46</c:v>
                </c:pt>
                <c:pt idx="338">
                  <c:v>13.72</c:v>
                </c:pt>
                <c:pt idx="339">
                  <c:v>26.09</c:v>
                </c:pt>
                <c:pt idx="340">
                  <c:v>18.06</c:v>
                </c:pt>
                <c:pt idx="341">
                  <c:v>22.33</c:v>
                </c:pt>
                <c:pt idx="342">
                  <c:v>8.5</c:v>
                </c:pt>
                <c:pt idx="343">
                  <c:v>5.12</c:v>
                </c:pt>
                <c:pt idx="344">
                  <c:v>7.75</c:v>
                </c:pt>
                <c:pt idx="345">
                  <c:v>21.29</c:v>
                </c:pt>
                <c:pt idx="346">
                  <c:v>17.4</c:v>
                </c:pt>
                <c:pt idx="347">
                  <c:v>6.109999999999999</c:v>
                </c:pt>
                <c:pt idx="348">
                  <c:v>11.33</c:v>
                </c:pt>
                <c:pt idx="349">
                  <c:v>15.06</c:v>
                </c:pt>
                <c:pt idx="350">
                  <c:v>16.51</c:v>
                </c:pt>
                <c:pt idx="351">
                  <c:v>13.5</c:v>
                </c:pt>
                <c:pt idx="352">
                  <c:v>13.48</c:v>
                </c:pt>
                <c:pt idx="353">
                  <c:v>14.37</c:v>
                </c:pt>
                <c:pt idx="354">
                  <c:v>11.36</c:v>
                </c:pt>
                <c:pt idx="355">
                  <c:v>9.4</c:v>
                </c:pt>
                <c:pt idx="356">
                  <c:v>23.57</c:v>
                </c:pt>
                <c:pt idx="357">
                  <c:v>15.06</c:v>
                </c:pt>
                <c:pt idx="358">
                  <c:v>27.96</c:v>
                </c:pt>
                <c:pt idx="359">
                  <c:v>17.74</c:v>
                </c:pt>
                <c:pt idx="360">
                  <c:v>9.26</c:v>
                </c:pt>
                <c:pt idx="361">
                  <c:v>11.22</c:v>
                </c:pt>
                <c:pt idx="362">
                  <c:v>17.59</c:v>
                </c:pt>
                <c:pt idx="363">
                  <c:v>15.2</c:v>
                </c:pt>
                <c:pt idx="364">
                  <c:v>15.69</c:v>
                </c:pt>
                <c:pt idx="365">
                  <c:v>18.04</c:v>
                </c:pt>
                <c:pt idx="366">
                  <c:v>20.33</c:v>
                </c:pt>
                <c:pt idx="367">
                  <c:v>17.2</c:v>
                </c:pt>
                <c:pt idx="368">
                  <c:v>17.86</c:v>
                </c:pt>
                <c:pt idx="369">
                  <c:v>10.62</c:v>
                </c:pt>
                <c:pt idx="370">
                  <c:v>33.61</c:v>
                </c:pt>
                <c:pt idx="371">
                  <c:v>19.04</c:v>
                </c:pt>
                <c:pt idx="372">
                  <c:v>14.41</c:v>
                </c:pt>
                <c:pt idx="373">
                  <c:v>22.73</c:v>
                </c:pt>
                <c:pt idx="374">
                  <c:v>15.36</c:v>
                </c:pt>
                <c:pt idx="375">
                  <c:v>25.68</c:v>
                </c:pt>
                <c:pt idx="376">
                  <c:v>24.21</c:v>
                </c:pt>
                <c:pt idx="377">
                  <c:v>6.42</c:v>
                </c:pt>
                <c:pt idx="378">
                  <c:v>9.47</c:v>
                </c:pt>
                <c:pt idx="379">
                  <c:v>11.28</c:v>
                </c:pt>
                <c:pt idx="380">
                  <c:v>13.47</c:v>
                </c:pt>
                <c:pt idx="381">
                  <c:v>36.82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067326848"/>
        <c:axId val="-1067322320"/>
      </c:lineChart>
      <c:catAx>
        <c:axId val="-106732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7322320"/>
        <c:crosses val="autoZero"/>
        <c:auto val="1"/>
        <c:lblAlgn val="ctr"/>
        <c:lblOffset val="100"/>
        <c:tickMarkSkip val="10"/>
        <c:noMultiLvlLbl val="0"/>
      </c:catAx>
      <c:valAx>
        <c:axId val="-10673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732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Distribution OF WATCHES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Calculations!$D$1</c:f>
              <c:strCache>
                <c:ptCount val="1"/>
                <c:pt idx="0">
                  <c:v>Daily Distribution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Calculations!$A$2:$B$8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  <c:lvl>
                  <c:pt idx="0">
                    <c:v>Sunday</c:v>
                  </c:pt>
                  <c:pt idx="1">
                    <c:v>Monday</c:v>
                  </c:pt>
                  <c:pt idx="2">
                    <c:v>Tuesday</c:v>
                  </c:pt>
                  <c:pt idx="3">
                    <c:v>Wednesday</c:v>
                  </c:pt>
                  <c:pt idx="4">
                    <c:v>Thursday</c:v>
                  </c:pt>
                  <c:pt idx="5">
                    <c:v>Friday</c:v>
                  </c:pt>
                  <c:pt idx="6">
                    <c:v>Saturday</c:v>
                  </c:pt>
                </c:lvl>
              </c:multiLvlStrCache>
            </c:multiLvlStrRef>
          </c:cat>
          <c:val>
            <c:numRef>
              <c:f>Calculations!$D$2:$D$8</c:f>
              <c:numCache>
                <c:formatCode>0%</c:formatCode>
                <c:ptCount val="7"/>
                <c:pt idx="0">
                  <c:v>0.201939872695854</c:v>
                </c:pt>
                <c:pt idx="1">
                  <c:v>0.114658100562151</c:v>
                </c:pt>
                <c:pt idx="2">
                  <c:v>0.125804244096481</c:v>
                </c:pt>
                <c:pt idx="3">
                  <c:v>0.118704710003406</c:v>
                </c:pt>
                <c:pt idx="4">
                  <c:v>0.119801513025708</c:v>
                </c:pt>
                <c:pt idx="5">
                  <c:v>0.116895453735848</c:v>
                </c:pt>
                <c:pt idx="6">
                  <c:v>0.202196105880552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067256784"/>
        <c:axId val="-1067252256"/>
      </c:lineChart>
      <c:catAx>
        <c:axId val="-10672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7252256"/>
        <c:crosses val="autoZero"/>
        <c:auto val="1"/>
        <c:lblAlgn val="ctr"/>
        <c:lblOffset val="100"/>
        <c:noMultiLvlLbl val="0"/>
      </c:catAx>
      <c:valAx>
        <c:axId val="-10672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72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CHANCE I WILL WATCH SOMETHING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Days where something was watched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Calculations!$A$2:$B$8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  <c:lvl>
                  <c:pt idx="0">
                    <c:v>Sunday</c:v>
                  </c:pt>
                  <c:pt idx="1">
                    <c:v>Monday</c:v>
                  </c:pt>
                  <c:pt idx="2">
                    <c:v>Tuesday</c:v>
                  </c:pt>
                  <c:pt idx="3">
                    <c:v>Wednesday</c:v>
                  </c:pt>
                  <c:pt idx="4">
                    <c:v>Thursday</c:v>
                  </c:pt>
                  <c:pt idx="5">
                    <c:v>Friday</c:v>
                  </c:pt>
                  <c:pt idx="6">
                    <c:v>Saturday</c:v>
                  </c:pt>
                </c:lvl>
              </c:multiLvlStrCache>
            </c:multiLvlStrRef>
          </c:cat>
          <c:val>
            <c:numRef>
              <c:f>Calculations!$H$2:$H$8</c:f>
              <c:numCache>
                <c:formatCode>0%</c:formatCode>
                <c:ptCount val="7"/>
                <c:pt idx="0">
                  <c:v>0.526178010471204</c:v>
                </c:pt>
                <c:pt idx="1">
                  <c:v>0.402088772845953</c:v>
                </c:pt>
                <c:pt idx="2">
                  <c:v>0.43979057591623</c:v>
                </c:pt>
                <c:pt idx="3">
                  <c:v>0.43717277486911</c:v>
                </c:pt>
                <c:pt idx="4">
                  <c:v>0.426701570680628</c:v>
                </c:pt>
                <c:pt idx="5">
                  <c:v>0.375328083989501</c:v>
                </c:pt>
                <c:pt idx="6">
                  <c:v>0.497395833333333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0980656"/>
        <c:axId val="-1070976160"/>
      </c:lineChart>
      <c:catAx>
        <c:axId val="-10709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0976160"/>
        <c:crosses val="autoZero"/>
        <c:auto val="1"/>
        <c:lblAlgn val="ctr"/>
        <c:lblOffset val="100"/>
        <c:noMultiLvlLbl val="0"/>
      </c:catAx>
      <c:valAx>
        <c:axId val="-10709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09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Watches By Genre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Calculations!$F$12:$F$30</c:f>
              <c:strCache>
                <c:ptCount val="19"/>
                <c:pt idx="0">
                  <c:v>Comedy</c:v>
                </c:pt>
                <c:pt idx="1">
                  <c:v>Drama</c:v>
                </c:pt>
                <c:pt idx="2">
                  <c:v>Romance</c:v>
                </c:pt>
                <c:pt idx="3">
                  <c:v>Horror</c:v>
                </c:pt>
                <c:pt idx="4">
                  <c:v>Sci-Fi</c:v>
                </c:pt>
                <c:pt idx="5">
                  <c:v>Family</c:v>
                </c:pt>
                <c:pt idx="6">
                  <c:v>Crime</c:v>
                </c:pt>
                <c:pt idx="7">
                  <c:v>Mystery</c:v>
                </c:pt>
                <c:pt idx="8">
                  <c:v>Action</c:v>
                </c:pt>
                <c:pt idx="9">
                  <c:v>Adventure</c:v>
                </c:pt>
                <c:pt idx="10">
                  <c:v>Reality-TV</c:v>
                </c:pt>
                <c:pt idx="11">
                  <c:v>Sport</c:v>
                </c:pt>
                <c:pt idx="12">
                  <c:v>Animation</c:v>
                </c:pt>
                <c:pt idx="13">
                  <c:v>Fantasy</c:v>
                </c:pt>
                <c:pt idx="14">
                  <c:v>Thriller</c:v>
                </c:pt>
                <c:pt idx="15">
                  <c:v>Documentary</c:v>
                </c:pt>
                <c:pt idx="16">
                  <c:v>History</c:v>
                </c:pt>
                <c:pt idx="17">
                  <c:v>Biography</c:v>
                </c:pt>
                <c:pt idx="18">
                  <c:v>Family</c:v>
                </c:pt>
              </c:strCache>
            </c:strRef>
          </c:cat>
          <c:val>
            <c:numRef>
              <c:f>Calculations!$G$12:$G$34</c:f>
              <c:numCache>
                <c:formatCode>General</c:formatCode>
                <c:ptCount val="23"/>
                <c:pt idx="0">
                  <c:v>2554.0</c:v>
                </c:pt>
                <c:pt idx="1">
                  <c:v>1720.0</c:v>
                </c:pt>
                <c:pt idx="2">
                  <c:v>503.0</c:v>
                </c:pt>
                <c:pt idx="3">
                  <c:v>78.0</c:v>
                </c:pt>
                <c:pt idx="4">
                  <c:v>147.0</c:v>
                </c:pt>
                <c:pt idx="5">
                  <c:v>92.0</c:v>
                </c:pt>
                <c:pt idx="6">
                  <c:v>788.0</c:v>
                </c:pt>
                <c:pt idx="7">
                  <c:v>297.0</c:v>
                </c:pt>
                <c:pt idx="8">
                  <c:v>598.0</c:v>
                </c:pt>
                <c:pt idx="9">
                  <c:v>286.0</c:v>
                </c:pt>
                <c:pt idx="10">
                  <c:v>81.0</c:v>
                </c:pt>
                <c:pt idx="11">
                  <c:v>151.0</c:v>
                </c:pt>
                <c:pt idx="12">
                  <c:v>537.0</c:v>
                </c:pt>
                <c:pt idx="13">
                  <c:v>182.0</c:v>
                </c:pt>
                <c:pt idx="14">
                  <c:v>227.0</c:v>
                </c:pt>
                <c:pt idx="15">
                  <c:v>194.0</c:v>
                </c:pt>
                <c:pt idx="16">
                  <c:v>29.0</c:v>
                </c:pt>
                <c:pt idx="17">
                  <c:v>65.0</c:v>
                </c:pt>
                <c:pt idx="18">
                  <c:v>92.0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-1364271408"/>
        <c:axId val="-1381492816"/>
      </c:barChart>
      <c:catAx>
        <c:axId val="-136427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492816"/>
        <c:crosses val="autoZero"/>
        <c:auto val="1"/>
        <c:lblAlgn val="ctr"/>
        <c:lblOffset val="100"/>
        <c:noMultiLvlLbl val="0"/>
      </c:catAx>
      <c:valAx>
        <c:axId val="-1381492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427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By TOP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Calculations!$J$11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Calculations!$I$12:$I$17</c:f>
              <c:strCache>
                <c:ptCount val="6"/>
                <c:pt idx="0">
                  <c:v>R</c:v>
                </c:pt>
                <c:pt idx="1">
                  <c:v>TV-MA</c:v>
                </c:pt>
                <c:pt idx="2">
                  <c:v>PG-13</c:v>
                </c:pt>
                <c:pt idx="3">
                  <c:v>PG</c:v>
                </c:pt>
                <c:pt idx="4">
                  <c:v>TV-14</c:v>
                </c:pt>
                <c:pt idx="5">
                  <c:v>TV-PG</c:v>
                </c:pt>
              </c:strCache>
            </c:strRef>
          </c:cat>
          <c:val>
            <c:numRef>
              <c:f>Calculations!$J$12:$J$17</c:f>
              <c:numCache>
                <c:formatCode>General</c:formatCode>
                <c:ptCount val="6"/>
                <c:pt idx="0">
                  <c:v>347.0</c:v>
                </c:pt>
                <c:pt idx="1">
                  <c:v>624.0</c:v>
                </c:pt>
                <c:pt idx="2">
                  <c:v>244.0</c:v>
                </c:pt>
                <c:pt idx="3">
                  <c:v>888.0</c:v>
                </c:pt>
                <c:pt idx="4">
                  <c:v>1743.0</c:v>
                </c:pt>
                <c:pt idx="5">
                  <c:v>566.0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65601</xdr:rowOff>
    </xdr:from>
    <xdr:to>
      <xdr:col>11</xdr:col>
      <xdr:colOff>393520</xdr:colOff>
      <xdr:row>50</xdr:row>
      <xdr:rowOff>63042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599038</xdr:colOff>
      <xdr:row>22</xdr:row>
      <xdr:rowOff>47761</xdr:rowOff>
    </xdr:from>
    <xdr:to>
      <xdr:col>23</xdr:col>
      <xdr:colOff>18757</xdr:colOff>
      <xdr:row>50</xdr:row>
      <xdr:rowOff>50409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34009</xdr:rowOff>
    </xdr:from>
    <xdr:to>
      <xdr:col>11</xdr:col>
      <xdr:colOff>393521</xdr:colOff>
      <xdr:row>79</xdr:row>
      <xdr:rowOff>126053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581151</xdr:colOff>
      <xdr:row>51</xdr:row>
      <xdr:rowOff>38666</xdr:rowOff>
    </xdr:from>
    <xdr:to>
      <xdr:col>23</xdr:col>
      <xdr:colOff>5772</xdr:colOff>
      <xdr:row>79</xdr:row>
      <xdr:rowOff>44071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1147</xdr:colOff>
      <xdr:row>7</xdr:row>
      <xdr:rowOff>114232</xdr:rowOff>
    </xdr:from>
    <xdr:to>
      <xdr:col>15</xdr:col>
      <xdr:colOff>95250</xdr:colOff>
      <xdr:row>21</xdr:row>
      <xdr:rowOff>157509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288040</xdr:colOff>
      <xdr:row>7</xdr:row>
      <xdr:rowOff>78556</xdr:rowOff>
    </xdr:from>
    <xdr:to>
      <xdr:col>6</xdr:col>
      <xdr:colOff>824844</xdr:colOff>
      <xdr:row>21</xdr:row>
      <xdr:rowOff>123071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37.911834837963" createdVersion="4" refreshedVersion="4" minRefreshableVersion="3" recordCount="2676">
  <cacheSource type="worksheet">
    <worksheetSource ref="A1:F2677" sheet="Daily Time Series"/>
  </cacheSource>
  <cacheFields count="7">
    <cacheField name="Date" numFmtId="14">
      <sharedItems containsSemiMixedTypes="0" containsNonDate="0" containsDate="1" containsString="0" minDate="2009-09-06T00:00:00" maxDate="2017-01-03T00:00:00" count="2676"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</sharedItems>
      <fieldGroup base="0">
        <rangePr groupBy="days" startDate="2009-09-06T00:00:00" endDate="2017-01-03T00:00:00" groupInterval="7"/>
        <groupItems count="385">
          <s v="&lt;9/6/09"/>
          <s v="9/6/09 - 9/12/09"/>
          <s v="9/13/09 - 9/19/09"/>
          <s v="9/20/09 - 9/26/09"/>
          <s v="9/27/09 - 10/3/09"/>
          <s v="10/4/09 - 10/10/09"/>
          <s v="10/11/09 - 10/17/09"/>
          <s v="10/18/09 - 10/24/09"/>
          <s v="10/25/09 - 10/31/09"/>
          <s v="11/1/09 - 11/7/09"/>
          <s v="11/8/09 - 11/14/09"/>
          <s v="11/15/09 - 11/21/09"/>
          <s v="11/22/09 - 11/28/09"/>
          <s v="11/29/09 - 12/5/09"/>
          <s v="12/6/09 - 12/12/09"/>
          <s v="12/13/09 - 12/19/09"/>
          <s v="12/20/09 - 12/26/09"/>
          <s v="12/27/09 - 1/2/10"/>
          <s v="1/3/10 - 1/9/10"/>
          <s v="1/10/10 - 1/16/10"/>
          <s v="1/17/10 - 1/23/10"/>
          <s v="1/24/10 - 1/30/10"/>
          <s v="1/31/10 - 2/6/10"/>
          <s v="2/7/10 - 2/13/10"/>
          <s v="2/14/10 - 2/20/10"/>
          <s v="2/21/10 - 2/27/10"/>
          <s v="2/28/10 - 3/6/10"/>
          <s v="3/7/10 - 3/13/10"/>
          <s v="3/14/10 - 3/20/10"/>
          <s v="3/21/10 - 3/27/10"/>
          <s v="3/28/10 - 4/3/10"/>
          <s v="4/4/10 - 4/10/10"/>
          <s v="4/11/10 - 4/17/10"/>
          <s v="4/18/10 - 4/24/10"/>
          <s v="4/25/10 - 5/1/10"/>
          <s v="5/2/10 - 5/8/10"/>
          <s v="5/9/10 - 5/15/10"/>
          <s v="5/16/10 - 5/22/10"/>
          <s v="5/23/10 - 5/29/10"/>
          <s v="5/30/10 - 6/5/10"/>
          <s v="6/6/10 - 6/12/10"/>
          <s v="6/13/10 - 6/19/10"/>
          <s v="6/20/10 - 6/26/10"/>
          <s v="6/27/10 - 7/3/10"/>
          <s v="7/4/10 - 7/10/10"/>
          <s v="7/11/10 - 7/17/10"/>
          <s v="7/18/10 - 7/24/10"/>
          <s v="7/25/10 - 7/31/10"/>
          <s v="8/1/10 - 8/7/10"/>
          <s v="8/8/10 - 8/14/10"/>
          <s v="8/15/10 - 8/21/10"/>
          <s v="8/22/10 - 8/28/10"/>
          <s v="8/29/10 - 9/4/10"/>
          <s v="9/5/10 - 9/11/10"/>
          <s v="9/12/10 - 9/18/10"/>
          <s v="9/19/10 - 9/25/10"/>
          <s v="9/26/10 - 10/2/10"/>
          <s v="10/3/10 - 10/9/10"/>
          <s v="10/10/10 - 10/16/10"/>
          <s v="10/17/10 - 10/23/10"/>
          <s v="10/24/10 - 10/30/10"/>
          <s v="10/31/10 - 11/6/10"/>
          <s v="11/7/10 - 11/13/10"/>
          <s v="11/14/10 - 11/20/10"/>
          <s v="11/21/10 - 11/27/10"/>
          <s v="11/28/10 - 12/4/10"/>
          <s v="12/5/10 - 12/11/10"/>
          <s v="12/12/10 - 12/18/10"/>
          <s v="12/19/10 - 12/25/10"/>
          <s v="12/26/10 - 1/1/11"/>
          <s v="1/2/11 - 1/8/11"/>
          <s v="1/9/11 - 1/15/11"/>
          <s v="1/16/11 - 1/22/11"/>
          <s v="1/23/11 - 1/29/11"/>
          <s v="1/30/11 - 2/5/11"/>
          <s v="2/6/11 - 2/12/11"/>
          <s v="2/13/11 - 2/19/11"/>
          <s v="2/20/11 - 2/26/11"/>
          <s v="2/27/11 - 3/5/11"/>
          <s v="3/6/11 - 3/12/11"/>
          <s v="3/13/11 - 3/19/11"/>
          <s v="3/20/11 - 3/26/11"/>
          <s v="3/27/11 - 4/2/11"/>
          <s v="4/3/11 - 4/9/11"/>
          <s v="4/10/11 - 4/16/11"/>
          <s v="4/17/11 - 4/23/11"/>
          <s v="4/24/11 - 4/30/11"/>
          <s v="5/1/11 - 5/7/11"/>
          <s v="5/8/11 - 5/14/11"/>
          <s v="5/15/11 - 5/21/11"/>
          <s v="5/22/11 - 5/28/11"/>
          <s v="5/29/11 - 6/4/11"/>
          <s v="6/5/11 - 6/11/11"/>
          <s v="6/12/11 - 6/18/11"/>
          <s v="6/19/11 - 6/25/11"/>
          <s v="6/26/11 - 7/2/11"/>
          <s v="7/3/11 - 7/9/11"/>
          <s v="7/10/11 - 7/16/11"/>
          <s v="7/17/11 - 7/23/11"/>
          <s v="7/24/11 - 7/30/11"/>
          <s v="7/31/11 - 8/6/11"/>
          <s v="8/7/11 - 8/13/11"/>
          <s v="8/14/11 - 8/20/11"/>
          <s v="8/21/11 - 8/27/11"/>
          <s v="8/28/11 - 9/3/11"/>
          <s v="9/4/11 - 9/10/11"/>
          <s v="9/11/11 - 9/17/11"/>
          <s v="9/18/11 - 9/24/11"/>
          <s v="9/25/11 - 10/1/11"/>
          <s v="10/2/11 - 10/8/11"/>
          <s v="10/9/11 - 10/15/11"/>
          <s v="10/16/11 - 10/22/11"/>
          <s v="10/23/11 - 10/29/11"/>
          <s v="10/30/11 - 11/5/11"/>
          <s v="11/6/11 - 11/12/11"/>
          <s v="11/13/11 - 11/19/11"/>
          <s v="11/20/11 - 11/26/11"/>
          <s v="11/27/11 - 12/3/11"/>
          <s v="12/4/11 - 12/10/11"/>
          <s v="12/11/11 - 12/17/11"/>
          <s v="12/18/11 - 12/24/11"/>
          <s v="12/25/11 - 12/31/11"/>
          <s v="1/1/12 - 1/7/12"/>
          <s v="1/8/12 - 1/14/12"/>
          <s v="1/15/12 - 1/21/12"/>
          <s v="1/22/12 - 1/28/12"/>
          <s v="1/29/12 - 2/4/12"/>
          <s v="2/5/12 - 2/11/12"/>
          <s v="2/12/12 - 2/18/12"/>
          <s v="2/19/12 - 2/25/12"/>
          <s v="2/26/12 - 3/3/12"/>
          <s v="3/4/12 - 3/10/12"/>
          <s v="3/11/12 - 3/17/12"/>
          <s v="3/18/12 - 3/24/12"/>
          <s v="3/25/12 - 3/31/12"/>
          <s v="4/1/12 - 4/7/12"/>
          <s v="4/8/12 - 4/14/12"/>
          <s v="4/15/12 - 4/21/12"/>
          <s v="4/22/12 - 4/28/12"/>
          <s v="4/29/12 - 5/5/12"/>
          <s v="5/6/12 - 5/12/12"/>
          <s v="5/13/12 - 5/19/12"/>
          <s v="5/20/12 - 5/26/12"/>
          <s v="5/27/12 - 6/2/12"/>
          <s v="6/3/12 - 6/9/12"/>
          <s v="6/10/12 - 6/16/12"/>
          <s v="6/17/12 - 6/23/12"/>
          <s v="6/24/12 - 6/30/12"/>
          <s v="7/1/12 - 7/7/12"/>
          <s v="7/8/12 - 7/14/12"/>
          <s v="7/15/12 - 7/21/12"/>
          <s v="7/22/12 - 7/28/12"/>
          <s v="7/29/12 - 8/4/12"/>
          <s v="8/5/12 - 8/11/12"/>
          <s v="8/12/12 - 8/18/12"/>
          <s v="8/19/12 - 8/25/12"/>
          <s v="8/26/12 - 9/1/12"/>
          <s v="9/2/12 - 9/8/12"/>
          <s v="9/9/12 - 9/15/12"/>
          <s v="9/16/12 - 9/22/12"/>
          <s v="9/23/12 - 9/29/12"/>
          <s v="9/30/12 - 10/6/12"/>
          <s v="10/7/12 - 10/13/12"/>
          <s v="10/14/12 - 10/20/12"/>
          <s v="10/21/12 - 10/27/12"/>
          <s v="10/28/12 - 11/3/12"/>
          <s v="11/4/12 - 11/10/12"/>
          <s v="11/11/12 - 11/17/12"/>
          <s v="11/18/12 - 11/24/12"/>
          <s v="11/25/12 - 12/1/12"/>
          <s v="12/2/12 - 12/8/12"/>
          <s v="12/9/12 - 12/15/12"/>
          <s v="12/16/12 - 12/22/12"/>
          <s v="12/23/12 - 12/29/12"/>
          <s v="12/30/12 - 1/5/13"/>
          <s v="1/6/13 - 1/12/13"/>
          <s v="1/13/13 - 1/19/13"/>
          <s v="1/20/13 - 1/26/13"/>
          <s v="1/27/13 - 2/2/13"/>
          <s v="2/3/13 - 2/9/13"/>
          <s v="2/10/13 - 2/16/13"/>
          <s v="2/17/13 - 2/23/13"/>
          <s v="2/24/13 - 3/2/13"/>
          <s v="3/3/13 - 3/9/13"/>
          <s v="3/10/13 - 3/16/13"/>
          <s v="3/17/13 - 3/23/13"/>
          <s v="3/24/13 - 3/30/13"/>
          <s v="3/31/13 - 4/6/13"/>
          <s v="4/7/13 - 4/13/13"/>
          <s v="4/14/13 - 4/20/13"/>
          <s v="4/21/13 - 4/27/13"/>
          <s v="4/28/13 - 5/4/13"/>
          <s v="5/5/13 - 5/11/13"/>
          <s v="5/12/13 - 5/18/13"/>
          <s v="5/19/13 - 5/25/13"/>
          <s v="5/26/13 - 6/1/13"/>
          <s v="6/2/13 - 6/8/13"/>
          <s v="6/9/13 - 6/15/13"/>
          <s v="6/16/13 - 6/22/13"/>
          <s v="6/23/13 - 6/29/13"/>
          <s v="6/30/13 - 7/6/13"/>
          <s v="7/7/13 - 7/13/13"/>
          <s v="7/14/13 - 7/20/13"/>
          <s v="7/21/13 - 7/27/13"/>
          <s v="7/28/13 - 8/3/13"/>
          <s v="8/4/13 - 8/10/13"/>
          <s v="8/11/13 - 8/17/13"/>
          <s v="8/18/13 - 8/24/13"/>
          <s v="8/25/13 - 8/31/13"/>
          <s v="9/1/13 - 9/7/13"/>
          <s v="9/8/13 - 9/14/13"/>
          <s v="9/15/13 - 9/21/13"/>
          <s v="9/22/13 - 9/28/13"/>
          <s v="9/29/13 - 10/5/13"/>
          <s v="10/6/13 - 10/12/13"/>
          <s v="10/13/13 - 10/19/13"/>
          <s v="10/20/13 - 10/26/13"/>
          <s v="10/27/13 - 11/2/13"/>
          <s v="11/3/13 - 11/9/13"/>
          <s v="11/10/13 - 11/16/13"/>
          <s v="11/17/13 - 11/23/13"/>
          <s v="11/24/13 - 11/30/13"/>
          <s v="12/1/13 - 12/7/13"/>
          <s v="12/8/13 - 12/14/13"/>
          <s v="12/15/13 - 12/21/13"/>
          <s v="12/22/13 - 12/28/13"/>
          <s v="12/29/13 - 1/4/14"/>
          <s v="1/5/14 - 1/11/14"/>
          <s v="1/12/14 - 1/18/14"/>
          <s v="1/19/14 - 1/25/14"/>
          <s v="1/26/14 - 2/1/14"/>
          <s v="2/2/14 - 2/8/14"/>
          <s v="2/9/14 - 2/15/14"/>
          <s v="2/16/14 - 2/22/14"/>
          <s v="2/23/14 - 3/1/14"/>
          <s v="3/2/14 - 3/8/14"/>
          <s v="3/9/14 - 3/15/14"/>
          <s v="3/16/14 - 3/22/14"/>
          <s v="3/23/14 - 3/29/14"/>
          <s v="3/30/14 - 4/5/14"/>
          <s v="4/6/14 - 4/12/14"/>
          <s v="4/13/14 - 4/19/14"/>
          <s v="4/20/14 - 4/26/14"/>
          <s v="4/27/14 - 5/3/14"/>
          <s v="5/4/14 - 5/10/14"/>
          <s v="5/11/14 - 5/17/14"/>
          <s v="5/18/14 - 5/24/14"/>
          <s v="5/25/14 - 5/31/14"/>
          <s v="6/1/14 - 6/7/14"/>
          <s v="6/8/14 - 6/14/14"/>
          <s v="6/15/14 - 6/21/14"/>
          <s v="6/22/14 - 6/28/14"/>
          <s v="6/29/14 - 7/5/14"/>
          <s v="7/6/14 - 7/12/14"/>
          <s v="7/13/14 - 7/19/14"/>
          <s v="7/20/14 - 7/26/14"/>
          <s v="7/27/14 - 8/2/14"/>
          <s v="8/3/14 - 8/9/14"/>
          <s v="8/10/14 - 8/16/14"/>
          <s v="8/17/14 - 8/23/14"/>
          <s v="8/24/14 - 8/30/14"/>
          <s v="8/31/14 - 9/6/14"/>
          <s v="9/7/14 - 9/13/14"/>
          <s v="9/14/14 - 9/20/14"/>
          <s v="9/21/14 - 9/27/14"/>
          <s v="9/28/14 - 10/4/14"/>
          <s v="10/5/14 - 10/11/14"/>
          <s v="10/12/14 - 10/18/14"/>
          <s v="10/19/14 - 10/25/14"/>
          <s v="10/26/14 - 11/1/14"/>
          <s v="11/2/14 - 11/8/14"/>
          <s v="11/9/14 - 11/15/14"/>
          <s v="11/16/14 - 11/22/14"/>
          <s v="11/23/14 - 11/29/14"/>
          <s v="11/30/14 - 12/6/14"/>
          <s v="12/7/14 - 12/13/14"/>
          <s v="12/14/14 - 12/20/14"/>
          <s v="12/21/14 - 12/27/14"/>
          <s v="12/28/14 - 1/3/15"/>
          <s v="1/4/15 - 1/10/15"/>
          <s v="1/11/15 - 1/17/15"/>
          <s v="1/18/15 - 1/24/15"/>
          <s v="1/25/15 - 1/31/15"/>
          <s v="2/1/15 - 2/7/15"/>
          <s v="2/8/15 - 2/14/15"/>
          <s v="2/15/15 - 2/21/15"/>
          <s v="2/22/15 - 2/28/15"/>
          <s v="3/1/15 - 3/7/15"/>
          <s v="3/8/15 - 3/14/15"/>
          <s v="3/15/15 - 3/21/15"/>
          <s v="3/22/15 - 3/28/15"/>
          <s v="3/29/15 - 4/4/15"/>
          <s v="4/5/15 - 4/11/15"/>
          <s v="4/12/15 - 4/18/15"/>
          <s v="4/19/15 - 4/25/15"/>
          <s v="4/26/15 - 5/2/15"/>
          <s v="5/3/15 - 5/9/15"/>
          <s v="5/10/15 - 5/16/15"/>
          <s v="5/17/15 - 5/23/15"/>
          <s v="5/24/15 - 5/30/15"/>
          <s v="5/31/15 - 6/6/15"/>
          <s v="6/7/15 - 6/13/15"/>
          <s v="6/14/15 - 6/20/15"/>
          <s v="6/21/15 - 6/27/15"/>
          <s v="6/28/15 - 7/4/15"/>
          <s v="7/5/15 - 7/11/15"/>
          <s v="7/12/15 - 7/18/15"/>
          <s v="7/19/15 - 7/25/15"/>
          <s v="7/26/15 - 8/1/15"/>
          <s v="8/2/15 - 8/8/15"/>
          <s v="8/9/15 - 8/15/15"/>
          <s v="8/16/15 - 8/22/15"/>
          <s v="8/23/15 - 8/29/15"/>
          <s v="8/30/15 - 9/5/15"/>
          <s v="9/6/15 - 9/12/15"/>
          <s v="9/13/15 - 9/19/15"/>
          <s v="9/20/15 - 9/26/15"/>
          <s v="9/27/15 - 10/3/15"/>
          <s v="10/4/15 - 10/10/15"/>
          <s v="10/11/15 - 10/17/15"/>
          <s v="10/18/15 - 10/24/15"/>
          <s v="10/25/15 - 10/31/15"/>
          <s v="11/1/15 - 11/7/15"/>
          <s v="11/8/15 - 11/14/15"/>
          <s v="11/15/15 - 11/21/15"/>
          <s v="11/22/15 - 11/28/15"/>
          <s v="11/29/15 - 12/5/15"/>
          <s v="12/6/15 - 12/12/15"/>
          <s v="12/13/15 - 12/19/15"/>
          <s v="12/20/15 - 12/26/15"/>
          <s v="12/27/15 - 1/2/16"/>
          <s v="1/3/16 - 1/9/16"/>
          <s v="1/10/16 - 1/16/16"/>
          <s v="1/17/16 - 1/23/16"/>
          <s v="1/24/16 - 1/30/16"/>
          <s v="1/31/16 - 2/6/16"/>
          <s v="2/7/16 - 2/13/16"/>
          <s v="2/14/16 - 2/20/16"/>
          <s v="2/21/16 - 2/27/16"/>
          <s v="2/28/16 - 3/5/16"/>
          <s v="3/6/16 - 3/12/16"/>
          <s v="3/13/16 - 3/19/16"/>
          <s v="3/20/16 - 3/26/16"/>
          <s v="3/27/16 - 4/2/16"/>
          <s v="4/3/16 - 4/9/16"/>
          <s v="4/10/16 - 4/16/16"/>
          <s v="4/17/16 - 4/23/16"/>
          <s v="4/24/16 - 4/30/16"/>
          <s v="5/1/16 - 5/7/16"/>
          <s v="5/8/16 - 5/14/16"/>
          <s v="5/15/16 - 5/21/16"/>
          <s v="5/22/16 - 5/28/16"/>
          <s v="5/29/16 - 6/4/16"/>
          <s v="6/5/16 - 6/11/16"/>
          <s v="6/12/16 - 6/18/16"/>
          <s v="6/19/16 - 6/25/16"/>
          <s v="6/26/16 - 7/2/16"/>
          <s v="7/3/16 - 7/9/16"/>
          <s v="7/10/16 - 7/16/16"/>
          <s v="7/17/16 - 7/23/16"/>
          <s v="7/24/16 - 7/30/16"/>
          <s v="7/31/16 - 8/6/16"/>
          <s v="8/7/16 - 8/13/16"/>
          <s v="8/14/16 - 8/20/16"/>
          <s v="8/21/16 - 8/27/16"/>
          <s v="8/28/16 - 9/3/16"/>
          <s v="9/4/16 - 9/10/16"/>
          <s v="9/11/16 - 9/17/16"/>
          <s v="9/18/16 - 9/24/16"/>
          <s v="9/25/16 - 10/1/16"/>
          <s v="10/2/16 - 10/8/16"/>
          <s v="10/9/16 - 10/15/16"/>
          <s v="10/16/16 - 10/22/16"/>
          <s v="10/23/16 - 10/29/16"/>
          <s v="10/30/16 - 11/5/16"/>
          <s v="11/6/16 - 11/12/16"/>
          <s v="11/13/16 - 11/19/16"/>
          <s v="11/20/16 - 11/26/16"/>
          <s v="11/27/16 - 12/3/16"/>
          <s v="12/4/16 - 12/10/16"/>
          <s v="12/11/16 - 12/17/16"/>
          <s v="12/18/16 - 12/24/16"/>
          <s v="12/25/16 - 12/31/16"/>
          <s v="1/1/17 - 1/3/17"/>
          <s v="&gt;1/3/17"/>
        </groupItems>
      </fieldGroup>
    </cacheField>
    <cacheField name="Minutes Watched" numFmtId="0">
      <sharedItems containsSemiMixedTypes="0" containsString="0" containsNumber="1" containsInteger="1" minValue="0" maxValue="955"/>
    </cacheField>
    <cacheField name="Hours Watched" numFmtId="0">
      <sharedItems containsSemiMixedTypes="0" containsString="0" containsNumber="1" minValue="0" maxValue="15.92"/>
    </cacheField>
    <cacheField name="Total Watch Count" numFmtId="0">
      <sharedItems containsSemiMixedTypes="0" containsString="0" containsNumber="1" containsInteger="1" minValue="0" maxValue="20"/>
    </cacheField>
    <cacheField name="Series Watch Count" numFmtId="0">
      <sharedItems containsSemiMixedTypes="0" containsString="0" containsNumber="1" containsInteger="1" minValue="0" maxValue="20"/>
    </cacheField>
    <cacheField name="Movie Watch Count" numFmtId="0">
      <sharedItems containsSemiMixedTypes="0" containsString="0" containsNumber="1" containsInteger="1" minValue="0" maxValue="9"/>
    </cacheField>
    <cacheField name="Week" numFmtId="0" formula="LEFT(Date, SEARCH(&quot;-&quot;,Date,1)-1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76">
  <r>
    <x v="0"/>
    <n v="71"/>
    <n v="1.18"/>
    <n v="1"/>
    <n v="0"/>
    <n v="1"/>
  </r>
  <r>
    <x v="1"/>
    <n v="0"/>
    <n v="0"/>
    <n v="0"/>
    <n v="0"/>
    <n v="0"/>
  </r>
  <r>
    <x v="2"/>
    <n v="215"/>
    <n v="3.58"/>
    <n v="2"/>
    <n v="0"/>
    <n v="2"/>
  </r>
  <r>
    <x v="3"/>
    <n v="117"/>
    <n v="1.95"/>
    <n v="1"/>
    <n v="0"/>
    <n v="1"/>
  </r>
  <r>
    <x v="4"/>
    <n v="115"/>
    <n v="1.92"/>
    <n v="1"/>
    <n v="0"/>
    <n v="1"/>
  </r>
  <r>
    <x v="5"/>
    <n v="0"/>
    <n v="0"/>
    <n v="0"/>
    <n v="0"/>
    <n v="0"/>
  </r>
  <r>
    <x v="6"/>
    <n v="189"/>
    <n v="3.15"/>
    <n v="2"/>
    <n v="0"/>
    <n v="2"/>
  </r>
  <r>
    <x v="7"/>
    <n v="467"/>
    <n v="7.78"/>
    <n v="6"/>
    <n v="0"/>
    <n v="5"/>
  </r>
  <r>
    <x v="8"/>
    <n v="93"/>
    <n v="1.55"/>
    <n v="1"/>
    <n v="0"/>
    <n v="1"/>
  </r>
  <r>
    <x v="9"/>
    <n v="317"/>
    <n v="5.28"/>
    <n v="3"/>
    <n v="0"/>
    <n v="3"/>
  </r>
  <r>
    <x v="10"/>
    <n v="353"/>
    <n v="5.88"/>
    <n v="4"/>
    <n v="1"/>
    <n v="3"/>
  </r>
  <r>
    <x v="11"/>
    <n v="0"/>
    <n v="0"/>
    <n v="0"/>
    <n v="0"/>
    <n v="0"/>
  </r>
  <r>
    <x v="12"/>
    <n v="0"/>
    <n v="0"/>
    <n v="1"/>
    <n v="0"/>
    <n v="0"/>
  </r>
  <r>
    <x v="13"/>
    <n v="90"/>
    <n v="1.5"/>
    <n v="1"/>
    <n v="0"/>
    <n v="1"/>
  </r>
  <r>
    <x v="14"/>
    <n v="330"/>
    <n v="5.5"/>
    <n v="5"/>
    <n v="4"/>
    <n v="1"/>
  </r>
  <r>
    <x v="15"/>
    <n v="0"/>
    <n v="0"/>
    <n v="0"/>
    <n v="0"/>
    <n v="0"/>
  </r>
  <r>
    <x v="16"/>
    <n v="0"/>
    <n v="0"/>
    <n v="0"/>
    <n v="0"/>
    <n v="0"/>
  </r>
  <r>
    <x v="17"/>
    <n v="0"/>
    <n v="0"/>
    <n v="0"/>
    <n v="0"/>
    <n v="0"/>
  </r>
  <r>
    <x v="18"/>
    <n v="0"/>
    <n v="0"/>
    <n v="0"/>
    <n v="0"/>
    <n v="0"/>
  </r>
  <r>
    <x v="19"/>
    <n v="105"/>
    <n v="1.75"/>
    <n v="1"/>
    <n v="0"/>
    <n v="1"/>
  </r>
  <r>
    <x v="20"/>
    <n v="0"/>
    <n v="0"/>
    <n v="0"/>
    <n v="0"/>
    <n v="0"/>
  </r>
  <r>
    <x v="21"/>
    <n v="141"/>
    <n v="2.35"/>
    <n v="2"/>
    <n v="1"/>
    <n v="1"/>
  </r>
  <r>
    <x v="22"/>
    <n v="0"/>
    <n v="0"/>
    <n v="0"/>
    <n v="0"/>
    <n v="0"/>
  </r>
  <r>
    <x v="23"/>
    <n v="53"/>
    <n v="0.88"/>
    <n v="1"/>
    <n v="1"/>
    <n v="0"/>
  </r>
  <r>
    <x v="24"/>
    <n v="265"/>
    <n v="4.42"/>
    <n v="5"/>
    <n v="5"/>
    <n v="0"/>
  </r>
  <r>
    <x v="25"/>
    <n v="318"/>
    <n v="5.3"/>
    <n v="6"/>
    <n v="6"/>
    <n v="0"/>
  </r>
  <r>
    <x v="26"/>
    <n v="404"/>
    <n v="6.73"/>
    <n v="7"/>
    <n v="6"/>
    <n v="1"/>
  </r>
  <r>
    <x v="27"/>
    <n v="292"/>
    <n v="4.87"/>
    <n v="3"/>
    <n v="0"/>
    <n v="3"/>
  </r>
  <r>
    <x v="28"/>
    <n v="0"/>
    <n v="0"/>
    <n v="0"/>
    <n v="0"/>
    <n v="0"/>
  </r>
  <r>
    <x v="29"/>
    <n v="0"/>
    <n v="0"/>
    <n v="0"/>
    <n v="0"/>
    <n v="0"/>
  </r>
  <r>
    <x v="30"/>
    <n v="0"/>
    <n v="0"/>
    <n v="0"/>
    <n v="0"/>
    <n v="0"/>
  </r>
  <r>
    <x v="31"/>
    <n v="0"/>
    <n v="0"/>
    <n v="0"/>
    <n v="0"/>
    <n v="0"/>
  </r>
  <r>
    <x v="32"/>
    <n v="0"/>
    <n v="0"/>
    <n v="0"/>
    <n v="0"/>
    <n v="0"/>
  </r>
  <r>
    <x v="33"/>
    <n v="0"/>
    <n v="0"/>
    <n v="0"/>
    <n v="0"/>
    <n v="0"/>
  </r>
  <r>
    <x v="34"/>
    <n v="108"/>
    <n v="1.8"/>
    <n v="1"/>
    <n v="0"/>
    <n v="1"/>
  </r>
  <r>
    <x v="35"/>
    <n v="130"/>
    <n v="2.17"/>
    <n v="2"/>
    <n v="0"/>
    <n v="1"/>
  </r>
  <r>
    <x v="36"/>
    <n v="0"/>
    <n v="0"/>
    <n v="0"/>
    <n v="0"/>
    <n v="0"/>
  </r>
  <r>
    <x v="37"/>
    <n v="99"/>
    <n v="1.65"/>
    <n v="1"/>
    <n v="0"/>
    <n v="1"/>
  </r>
  <r>
    <x v="38"/>
    <n v="0"/>
    <n v="0"/>
    <n v="0"/>
    <n v="0"/>
    <n v="0"/>
  </r>
  <r>
    <x v="39"/>
    <n v="0"/>
    <n v="0"/>
    <n v="0"/>
    <n v="0"/>
    <n v="0"/>
  </r>
  <r>
    <x v="40"/>
    <n v="0"/>
    <n v="0"/>
    <n v="0"/>
    <n v="0"/>
    <n v="0"/>
  </r>
  <r>
    <x v="41"/>
    <n v="0"/>
    <n v="0"/>
    <n v="0"/>
    <n v="0"/>
    <n v="0"/>
  </r>
  <r>
    <x v="42"/>
    <n v="0"/>
    <n v="0"/>
    <n v="0"/>
    <n v="0"/>
    <n v="0"/>
  </r>
  <r>
    <x v="43"/>
    <n v="0"/>
    <n v="0"/>
    <n v="0"/>
    <n v="0"/>
    <n v="0"/>
  </r>
  <r>
    <x v="44"/>
    <n v="0"/>
    <n v="0"/>
    <n v="0"/>
    <n v="0"/>
    <n v="0"/>
  </r>
  <r>
    <x v="45"/>
    <n v="0"/>
    <n v="0"/>
    <n v="0"/>
    <n v="0"/>
    <n v="0"/>
  </r>
  <r>
    <x v="46"/>
    <n v="0"/>
    <n v="0"/>
    <n v="0"/>
    <n v="0"/>
    <n v="0"/>
  </r>
  <r>
    <x v="47"/>
    <n v="0"/>
    <n v="0"/>
    <n v="0"/>
    <n v="0"/>
    <n v="0"/>
  </r>
  <r>
    <x v="48"/>
    <n v="0"/>
    <n v="0"/>
    <n v="0"/>
    <n v="0"/>
    <n v="0"/>
  </r>
  <r>
    <x v="49"/>
    <n v="100"/>
    <n v="1.67"/>
    <n v="1"/>
    <n v="0"/>
    <n v="1"/>
  </r>
  <r>
    <x v="50"/>
    <n v="0"/>
    <n v="0"/>
    <n v="0"/>
    <n v="0"/>
    <n v="0"/>
  </r>
  <r>
    <x v="51"/>
    <n v="0"/>
    <n v="0"/>
    <n v="0"/>
    <n v="0"/>
    <n v="0"/>
  </r>
  <r>
    <x v="52"/>
    <n v="0"/>
    <n v="0"/>
    <n v="0"/>
    <n v="0"/>
    <n v="0"/>
  </r>
  <r>
    <x v="53"/>
    <n v="0"/>
    <n v="0"/>
    <n v="0"/>
    <n v="0"/>
    <n v="0"/>
  </r>
  <r>
    <x v="54"/>
    <n v="0"/>
    <n v="0"/>
    <n v="0"/>
    <n v="0"/>
    <n v="0"/>
  </r>
  <r>
    <x v="55"/>
    <n v="235"/>
    <n v="3.92"/>
    <n v="2"/>
    <n v="0"/>
    <n v="2"/>
  </r>
  <r>
    <x v="56"/>
    <n v="0"/>
    <n v="0"/>
    <n v="0"/>
    <n v="0"/>
    <n v="0"/>
  </r>
  <r>
    <x v="57"/>
    <n v="0"/>
    <n v="0"/>
    <n v="0"/>
    <n v="0"/>
    <n v="0"/>
  </r>
  <r>
    <x v="58"/>
    <n v="212"/>
    <n v="3.53"/>
    <n v="2"/>
    <n v="0"/>
    <n v="2"/>
  </r>
  <r>
    <x v="59"/>
    <n v="99"/>
    <n v="1.65"/>
    <n v="1"/>
    <n v="0"/>
    <n v="1"/>
  </r>
  <r>
    <x v="60"/>
    <n v="88"/>
    <n v="1.47"/>
    <n v="1"/>
    <n v="0"/>
    <n v="1"/>
  </r>
  <r>
    <x v="61"/>
    <n v="100"/>
    <n v="1.67"/>
    <n v="1"/>
    <n v="0"/>
    <n v="1"/>
  </r>
  <r>
    <x v="62"/>
    <n v="0"/>
    <n v="0"/>
    <n v="0"/>
    <n v="0"/>
    <n v="0"/>
  </r>
  <r>
    <x v="63"/>
    <n v="0"/>
    <n v="0"/>
    <n v="0"/>
    <n v="0"/>
    <n v="0"/>
  </r>
  <r>
    <x v="64"/>
    <n v="0"/>
    <n v="0"/>
    <n v="0"/>
    <n v="0"/>
    <n v="0"/>
  </r>
  <r>
    <x v="65"/>
    <n v="0"/>
    <n v="0"/>
    <n v="0"/>
    <n v="0"/>
    <n v="0"/>
  </r>
  <r>
    <x v="66"/>
    <n v="0"/>
    <n v="0"/>
    <n v="0"/>
    <n v="0"/>
    <n v="0"/>
  </r>
  <r>
    <x v="67"/>
    <n v="0"/>
    <n v="0"/>
    <n v="0"/>
    <n v="0"/>
    <n v="0"/>
  </r>
  <r>
    <x v="68"/>
    <n v="0"/>
    <n v="0"/>
    <n v="0"/>
    <n v="0"/>
    <n v="0"/>
  </r>
  <r>
    <x v="69"/>
    <n v="188"/>
    <n v="3.13"/>
    <n v="5"/>
    <n v="4"/>
    <n v="1"/>
  </r>
  <r>
    <x v="70"/>
    <n v="22"/>
    <n v="0.37"/>
    <n v="1"/>
    <n v="1"/>
    <n v="0"/>
  </r>
  <r>
    <x v="71"/>
    <n v="0"/>
    <n v="0"/>
    <n v="0"/>
    <n v="0"/>
    <n v="0"/>
  </r>
  <r>
    <x v="72"/>
    <n v="0"/>
    <n v="0"/>
    <n v="0"/>
    <n v="0"/>
    <n v="0"/>
  </r>
  <r>
    <x v="73"/>
    <n v="44"/>
    <n v="0.73"/>
    <n v="2"/>
    <n v="2"/>
    <n v="0"/>
  </r>
  <r>
    <x v="74"/>
    <n v="97"/>
    <n v="1.62"/>
    <n v="1"/>
    <n v="0"/>
    <n v="1"/>
  </r>
  <r>
    <x v="75"/>
    <n v="0"/>
    <n v="0"/>
    <n v="0"/>
    <n v="0"/>
    <n v="0"/>
  </r>
  <r>
    <x v="76"/>
    <n v="0"/>
    <n v="0"/>
    <n v="0"/>
    <n v="0"/>
    <n v="0"/>
  </r>
  <r>
    <x v="77"/>
    <n v="80"/>
    <n v="1.33"/>
    <n v="2"/>
    <n v="1"/>
    <n v="1"/>
  </r>
  <r>
    <x v="78"/>
    <n v="123"/>
    <n v="2.0499999999999998"/>
    <n v="1"/>
    <n v="0"/>
    <n v="1"/>
  </r>
  <r>
    <x v="79"/>
    <n v="0"/>
    <n v="0"/>
    <n v="0"/>
    <n v="0"/>
    <n v="0"/>
  </r>
  <r>
    <x v="80"/>
    <n v="130"/>
    <n v="2.17"/>
    <n v="2"/>
    <n v="1"/>
    <n v="1"/>
  </r>
  <r>
    <x v="81"/>
    <n v="0"/>
    <n v="0"/>
    <n v="0"/>
    <n v="0"/>
    <n v="0"/>
  </r>
  <r>
    <x v="82"/>
    <n v="0"/>
    <n v="0"/>
    <n v="0"/>
    <n v="0"/>
    <n v="0"/>
  </r>
  <r>
    <x v="83"/>
    <n v="0"/>
    <n v="0"/>
    <n v="0"/>
    <n v="0"/>
    <n v="0"/>
  </r>
  <r>
    <x v="84"/>
    <n v="0"/>
    <n v="0"/>
    <n v="0"/>
    <n v="0"/>
    <n v="0"/>
  </r>
  <r>
    <x v="85"/>
    <n v="0"/>
    <n v="0"/>
    <n v="0"/>
    <n v="0"/>
    <n v="0"/>
  </r>
  <r>
    <x v="86"/>
    <n v="0"/>
    <n v="0"/>
    <n v="0"/>
    <n v="0"/>
    <n v="0"/>
  </r>
  <r>
    <x v="87"/>
    <n v="0"/>
    <n v="0"/>
    <n v="0"/>
    <n v="0"/>
    <n v="0"/>
  </r>
  <r>
    <x v="88"/>
    <n v="0"/>
    <n v="0"/>
    <n v="0"/>
    <n v="0"/>
    <n v="0"/>
  </r>
  <r>
    <x v="89"/>
    <n v="0"/>
    <n v="0"/>
    <n v="0"/>
    <n v="0"/>
    <n v="0"/>
  </r>
  <r>
    <x v="90"/>
    <n v="0"/>
    <n v="0"/>
    <n v="0"/>
    <n v="0"/>
    <n v="0"/>
  </r>
  <r>
    <x v="91"/>
    <n v="0"/>
    <n v="0"/>
    <n v="0"/>
    <n v="0"/>
    <n v="0"/>
  </r>
  <r>
    <x v="92"/>
    <n v="0"/>
    <n v="0"/>
    <n v="0"/>
    <n v="0"/>
    <n v="0"/>
  </r>
  <r>
    <x v="93"/>
    <n v="125"/>
    <n v="2.08"/>
    <n v="1"/>
    <n v="0"/>
    <n v="1"/>
  </r>
  <r>
    <x v="94"/>
    <n v="93"/>
    <n v="1.55"/>
    <n v="1"/>
    <n v="0"/>
    <n v="1"/>
  </r>
  <r>
    <x v="95"/>
    <n v="0"/>
    <n v="0"/>
    <n v="0"/>
    <n v="0"/>
    <n v="0"/>
  </r>
  <r>
    <x v="96"/>
    <n v="0"/>
    <n v="0"/>
    <n v="0"/>
    <n v="0"/>
    <n v="0"/>
  </r>
  <r>
    <x v="97"/>
    <n v="0"/>
    <n v="0"/>
    <n v="0"/>
    <n v="0"/>
    <n v="0"/>
  </r>
  <r>
    <x v="98"/>
    <n v="0"/>
    <n v="0"/>
    <n v="0"/>
    <n v="0"/>
    <n v="0"/>
  </r>
  <r>
    <x v="99"/>
    <n v="0"/>
    <n v="0"/>
    <n v="0"/>
    <n v="0"/>
    <n v="0"/>
  </r>
  <r>
    <x v="100"/>
    <n v="0"/>
    <n v="0"/>
    <n v="0"/>
    <n v="0"/>
    <n v="0"/>
  </r>
  <r>
    <x v="101"/>
    <n v="0"/>
    <n v="0"/>
    <n v="0"/>
    <n v="0"/>
    <n v="0"/>
  </r>
  <r>
    <x v="102"/>
    <n v="0"/>
    <n v="0"/>
    <n v="0"/>
    <n v="0"/>
    <n v="0"/>
  </r>
  <r>
    <x v="103"/>
    <n v="0"/>
    <n v="0"/>
    <n v="0"/>
    <n v="0"/>
    <n v="0"/>
  </r>
  <r>
    <x v="104"/>
    <n v="0"/>
    <n v="0"/>
    <n v="0"/>
    <n v="0"/>
    <n v="0"/>
  </r>
  <r>
    <x v="105"/>
    <n v="180"/>
    <n v="3"/>
    <n v="2"/>
    <n v="2"/>
    <n v="0"/>
  </r>
  <r>
    <x v="106"/>
    <n v="0"/>
    <n v="0"/>
    <n v="0"/>
    <n v="0"/>
    <n v="0"/>
  </r>
  <r>
    <x v="107"/>
    <n v="0"/>
    <n v="0"/>
    <n v="0"/>
    <n v="0"/>
    <n v="0"/>
  </r>
  <r>
    <x v="108"/>
    <n v="0"/>
    <n v="0"/>
    <n v="0"/>
    <n v="0"/>
    <n v="0"/>
  </r>
  <r>
    <x v="109"/>
    <n v="0"/>
    <n v="0"/>
    <n v="0"/>
    <n v="0"/>
    <n v="0"/>
  </r>
  <r>
    <x v="110"/>
    <n v="175"/>
    <n v="2.92"/>
    <n v="2"/>
    <n v="0"/>
    <n v="2"/>
  </r>
  <r>
    <x v="111"/>
    <n v="0"/>
    <n v="0"/>
    <n v="0"/>
    <n v="0"/>
    <n v="0"/>
  </r>
  <r>
    <x v="112"/>
    <n v="88"/>
    <n v="1.47"/>
    <n v="1"/>
    <n v="0"/>
    <n v="1"/>
  </r>
  <r>
    <x v="113"/>
    <n v="0"/>
    <n v="0"/>
    <n v="0"/>
    <n v="0"/>
    <n v="0"/>
  </r>
  <r>
    <x v="114"/>
    <n v="0"/>
    <n v="0"/>
    <n v="0"/>
    <n v="0"/>
    <n v="0"/>
  </r>
  <r>
    <x v="115"/>
    <n v="0"/>
    <n v="0"/>
    <n v="0"/>
    <n v="0"/>
    <n v="0"/>
  </r>
  <r>
    <x v="116"/>
    <n v="0"/>
    <n v="0"/>
    <n v="0"/>
    <n v="0"/>
    <n v="0"/>
  </r>
  <r>
    <x v="117"/>
    <n v="100"/>
    <n v="1.67"/>
    <n v="2"/>
    <n v="0"/>
    <n v="2"/>
  </r>
  <r>
    <x v="118"/>
    <n v="0"/>
    <n v="0"/>
    <n v="0"/>
    <n v="0"/>
    <n v="0"/>
  </r>
  <r>
    <x v="119"/>
    <n v="0"/>
    <n v="0"/>
    <n v="0"/>
    <n v="0"/>
    <n v="0"/>
  </r>
  <r>
    <x v="120"/>
    <n v="0"/>
    <n v="0"/>
    <n v="0"/>
    <n v="0"/>
    <n v="0"/>
  </r>
  <r>
    <x v="121"/>
    <n v="0"/>
    <n v="0"/>
    <n v="0"/>
    <n v="0"/>
    <n v="0"/>
  </r>
  <r>
    <x v="122"/>
    <n v="0"/>
    <n v="0"/>
    <n v="0"/>
    <n v="0"/>
    <n v="0"/>
  </r>
  <r>
    <x v="123"/>
    <n v="0"/>
    <n v="0"/>
    <n v="0"/>
    <n v="0"/>
    <n v="0"/>
  </r>
  <r>
    <x v="124"/>
    <n v="0"/>
    <n v="0"/>
    <n v="0"/>
    <n v="0"/>
    <n v="0"/>
  </r>
  <r>
    <x v="125"/>
    <n v="0"/>
    <n v="0"/>
    <n v="0"/>
    <n v="0"/>
    <n v="0"/>
  </r>
  <r>
    <x v="126"/>
    <n v="0"/>
    <n v="0"/>
    <n v="0"/>
    <n v="0"/>
    <n v="0"/>
  </r>
  <r>
    <x v="127"/>
    <n v="0"/>
    <n v="0"/>
    <n v="0"/>
    <n v="0"/>
    <n v="0"/>
  </r>
  <r>
    <x v="128"/>
    <n v="0"/>
    <n v="0"/>
    <n v="0"/>
    <n v="0"/>
    <n v="0"/>
  </r>
  <r>
    <x v="129"/>
    <n v="0"/>
    <n v="0"/>
    <n v="0"/>
    <n v="0"/>
    <n v="0"/>
  </r>
  <r>
    <x v="130"/>
    <n v="0"/>
    <n v="0"/>
    <n v="0"/>
    <n v="0"/>
    <n v="0"/>
  </r>
  <r>
    <x v="131"/>
    <n v="0"/>
    <n v="0"/>
    <n v="0"/>
    <n v="0"/>
    <n v="0"/>
  </r>
  <r>
    <x v="132"/>
    <n v="0"/>
    <n v="0"/>
    <n v="0"/>
    <n v="0"/>
    <n v="0"/>
  </r>
  <r>
    <x v="133"/>
    <n v="0"/>
    <n v="0"/>
    <n v="0"/>
    <n v="0"/>
    <n v="0"/>
  </r>
  <r>
    <x v="134"/>
    <n v="0"/>
    <n v="0"/>
    <n v="0"/>
    <n v="0"/>
    <n v="0"/>
  </r>
  <r>
    <x v="135"/>
    <n v="0"/>
    <n v="0"/>
    <n v="0"/>
    <n v="0"/>
    <n v="0"/>
  </r>
  <r>
    <x v="136"/>
    <n v="0"/>
    <n v="0"/>
    <n v="0"/>
    <n v="0"/>
    <n v="0"/>
  </r>
  <r>
    <x v="137"/>
    <n v="0"/>
    <n v="0"/>
    <n v="0"/>
    <n v="0"/>
    <n v="0"/>
  </r>
  <r>
    <x v="138"/>
    <n v="0"/>
    <n v="0"/>
    <n v="0"/>
    <n v="0"/>
    <n v="0"/>
  </r>
  <r>
    <x v="139"/>
    <n v="0"/>
    <n v="0"/>
    <n v="0"/>
    <n v="0"/>
    <n v="0"/>
  </r>
  <r>
    <x v="140"/>
    <n v="0"/>
    <n v="0"/>
    <n v="0"/>
    <n v="0"/>
    <n v="0"/>
  </r>
  <r>
    <x v="141"/>
    <n v="0"/>
    <n v="0"/>
    <n v="0"/>
    <n v="0"/>
    <n v="0"/>
  </r>
  <r>
    <x v="142"/>
    <n v="0"/>
    <n v="0"/>
    <n v="0"/>
    <n v="0"/>
    <n v="0"/>
  </r>
  <r>
    <x v="143"/>
    <n v="0"/>
    <n v="0"/>
    <n v="0"/>
    <n v="0"/>
    <n v="0"/>
  </r>
  <r>
    <x v="144"/>
    <n v="0"/>
    <n v="0"/>
    <n v="0"/>
    <n v="0"/>
    <n v="0"/>
  </r>
  <r>
    <x v="145"/>
    <n v="0"/>
    <n v="0"/>
    <n v="0"/>
    <n v="0"/>
    <n v="0"/>
  </r>
  <r>
    <x v="146"/>
    <n v="137"/>
    <n v="2.2799999999999998"/>
    <n v="2"/>
    <n v="1"/>
    <n v="1"/>
  </r>
  <r>
    <x v="147"/>
    <n v="0"/>
    <n v="0"/>
    <n v="0"/>
    <n v="0"/>
    <n v="0"/>
  </r>
  <r>
    <x v="148"/>
    <n v="0"/>
    <n v="0"/>
    <n v="0"/>
    <n v="0"/>
    <n v="0"/>
  </r>
  <r>
    <x v="149"/>
    <n v="0"/>
    <n v="0"/>
    <n v="0"/>
    <n v="0"/>
    <n v="0"/>
  </r>
  <r>
    <x v="150"/>
    <n v="191"/>
    <n v="3.18"/>
    <n v="2"/>
    <n v="0"/>
    <n v="2"/>
  </r>
  <r>
    <x v="151"/>
    <n v="0"/>
    <n v="0"/>
    <n v="0"/>
    <n v="0"/>
    <n v="0"/>
  </r>
  <r>
    <x v="152"/>
    <n v="0"/>
    <n v="0"/>
    <n v="0"/>
    <n v="0"/>
    <n v="0"/>
  </r>
  <r>
    <x v="153"/>
    <n v="0"/>
    <n v="0"/>
    <n v="0"/>
    <n v="0"/>
    <n v="0"/>
  </r>
  <r>
    <x v="154"/>
    <n v="0"/>
    <n v="0"/>
    <n v="0"/>
    <n v="0"/>
    <n v="0"/>
  </r>
  <r>
    <x v="155"/>
    <n v="0"/>
    <n v="0"/>
    <n v="0"/>
    <n v="0"/>
    <n v="0"/>
  </r>
  <r>
    <x v="156"/>
    <n v="0"/>
    <n v="0"/>
    <n v="0"/>
    <n v="0"/>
    <n v="0"/>
  </r>
  <r>
    <x v="157"/>
    <n v="0"/>
    <n v="0"/>
    <n v="0"/>
    <n v="0"/>
    <n v="0"/>
  </r>
  <r>
    <x v="158"/>
    <n v="0"/>
    <n v="0"/>
    <n v="0"/>
    <n v="0"/>
    <n v="0"/>
  </r>
  <r>
    <x v="159"/>
    <n v="0"/>
    <n v="0"/>
    <n v="0"/>
    <n v="0"/>
    <n v="0"/>
  </r>
  <r>
    <x v="160"/>
    <n v="0"/>
    <n v="0"/>
    <n v="0"/>
    <n v="0"/>
    <n v="0"/>
  </r>
  <r>
    <x v="161"/>
    <n v="0"/>
    <n v="0"/>
    <n v="0"/>
    <n v="0"/>
    <n v="0"/>
  </r>
  <r>
    <x v="162"/>
    <n v="0"/>
    <n v="0"/>
    <n v="0"/>
    <n v="0"/>
    <n v="0"/>
  </r>
  <r>
    <x v="163"/>
    <n v="0"/>
    <n v="0"/>
    <n v="0"/>
    <n v="0"/>
    <n v="0"/>
  </r>
  <r>
    <x v="164"/>
    <n v="0"/>
    <n v="0"/>
    <n v="0"/>
    <n v="0"/>
    <n v="0"/>
  </r>
  <r>
    <x v="165"/>
    <n v="0"/>
    <n v="0"/>
    <n v="0"/>
    <n v="0"/>
    <n v="0"/>
  </r>
  <r>
    <x v="166"/>
    <n v="496"/>
    <n v="8.27"/>
    <n v="2"/>
    <n v="0"/>
    <n v="2"/>
  </r>
  <r>
    <x v="167"/>
    <n v="91"/>
    <n v="1.52"/>
    <n v="1"/>
    <n v="0"/>
    <n v="1"/>
  </r>
  <r>
    <x v="168"/>
    <n v="0"/>
    <n v="0"/>
    <n v="0"/>
    <n v="0"/>
    <n v="0"/>
  </r>
  <r>
    <x v="169"/>
    <n v="0"/>
    <n v="0"/>
    <n v="0"/>
    <n v="0"/>
    <n v="0"/>
  </r>
  <r>
    <x v="170"/>
    <n v="0"/>
    <n v="0"/>
    <n v="0"/>
    <n v="0"/>
    <n v="0"/>
  </r>
  <r>
    <x v="171"/>
    <n v="91"/>
    <n v="1.52"/>
    <n v="1"/>
    <n v="0"/>
    <n v="1"/>
  </r>
  <r>
    <x v="172"/>
    <n v="0"/>
    <n v="0"/>
    <n v="0"/>
    <n v="0"/>
    <n v="0"/>
  </r>
  <r>
    <x v="173"/>
    <n v="128"/>
    <n v="2.13"/>
    <n v="1"/>
    <n v="0"/>
    <n v="1"/>
  </r>
  <r>
    <x v="174"/>
    <n v="0"/>
    <n v="0"/>
    <n v="0"/>
    <n v="0"/>
    <n v="0"/>
  </r>
  <r>
    <x v="175"/>
    <n v="0"/>
    <n v="0"/>
    <n v="0"/>
    <n v="0"/>
    <n v="0"/>
  </r>
  <r>
    <x v="176"/>
    <n v="0"/>
    <n v="0"/>
    <n v="0"/>
    <n v="0"/>
    <n v="0"/>
  </r>
  <r>
    <x v="177"/>
    <n v="0"/>
    <n v="0"/>
    <n v="0"/>
    <n v="0"/>
    <n v="0"/>
  </r>
  <r>
    <x v="178"/>
    <n v="0"/>
    <n v="0"/>
    <n v="0"/>
    <n v="0"/>
    <n v="0"/>
  </r>
  <r>
    <x v="179"/>
    <n v="0"/>
    <n v="0"/>
    <n v="0"/>
    <n v="0"/>
    <n v="0"/>
  </r>
  <r>
    <x v="180"/>
    <n v="0"/>
    <n v="0"/>
    <n v="0"/>
    <n v="0"/>
    <n v="0"/>
  </r>
  <r>
    <x v="181"/>
    <n v="0"/>
    <n v="0"/>
    <n v="0"/>
    <n v="0"/>
    <n v="0"/>
  </r>
  <r>
    <x v="182"/>
    <n v="744"/>
    <n v="12.4"/>
    <n v="3"/>
    <n v="0"/>
    <n v="3"/>
  </r>
  <r>
    <x v="183"/>
    <n v="0"/>
    <n v="0"/>
    <n v="0"/>
    <n v="0"/>
    <n v="0"/>
  </r>
  <r>
    <x v="184"/>
    <n v="0"/>
    <n v="0"/>
    <n v="0"/>
    <n v="0"/>
    <n v="0"/>
  </r>
  <r>
    <x v="185"/>
    <n v="0"/>
    <n v="0"/>
    <n v="0"/>
    <n v="0"/>
    <n v="0"/>
  </r>
  <r>
    <x v="186"/>
    <n v="0"/>
    <n v="0"/>
    <n v="0"/>
    <n v="0"/>
    <n v="0"/>
  </r>
  <r>
    <x v="187"/>
    <n v="0"/>
    <n v="0"/>
    <n v="0"/>
    <n v="0"/>
    <n v="0"/>
  </r>
  <r>
    <x v="188"/>
    <n v="0"/>
    <n v="0"/>
    <n v="0"/>
    <n v="0"/>
    <n v="0"/>
  </r>
  <r>
    <x v="189"/>
    <n v="0"/>
    <n v="0"/>
    <n v="0"/>
    <n v="0"/>
    <n v="0"/>
  </r>
  <r>
    <x v="190"/>
    <n v="0"/>
    <n v="0"/>
    <n v="0"/>
    <n v="0"/>
    <n v="0"/>
  </r>
  <r>
    <x v="191"/>
    <n v="0"/>
    <n v="0"/>
    <n v="0"/>
    <n v="0"/>
    <n v="0"/>
  </r>
  <r>
    <x v="192"/>
    <n v="0"/>
    <n v="0"/>
    <n v="0"/>
    <n v="0"/>
    <n v="0"/>
  </r>
  <r>
    <x v="193"/>
    <n v="0"/>
    <n v="0"/>
    <n v="0"/>
    <n v="0"/>
    <n v="0"/>
  </r>
  <r>
    <x v="194"/>
    <n v="0"/>
    <n v="0"/>
    <n v="0"/>
    <n v="0"/>
    <n v="0"/>
  </r>
  <r>
    <x v="195"/>
    <n v="0"/>
    <n v="0"/>
    <n v="0"/>
    <n v="0"/>
    <n v="0"/>
  </r>
  <r>
    <x v="196"/>
    <n v="0"/>
    <n v="0"/>
    <n v="0"/>
    <n v="0"/>
    <n v="0"/>
  </r>
  <r>
    <x v="197"/>
    <n v="0"/>
    <n v="0"/>
    <n v="0"/>
    <n v="0"/>
    <n v="0"/>
  </r>
  <r>
    <x v="198"/>
    <n v="0"/>
    <n v="0"/>
    <n v="0"/>
    <n v="0"/>
    <n v="0"/>
  </r>
  <r>
    <x v="199"/>
    <n v="0"/>
    <n v="0"/>
    <n v="0"/>
    <n v="0"/>
    <n v="0"/>
  </r>
  <r>
    <x v="200"/>
    <n v="0"/>
    <n v="0"/>
    <n v="0"/>
    <n v="0"/>
    <n v="0"/>
  </r>
  <r>
    <x v="201"/>
    <n v="0"/>
    <n v="0"/>
    <n v="0"/>
    <n v="0"/>
    <n v="0"/>
  </r>
  <r>
    <x v="202"/>
    <n v="85"/>
    <n v="1.42"/>
    <n v="1"/>
    <n v="0"/>
    <n v="1"/>
  </r>
  <r>
    <x v="203"/>
    <n v="0"/>
    <n v="0"/>
    <n v="0"/>
    <n v="0"/>
    <n v="0"/>
  </r>
  <r>
    <x v="204"/>
    <n v="0"/>
    <n v="0"/>
    <n v="0"/>
    <n v="0"/>
    <n v="0"/>
  </r>
  <r>
    <x v="205"/>
    <n v="0"/>
    <n v="0"/>
    <n v="0"/>
    <n v="0"/>
    <n v="0"/>
  </r>
  <r>
    <x v="206"/>
    <n v="0"/>
    <n v="0"/>
    <n v="0"/>
    <n v="0"/>
    <n v="0"/>
  </r>
  <r>
    <x v="207"/>
    <n v="0"/>
    <n v="0"/>
    <n v="0"/>
    <n v="0"/>
    <n v="0"/>
  </r>
  <r>
    <x v="208"/>
    <n v="0"/>
    <n v="0"/>
    <n v="0"/>
    <n v="0"/>
    <n v="0"/>
  </r>
  <r>
    <x v="209"/>
    <n v="0"/>
    <n v="0"/>
    <n v="0"/>
    <n v="0"/>
    <n v="0"/>
  </r>
  <r>
    <x v="210"/>
    <n v="0"/>
    <n v="0"/>
    <n v="0"/>
    <n v="0"/>
    <n v="0"/>
  </r>
  <r>
    <x v="211"/>
    <n v="0"/>
    <n v="0"/>
    <n v="0"/>
    <n v="0"/>
    <n v="0"/>
  </r>
  <r>
    <x v="212"/>
    <n v="0"/>
    <n v="0"/>
    <n v="0"/>
    <n v="0"/>
    <n v="0"/>
  </r>
  <r>
    <x v="213"/>
    <n v="0"/>
    <n v="0"/>
    <n v="0"/>
    <n v="0"/>
    <n v="0"/>
  </r>
  <r>
    <x v="214"/>
    <n v="0"/>
    <n v="0"/>
    <n v="0"/>
    <n v="0"/>
    <n v="0"/>
  </r>
  <r>
    <x v="215"/>
    <n v="0"/>
    <n v="0"/>
    <n v="0"/>
    <n v="0"/>
    <n v="0"/>
  </r>
  <r>
    <x v="216"/>
    <n v="0"/>
    <n v="0"/>
    <n v="0"/>
    <n v="0"/>
    <n v="0"/>
  </r>
  <r>
    <x v="217"/>
    <n v="0"/>
    <n v="0"/>
    <n v="0"/>
    <n v="0"/>
    <n v="0"/>
  </r>
  <r>
    <x v="218"/>
    <n v="0"/>
    <n v="0"/>
    <n v="0"/>
    <n v="0"/>
    <n v="0"/>
  </r>
  <r>
    <x v="219"/>
    <n v="0"/>
    <n v="0"/>
    <n v="0"/>
    <n v="0"/>
    <n v="0"/>
  </r>
  <r>
    <x v="220"/>
    <n v="0"/>
    <n v="0"/>
    <n v="0"/>
    <n v="0"/>
    <n v="0"/>
  </r>
  <r>
    <x v="221"/>
    <n v="0"/>
    <n v="0"/>
    <n v="0"/>
    <n v="0"/>
    <n v="0"/>
  </r>
  <r>
    <x v="222"/>
    <n v="0"/>
    <n v="0"/>
    <n v="0"/>
    <n v="0"/>
    <n v="0"/>
  </r>
  <r>
    <x v="223"/>
    <n v="0"/>
    <n v="0"/>
    <n v="0"/>
    <n v="0"/>
    <n v="0"/>
  </r>
  <r>
    <x v="224"/>
    <n v="0"/>
    <n v="0"/>
    <n v="0"/>
    <n v="0"/>
    <n v="0"/>
  </r>
  <r>
    <x v="225"/>
    <n v="0"/>
    <n v="0"/>
    <n v="0"/>
    <n v="0"/>
    <n v="0"/>
  </r>
  <r>
    <x v="226"/>
    <n v="0"/>
    <n v="0"/>
    <n v="0"/>
    <n v="0"/>
    <n v="0"/>
  </r>
  <r>
    <x v="227"/>
    <n v="0"/>
    <n v="0"/>
    <n v="0"/>
    <n v="0"/>
    <n v="0"/>
  </r>
  <r>
    <x v="228"/>
    <n v="0"/>
    <n v="0"/>
    <n v="0"/>
    <n v="0"/>
    <n v="0"/>
  </r>
  <r>
    <x v="229"/>
    <n v="129"/>
    <n v="2.15"/>
    <n v="1"/>
    <n v="0"/>
    <n v="1"/>
  </r>
  <r>
    <x v="230"/>
    <n v="0"/>
    <n v="0"/>
    <n v="0"/>
    <n v="0"/>
    <n v="0"/>
  </r>
  <r>
    <x v="231"/>
    <n v="0"/>
    <n v="0"/>
    <n v="0"/>
    <n v="0"/>
    <n v="0"/>
  </r>
  <r>
    <x v="232"/>
    <n v="0"/>
    <n v="0"/>
    <n v="0"/>
    <n v="0"/>
    <n v="0"/>
  </r>
  <r>
    <x v="233"/>
    <n v="0"/>
    <n v="0"/>
    <n v="0"/>
    <n v="0"/>
    <n v="0"/>
  </r>
  <r>
    <x v="234"/>
    <n v="0"/>
    <n v="0"/>
    <n v="0"/>
    <n v="0"/>
    <n v="0"/>
  </r>
  <r>
    <x v="235"/>
    <n v="0"/>
    <n v="0"/>
    <n v="0"/>
    <n v="0"/>
    <n v="0"/>
  </r>
  <r>
    <x v="236"/>
    <n v="0"/>
    <n v="0"/>
    <n v="0"/>
    <n v="0"/>
    <n v="0"/>
  </r>
  <r>
    <x v="237"/>
    <n v="44"/>
    <n v="0.73"/>
    <n v="1"/>
    <n v="1"/>
    <n v="0"/>
  </r>
  <r>
    <x v="238"/>
    <n v="308"/>
    <n v="5.13"/>
    <n v="7"/>
    <n v="7"/>
    <n v="0"/>
  </r>
  <r>
    <x v="239"/>
    <n v="264"/>
    <n v="4.4000000000000004"/>
    <n v="6"/>
    <n v="6"/>
    <n v="0"/>
  </r>
  <r>
    <x v="240"/>
    <n v="144"/>
    <n v="2.4"/>
    <n v="1"/>
    <n v="0"/>
    <n v="1"/>
  </r>
  <r>
    <x v="241"/>
    <n v="66"/>
    <n v="1.1000000000000001"/>
    <n v="2"/>
    <n v="2"/>
    <n v="0"/>
  </r>
  <r>
    <x v="242"/>
    <n v="0"/>
    <n v="0"/>
    <n v="0"/>
    <n v="0"/>
    <n v="0"/>
  </r>
  <r>
    <x v="243"/>
    <n v="0"/>
    <n v="0"/>
    <n v="0"/>
    <n v="0"/>
    <n v="0"/>
  </r>
  <r>
    <x v="244"/>
    <n v="0"/>
    <n v="0"/>
    <n v="0"/>
    <n v="0"/>
    <n v="0"/>
  </r>
  <r>
    <x v="245"/>
    <n v="0"/>
    <n v="0"/>
    <n v="0"/>
    <n v="0"/>
    <n v="0"/>
  </r>
  <r>
    <x v="246"/>
    <n v="0"/>
    <n v="0"/>
    <n v="0"/>
    <n v="0"/>
    <n v="0"/>
  </r>
  <r>
    <x v="247"/>
    <n v="0"/>
    <n v="0"/>
    <n v="0"/>
    <n v="0"/>
    <n v="0"/>
  </r>
  <r>
    <x v="248"/>
    <n v="0"/>
    <n v="0"/>
    <n v="0"/>
    <n v="0"/>
    <n v="0"/>
  </r>
  <r>
    <x v="249"/>
    <n v="352"/>
    <n v="5.87"/>
    <n v="8"/>
    <n v="8"/>
    <n v="0"/>
  </r>
  <r>
    <x v="250"/>
    <n v="264"/>
    <n v="4.4000000000000004"/>
    <n v="6"/>
    <n v="6"/>
    <n v="0"/>
  </r>
  <r>
    <x v="251"/>
    <n v="0"/>
    <n v="0"/>
    <n v="0"/>
    <n v="0"/>
    <n v="0"/>
  </r>
  <r>
    <x v="252"/>
    <n v="308"/>
    <n v="5.13"/>
    <n v="7"/>
    <n v="7"/>
    <n v="0"/>
  </r>
  <r>
    <x v="253"/>
    <n v="616"/>
    <n v="10.27"/>
    <n v="14"/>
    <n v="14"/>
    <n v="0"/>
  </r>
  <r>
    <x v="254"/>
    <n v="220"/>
    <n v="3.67"/>
    <n v="5"/>
    <n v="5"/>
    <n v="0"/>
  </r>
  <r>
    <x v="255"/>
    <n v="528"/>
    <n v="8.8000000000000007"/>
    <n v="12"/>
    <n v="12"/>
    <n v="0"/>
  </r>
  <r>
    <x v="256"/>
    <n v="362"/>
    <n v="6.03"/>
    <n v="7"/>
    <n v="6"/>
    <n v="1"/>
  </r>
  <r>
    <x v="257"/>
    <n v="309"/>
    <n v="5.15"/>
    <n v="4"/>
    <n v="1"/>
    <n v="3"/>
  </r>
  <r>
    <x v="258"/>
    <n v="160"/>
    <n v="2.67"/>
    <n v="3"/>
    <n v="1"/>
    <n v="2"/>
  </r>
  <r>
    <x v="259"/>
    <n v="0"/>
    <n v="0"/>
    <n v="0"/>
    <n v="0"/>
    <n v="0"/>
  </r>
  <r>
    <x v="260"/>
    <n v="0"/>
    <n v="0"/>
    <n v="0"/>
    <n v="0"/>
    <n v="0"/>
  </r>
  <r>
    <x v="261"/>
    <n v="74"/>
    <n v="1.23"/>
    <n v="3"/>
    <n v="3"/>
    <n v="0"/>
  </r>
  <r>
    <x v="262"/>
    <n v="210"/>
    <n v="3.5"/>
    <n v="7"/>
    <n v="7"/>
    <n v="0"/>
  </r>
  <r>
    <x v="263"/>
    <n v="321"/>
    <n v="5.35"/>
    <n v="5"/>
    <n v="3"/>
    <n v="2"/>
  </r>
  <r>
    <x v="264"/>
    <n v="900"/>
    <n v="15"/>
    <n v="6"/>
    <n v="1"/>
    <n v="5"/>
  </r>
  <r>
    <x v="265"/>
    <n v="391"/>
    <n v="6.52"/>
    <n v="11"/>
    <n v="10"/>
    <n v="1"/>
  </r>
  <r>
    <x v="266"/>
    <n v="505"/>
    <n v="8.42"/>
    <n v="13"/>
    <n v="12"/>
    <n v="1"/>
  </r>
  <r>
    <x v="267"/>
    <n v="854"/>
    <n v="14.23"/>
    <n v="20"/>
    <n v="20"/>
    <n v="0"/>
  </r>
  <r>
    <x v="268"/>
    <n v="688"/>
    <n v="11.47"/>
    <n v="16"/>
    <n v="16"/>
    <n v="0"/>
  </r>
  <r>
    <x v="269"/>
    <n v="318"/>
    <n v="5.3"/>
    <n v="6"/>
    <n v="5"/>
    <n v="1"/>
  </r>
  <r>
    <x v="270"/>
    <n v="0"/>
    <n v="0"/>
    <n v="0"/>
    <n v="0"/>
    <n v="0"/>
  </r>
  <r>
    <x v="271"/>
    <n v="0"/>
    <n v="0"/>
    <n v="0"/>
    <n v="0"/>
    <n v="0"/>
  </r>
  <r>
    <x v="272"/>
    <n v="0"/>
    <n v="0"/>
    <n v="0"/>
    <n v="0"/>
    <n v="0"/>
  </r>
  <r>
    <x v="273"/>
    <n v="0"/>
    <n v="0"/>
    <n v="0"/>
    <n v="0"/>
    <n v="0"/>
  </r>
  <r>
    <x v="274"/>
    <n v="0"/>
    <n v="0"/>
    <n v="0"/>
    <n v="0"/>
    <n v="0"/>
  </r>
  <r>
    <x v="275"/>
    <n v="0"/>
    <n v="0"/>
    <n v="0"/>
    <n v="0"/>
    <n v="0"/>
  </r>
  <r>
    <x v="276"/>
    <n v="0"/>
    <n v="0"/>
    <n v="0"/>
    <n v="0"/>
    <n v="0"/>
  </r>
  <r>
    <x v="277"/>
    <n v="0"/>
    <n v="0"/>
    <n v="0"/>
    <n v="0"/>
    <n v="0"/>
  </r>
  <r>
    <x v="278"/>
    <n v="0"/>
    <n v="0"/>
    <n v="0"/>
    <n v="0"/>
    <n v="0"/>
  </r>
  <r>
    <x v="279"/>
    <n v="90"/>
    <n v="1.5"/>
    <n v="1"/>
    <n v="1"/>
    <n v="0"/>
  </r>
  <r>
    <x v="280"/>
    <n v="0"/>
    <n v="0"/>
    <n v="0"/>
    <n v="0"/>
    <n v="0"/>
  </r>
  <r>
    <x v="281"/>
    <n v="0"/>
    <n v="0"/>
    <n v="0"/>
    <n v="0"/>
    <n v="0"/>
  </r>
  <r>
    <x v="282"/>
    <n v="0"/>
    <n v="0"/>
    <n v="0"/>
    <n v="0"/>
    <n v="0"/>
  </r>
  <r>
    <x v="283"/>
    <n v="496"/>
    <n v="8.27"/>
    <n v="9"/>
    <n v="5"/>
    <n v="4"/>
  </r>
  <r>
    <x v="284"/>
    <n v="0"/>
    <n v="0"/>
    <n v="0"/>
    <n v="0"/>
    <n v="0"/>
  </r>
  <r>
    <x v="285"/>
    <n v="97"/>
    <n v="1.62"/>
    <n v="1"/>
    <n v="0"/>
    <n v="1"/>
  </r>
  <r>
    <x v="286"/>
    <n v="0"/>
    <n v="0"/>
    <n v="0"/>
    <n v="0"/>
    <n v="0"/>
  </r>
  <r>
    <x v="287"/>
    <n v="0"/>
    <n v="0"/>
    <n v="0"/>
    <n v="0"/>
    <n v="0"/>
  </r>
  <r>
    <x v="288"/>
    <n v="115"/>
    <n v="1.92"/>
    <n v="1"/>
    <n v="0"/>
    <n v="1"/>
  </r>
  <r>
    <x v="289"/>
    <n v="0"/>
    <n v="0"/>
    <n v="0"/>
    <n v="0"/>
    <n v="0"/>
  </r>
  <r>
    <x v="290"/>
    <n v="0"/>
    <n v="0"/>
    <n v="0"/>
    <n v="0"/>
    <n v="0"/>
  </r>
  <r>
    <x v="291"/>
    <n v="0"/>
    <n v="0"/>
    <n v="0"/>
    <n v="0"/>
    <n v="0"/>
  </r>
  <r>
    <x v="292"/>
    <n v="0"/>
    <n v="0"/>
    <n v="0"/>
    <n v="0"/>
    <n v="0"/>
  </r>
  <r>
    <x v="293"/>
    <n v="0"/>
    <n v="0"/>
    <n v="0"/>
    <n v="0"/>
    <n v="0"/>
  </r>
  <r>
    <x v="294"/>
    <n v="0"/>
    <n v="0"/>
    <n v="0"/>
    <n v="0"/>
    <n v="0"/>
  </r>
  <r>
    <x v="295"/>
    <n v="0"/>
    <n v="0"/>
    <n v="0"/>
    <n v="0"/>
    <n v="0"/>
  </r>
  <r>
    <x v="296"/>
    <n v="0"/>
    <n v="0"/>
    <n v="0"/>
    <n v="0"/>
    <n v="0"/>
  </r>
  <r>
    <x v="297"/>
    <n v="0"/>
    <n v="0"/>
    <n v="0"/>
    <n v="0"/>
    <n v="0"/>
  </r>
  <r>
    <x v="298"/>
    <n v="0"/>
    <n v="0"/>
    <n v="0"/>
    <n v="0"/>
    <n v="0"/>
  </r>
  <r>
    <x v="299"/>
    <n v="0"/>
    <n v="0"/>
    <n v="0"/>
    <n v="0"/>
    <n v="0"/>
  </r>
  <r>
    <x v="300"/>
    <n v="0"/>
    <n v="0"/>
    <n v="0"/>
    <n v="0"/>
    <n v="0"/>
  </r>
  <r>
    <x v="301"/>
    <n v="0"/>
    <n v="0"/>
    <n v="0"/>
    <n v="0"/>
    <n v="0"/>
  </r>
  <r>
    <x v="302"/>
    <n v="0"/>
    <n v="0"/>
    <n v="0"/>
    <n v="0"/>
    <n v="0"/>
  </r>
  <r>
    <x v="303"/>
    <n v="0"/>
    <n v="0"/>
    <n v="0"/>
    <n v="0"/>
    <n v="0"/>
  </r>
  <r>
    <x v="304"/>
    <n v="88"/>
    <n v="1.47"/>
    <n v="1"/>
    <n v="0"/>
    <n v="1"/>
  </r>
  <r>
    <x v="305"/>
    <n v="322"/>
    <n v="5.37"/>
    <n v="8"/>
    <n v="7"/>
    <n v="1"/>
  </r>
  <r>
    <x v="306"/>
    <n v="0"/>
    <n v="0"/>
    <n v="0"/>
    <n v="0"/>
    <n v="0"/>
  </r>
  <r>
    <x v="307"/>
    <n v="0"/>
    <n v="0"/>
    <n v="0"/>
    <n v="0"/>
    <n v="0"/>
  </r>
  <r>
    <x v="308"/>
    <n v="44"/>
    <n v="0.73"/>
    <n v="2"/>
    <n v="2"/>
    <n v="0"/>
  </r>
  <r>
    <x v="309"/>
    <n v="184"/>
    <n v="3.07"/>
    <n v="9"/>
    <n v="9"/>
    <n v="0"/>
  </r>
  <r>
    <x v="310"/>
    <n v="198"/>
    <n v="3.3"/>
    <n v="2"/>
    <n v="0"/>
    <n v="2"/>
  </r>
  <r>
    <x v="311"/>
    <n v="0"/>
    <n v="0"/>
    <n v="0"/>
    <n v="0"/>
    <n v="0"/>
  </r>
  <r>
    <x v="312"/>
    <n v="0"/>
    <n v="0"/>
    <n v="0"/>
    <n v="0"/>
    <n v="0"/>
  </r>
  <r>
    <x v="313"/>
    <n v="0"/>
    <n v="0"/>
    <n v="0"/>
    <n v="0"/>
    <n v="0"/>
  </r>
  <r>
    <x v="314"/>
    <n v="0"/>
    <n v="0"/>
    <n v="0"/>
    <n v="0"/>
    <n v="0"/>
  </r>
  <r>
    <x v="315"/>
    <n v="0"/>
    <n v="0"/>
    <n v="0"/>
    <n v="0"/>
    <n v="0"/>
  </r>
  <r>
    <x v="316"/>
    <n v="0"/>
    <n v="0"/>
    <n v="0"/>
    <n v="0"/>
    <n v="0"/>
  </r>
  <r>
    <x v="317"/>
    <n v="0"/>
    <n v="0"/>
    <n v="0"/>
    <n v="0"/>
    <n v="0"/>
  </r>
  <r>
    <x v="318"/>
    <n v="0"/>
    <n v="0"/>
    <n v="0"/>
    <n v="0"/>
    <n v="0"/>
  </r>
  <r>
    <x v="319"/>
    <n v="0"/>
    <n v="0"/>
    <n v="0"/>
    <n v="0"/>
    <n v="0"/>
  </r>
  <r>
    <x v="320"/>
    <n v="0"/>
    <n v="0"/>
    <n v="0"/>
    <n v="0"/>
    <n v="0"/>
  </r>
  <r>
    <x v="321"/>
    <n v="0"/>
    <n v="0"/>
    <n v="0"/>
    <n v="0"/>
    <n v="0"/>
  </r>
  <r>
    <x v="322"/>
    <n v="202"/>
    <n v="3.37"/>
    <n v="3"/>
    <n v="2"/>
    <n v="1"/>
  </r>
  <r>
    <x v="323"/>
    <n v="44"/>
    <n v="0.73"/>
    <n v="2"/>
    <n v="2"/>
    <n v="0"/>
  </r>
  <r>
    <x v="324"/>
    <n v="22"/>
    <n v="0.37"/>
    <n v="1"/>
    <n v="1"/>
    <n v="0"/>
  </r>
  <r>
    <x v="325"/>
    <n v="22"/>
    <n v="0.37"/>
    <n v="1"/>
    <n v="1"/>
    <n v="0"/>
  </r>
  <r>
    <x v="326"/>
    <n v="0"/>
    <n v="0"/>
    <n v="0"/>
    <n v="0"/>
    <n v="0"/>
  </r>
  <r>
    <x v="327"/>
    <n v="0"/>
    <n v="0"/>
    <n v="0"/>
    <n v="0"/>
    <n v="0"/>
  </r>
  <r>
    <x v="328"/>
    <n v="0"/>
    <n v="0"/>
    <n v="0"/>
    <n v="0"/>
    <n v="0"/>
  </r>
  <r>
    <x v="329"/>
    <n v="0"/>
    <n v="0"/>
    <n v="0"/>
    <n v="0"/>
    <n v="0"/>
  </r>
  <r>
    <x v="330"/>
    <n v="0"/>
    <n v="0"/>
    <n v="0"/>
    <n v="0"/>
    <n v="0"/>
  </r>
  <r>
    <x v="331"/>
    <n v="60"/>
    <n v="1"/>
    <n v="1"/>
    <n v="0"/>
    <n v="1"/>
  </r>
  <r>
    <x v="332"/>
    <n v="154"/>
    <n v="2.57"/>
    <n v="7"/>
    <n v="7"/>
    <n v="0"/>
  </r>
  <r>
    <x v="333"/>
    <n v="0"/>
    <n v="0"/>
    <n v="0"/>
    <n v="0"/>
    <n v="0"/>
  </r>
  <r>
    <x v="334"/>
    <n v="0"/>
    <n v="0"/>
    <n v="0"/>
    <n v="0"/>
    <n v="0"/>
  </r>
  <r>
    <x v="335"/>
    <n v="0"/>
    <n v="0"/>
    <n v="0"/>
    <n v="0"/>
    <n v="0"/>
  </r>
  <r>
    <x v="336"/>
    <n v="0"/>
    <n v="0"/>
    <n v="1"/>
    <n v="0"/>
    <n v="0"/>
  </r>
  <r>
    <x v="337"/>
    <n v="22"/>
    <n v="0.37"/>
    <n v="1"/>
    <n v="1"/>
    <n v="0"/>
  </r>
  <r>
    <x v="338"/>
    <n v="198"/>
    <n v="3.3"/>
    <n v="9"/>
    <n v="9"/>
    <n v="0"/>
  </r>
  <r>
    <x v="339"/>
    <n v="66"/>
    <n v="1.1000000000000001"/>
    <n v="3"/>
    <n v="3"/>
    <n v="0"/>
  </r>
  <r>
    <x v="340"/>
    <n v="119"/>
    <n v="1.98"/>
    <n v="1"/>
    <n v="0"/>
    <n v="1"/>
  </r>
  <r>
    <x v="341"/>
    <n v="0"/>
    <n v="0"/>
    <n v="0"/>
    <n v="0"/>
    <n v="0"/>
  </r>
  <r>
    <x v="342"/>
    <n v="0"/>
    <n v="0"/>
    <n v="0"/>
    <n v="0"/>
    <n v="0"/>
  </r>
  <r>
    <x v="343"/>
    <n v="0"/>
    <n v="0"/>
    <n v="0"/>
    <n v="0"/>
    <n v="0"/>
  </r>
  <r>
    <x v="344"/>
    <n v="0"/>
    <n v="0"/>
    <n v="0"/>
    <n v="0"/>
    <n v="0"/>
  </r>
  <r>
    <x v="345"/>
    <n v="0"/>
    <n v="0"/>
    <n v="0"/>
    <n v="0"/>
    <n v="0"/>
  </r>
  <r>
    <x v="346"/>
    <n v="0"/>
    <n v="0"/>
    <n v="0"/>
    <n v="0"/>
    <n v="0"/>
  </r>
  <r>
    <x v="347"/>
    <n v="0"/>
    <n v="0"/>
    <n v="0"/>
    <n v="0"/>
    <n v="0"/>
  </r>
  <r>
    <x v="348"/>
    <n v="0"/>
    <n v="0"/>
    <n v="0"/>
    <n v="0"/>
    <n v="0"/>
  </r>
  <r>
    <x v="349"/>
    <n v="60"/>
    <n v="1"/>
    <n v="2"/>
    <n v="2"/>
    <n v="0"/>
  </r>
  <r>
    <x v="350"/>
    <n v="0"/>
    <n v="0"/>
    <n v="0"/>
    <n v="0"/>
    <n v="0"/>
  </r>
  <r>
    <x v="351"/>
    <n v="0"/>
    <n v="0"/>
    <n v="0"/>
    <n v="0"/>
    <n v="0"/>
  </r>
  <r>
    <x v="352"/>
    <n v="0"/>
    <n v="0"/>
    <n v="0"/>
    <n v="0"/>
    <n v="0"/>
  </r>
  <r>
    <x v="353"/>
    <n v="0"/>
    <n v="0"/>
    <n v="0"/>
    <n v="0"/>
    <n v="0"/>
  </r>
  <r>
    <x v="354"/>
    <n v="0"/>
    <n v="0"/>
    <n v="0"/>
    <n v="0"/>
    <n v="0"/>
  </r>
  <r>
    <x v="355"/>
    <n v="240"/>
    <n v="4"/>
    <n v="6"/>
    <n v="6"/>
    <n v="0"/>
  </r>
  <r>
    <x v="356"/>
    <n v="0"/>
    <n v="0"/>
    <n v="0"/>
    <n v="0"/>
    <n v="0"/>
  </r>
  <r>
    <x v="357"/>
    <n v="0"/>
    <n v="0"/>
    <n v="0"/>
    <n v="0"/>
    <n v="0"/>
  </r>
  <r>
    <x v="358"/>
    <n v="22"/>
    <n v="0.37"/>
    <n v="2"/>
    <n v="2"/>
    <n v="0"/>
  </r>
  <r>
    <x v="359"/>
    <n v="0"/>
    <n v="0"/>
    <n v="0"/>
    <n v="0"/>
    <n v="0"/>
  </r>
  <r>
    <x v="360"/>
    <n v="0"/>
    <n v="0"/>
    <n v="0"/>
    <n v="0"/>
    <n v="0"/>
  </r>
  <r>
    <x v="361"/>
    <n v="0"/>
    <n v="0"/>
    <n v="0"/>
    <n v="0"/>
    <n v="0"/>
  </r>
  <r>
    <x v="362"/>
    <n v="0"/>
    <n v="0"/>
    <n v="0"/>
    <n v="0"/>
    <n v="0"/>
  </r>
  <r>
    <x v="363"/>
    <n v="0"/>
    <n v="0"/>
    <n v="0"/>
    <n v="0"/>
    <n v="0"/>
  </r>
  <r>
    <x v="364"/>
    <n v="126"/>
    <n v="2.1"/>
    <n v="1"/>
    <n v="0"/>
    <n v="1"/>
  </r>
  <r>
    <x v="365"/>
    <n v="186"/>
    <n v="3.1"/>
    <n v="4"/>
    <n v="3"/>
    <n v="1"/>
  </r>
  <r>
    <x v="366"/>
    <n v="197"/>
    <n v="3.28"/>
    <n v="2"/>
    <n v="1"/>
    <n v="1"/>
  </r>
  <r>
    <x v="367"/>
    <n v="0"/>
    <n v="0"/>
    <n v="0"/>
    <n v="0"/>
    <n v="0"/>
  </r>
  <r>
    <x v="368"/>
    <n v="40"/>
    <n v="0.67"/>
    <n v="1"/>
    <n v="1"/>
    <n v="0"/>
  </r>
  <r>
    <x v="369"/>
    <n v="114"/>
    <n v="1.9"/>
    <n v="1"/>
    <n v="0"/>
    <n v="1"/>
  </r>
  <r>
    <x v="370"/>
    <n v="135"/>
    <n v="2.25"/>
    <n v="3"/>
    <n v="2"/>
    <n v="1"/>
  </r>
  <r>
    <x v="371"/>
    <n v="138"/>
    <n v="2.2999999999999998"/>
    <n v="3"/>
    <n v="2"/>
    <n v="1"/>
  </r>
  <r>
    <x v="372"/>
    <n v="459"/>
    <n v="7.65"/>
    <n v="4"/>
    <n v="1"/>
    <n v="3"/>
  </r>
  <r>
    <x v="373"/>
    <n v="0"/>
    <n v="0"/>
    <n v="0"/>
    <n v="0"/>
    <n v="0"/>
  </r>
  <r>
    <x v="374"/>
    <n v="0"/>
    <n v="0"/>
    <n v="0"/>
    <n v="0"/>
    <n v="0"/>
  </r>
  <r>
    <x v="375"/>
    <n v="0"/>
    <n v="0"/>
    <n v="0"/>
    <n v="0"/>
    <n v="0"/>
  </r>
  <r>
    <x v="376"/>
    <n v="0"/>
    <n v="0"/>
    <n v="0"/>
    <n v="0"/>
    <n v="0"/>
  </r>
  <r>
    <x v="377"/>
    <n v="0"/>
    <n v="0"/>
    <n v="0"/>
    <n v="0"/>
    <n v="0"/>
  </r>
  <r>
    <x v="378"/>
    <n v="0"/>
    <n v="0"/>
    <n v="0"/>
    <n v="0"/>
    <n v="0"/>
  </r>
  <r>
    <x v="379"/>
    <n v="0"/>
    <n v="0"/>
    <n v="0"/>
    <n v="0"/>
    <n v="0"/>
  </r>
  <r>
    <x v="380"/>
    <n v="0"/>
    <n v="0"/>
    <n v="0"/>
    <n v="0"/>
    <n v="0"/>
  </r>
  <r>
    <x v="381"/>
    <n v="0"/>
    <n v="0"/>
    <n v="0"/>
    <n v="0"/>
    <n v="0"/>
  </r>
  <r>
    <x v="382"/>
    <n v="132"/>
    <n v="2.2000000000000002"/>
    <n v="3"/>
    <n v="3"/>
    <n v="0"/>
  </r>
  <r>
    <x v="383"/>
    <n v="176"/>
    <n v="2.93"/>
    <n v="4"/>
    <n v="4"/>
    <n v="0"/>
  </r>
  <r>
    <x v="384"/>
    <n v="0"/>
    <n v="0"/>
    <n v="0"/>
    <n v="0"/>
    <n v="0"/>
  </r>
  <r>
    <x v="385"/>
    <n v="0"/>
    <n v="0"/>
    <n v="0"/>
    <n v="0"/>
    <n v="0"/>
  </r>
  <r>
    <x v="386"/>
    <n v="0"/>
    <n v="0"/>
    <n v="0"/>
    <n v="0"/>
    <n v="0"/>
  </r>
  <r>
    <x v="387"/>
    <n v="0"/>
    <n v="0"/>
    <n v="0"/>
    <n v="0"/>
    <n v="0"/>
  </r>
  <r>
    <x v="388"/>
    <n v="0"/>
    <n v="0"/>
    <n v="0"/>
    <n v="0"/>
    <n v="0"/>
  </r>
  <r>
    <x v="389"/>
    <n v="0"/>
    <n v="0"/>
    <n v="0"/>
    <n v="0"/>
    <n v="0"/>
  </r>
  <r>
    <x v="390"/>
    <n v="0"/>
    <n v="0"/>
    <n v="0"/>
    <n v="0"/>
    <n v="0"/>
  </r>
  <r>
    <x v="391"/>
    <n v="0"/>
    <n v="0"/>
    <n v="0"/>
    <n v="0"/>
    <n v="0"/>
  </r>
  <r>
    <x v="392"/>
    <n v="0"/>
    <n v="0"/>
    <n v="0"/>
    <n v="0"/>
    <n v="0"/>
  </r>
  <r>
    <x v="393"/>
    <n v="0"/>
    <n v="0"/>
    <n v="0"/>
    <n v="0"/>
    <n v="0"/>
  </r>
  <r>
    <x v="394"/>
    <n v="22"/>
    <n v="0.37"/>
    <n v="1"/>
    <n v="1"/>
    <n v="0"/>
  </r>
  <r>
    <x v="395"/>
    <n v="0"/>
    <n v="0"/>
    <n v="0"/>
    <n v="0"/>
    <n v="0"/>
  </r>
  <r>
    <x v="396"/>
    <n v="44"/>
    <n v="0.73"/>
    <n v="1"/>
    <n v="1"/>
    <n v="0"/>
  </r>
  <r>
    <x v="397"/>
    <n v="0"/>
    <n v="0"/>
    <n v="0"/>
    <n v="0"/>
    <n v="0"/>
  </r>
  <r>
    <x v="398"/>
    <n v="0"/>
    <n v="0"/>
    <n v="0"/>
    <n v="0"/>
    <n v="0"/>
  </r>
  <r>
    <x v="399"/>
    <n v="0"/>
    <n v="0"/>
    <n v="0"/>
    <n v="0"/>
    <n v="0"/>
  </r>
  <r>
    <x v="400"/>
    <n v="195"/>
    <n v="3.25"/>
    <n v="2"/>
    <n v="0"/>
    <n v="2"/>
  </r>
  <r>
    <x v="401"/>
    <n v="44"/>
    <n v="0.73"/>
    <n v="1"/>
    <n v="1"/>
    <n v="0"/>
  </r>
  <r>
    <x v="402"/>
    <n v="40"/>
    <n v="0.67"/>
    <n v="1"/>
    <n v="1"/>
    <n v="0"/>
  </r>
  <r>
    <x v="403"/>
    <n v="0"/>
    <n v="0"/>
    <n v="0"/>
    <n v="0"/>
    <n v="0"/>
  </r>
  <r>
    <x v="404"/>
    <n v="40"/>
    <n v="0.67"/>
    <n v="1"/>
    <n v="1"/>
    <n v="0"/>
  </r>
  <r>
    <x v="405"/>
    <n v="0"/>
    <n v="0"/>
    <n v="0"/>
    <n v="0"/>
    <n v="0"/>
  </r>
  <r>
    <x v="406"/>
    <n v="0"/>
    <n v="0"/>
    <n v="0"/>
    <n v="0"/>
    <n v="0"/>
  </r>
  <r>
    <x v="407"/>
    <n v="0"/>
    <n v="0"/>
    <n v="0"/>
    <n v="0"/>
    <n v="0"/>
  </r>
  <r>
    <x v="408"/>
    <n v="180"/>
    <n v="3"/>
    <n v="2"/>
    <n v="0"/>
    <n v="2"/>
  </r>
  <r>
    <x v="409"/>
    <n v="0"/>
    <n v="0"/>
    <n v="0"/>
    <n v="0"/>
    <n v="0"/>
  </r>
  <r>
    <x v="410"/>
    <n v="22"/>
    <n v="0.37"/>
    <n v="1"/>
    <n v="1"/>
    <n v="0"/>
  </r>
  <r>
    <x v="411"/>
    <n v="0"/>
    <n v="0"/>
    <n v="0"/>
    <n v="0"/>
    <n v="0"/>
  </r>
  <r>
    <x v="412"/>
    <n v="0"/>
    <n v="0"/>
    <n v="0"/>
    <n v="0"/>
    <n v="0"/>
  </r>
  <r>
    <x v="413"/>
    <n v="0"/>
    <n v="0"/>
    <n v="0"/>
    <n v="0"/>
    <n v="0"/>
  </r>
  <r>
    <x v="414"/>
    <n v="0"/>
    <n v="0"/>
    <n v="0"/>
    <n v="0"/>
    <n v="0"/>
  </r>
  <r>
    <x v="415"/>
    <n v="0"/>
    <n v="0"/>
    <n v="0"/>
    <n v="0"/>
    <n v="0"/>
  </r>
  <r>
    <x v="416"/>
    <n v="0"/>
    <n v="0"/>
    <n v="0"/>
    <n v="0"/>
    <n v="0"/>
  </r>
  <r>
    <x v="417"/>
    <n v="0"/>
    <n v="0"/>
    <n v="0"/>
    <n v="0"/>
    <n v="0"/>
  </r>
  <r>
    <x v="418"/>
    <n v="0"/>
    <n v="0"/>
    <n v="0"/>
    <n v="0"/>
    <n v="0"/>
  </r>
  <r>
    <x v="419"/>
    <n v="0"/>
    <n v="0"/>
    <n v="0"/>
    <n v="0"/>
    <n v="0"/>
  </r>
  <r>
    <x v="420"/>
    <n v="0"/>
    <n v="0"/>
    <n v="0"/>
    <n v="0"/>
    <n v="0"/>
  </r>
  <r>
    <x v="421"/>
    <n v="30"/>
    <n v="0.5"/>
    <n v="1"/>
    <n v="1"/>
    <n v="0"/>
  </r>
  <r>
    <x v="422"/>
    <n v="120"/>
    <n v="2"/>
    <n v="4"/>
    <n v="4"/>
    <n v="0"/>
  </r>
  <r>
    <x v="423"/>
    <n v="0"/>
    <n v="0"/>
    <n v="0"/>
    <n v="0"/>
    <n v="0"/>
  </r>
  <r>
    <x v="424"/>
    <n v="30"/>
    <n v="0.5"/>
    <n v="1"/>
    <n v="1"/>
    <n v="0"/>
  </r>
  <r>
    <x v="425"/>
    <n v="0"/>
    <n v="0"/>
    <n v="0"/>
    <n v="0"/>
    <n v="0"/>
  </r>
  <r>
    <x v="426"/>
    <n v="0"/>
    <n v="0"/>
    <n v="0"/>
    <n v="0"/>
    <n v="0"/>
  </r>
  <r>
    <x v="427"/>
    <n v="0"/>
    <n v="0"/>
    <n v="0"/>
    <n v="0"/>
    <n v="0"/>
  </r>
  <r>
    <x v="428"/>
    <n v="52"/>
    <n v="0.87"/>
    <n v="2"/>
    <n v="2"/>
    <n v="0"/>
  </r>
  <r>
    <x v="429"/>
    <n v="30"/>
    <n v="0.5"/>
    <n v="1"/>
    <n v="1"/>
    <n v="0"/>
  </r>
  <r>
    <x v="430"/>
    <n v="0"/>
    <n v="0"/>
    <n v="0"/>
    <n v="0"/>
    <n v="0"/>
  </r>
  <r>
    <x v="431"/>
    <n v="30"/>
    <n v="0.5"/>
    <n v="1"/>
    <n v="1"/>
    <n v="0"/>
  </r>
  <r>
    <x v="432"/>
    <n v="60"/>
    <n v="1"/>
    <n v="2"/>
    <n v="2"/>
    <n v="0"/>
  </r>
  <r>
    <x v="433"/>
    <n v="384"/>
    <n v="6.4"/>
    <n v="4"/>
    <n v="0"/>
    <n v="4"/>
  </r>
  <r>
    <x v="434"/>
    <n v="104"/>
    <n v="1.73"/>
    <n v="1"/>
    <n v="0"/>
    <n v="1"/>
  </r>
  <r>
    <x v="435"/>
    <n v="0"/>
    <n v="0"/>
    <n v="0"/>
    <n v="0"/>
    <n v="0"/>
  </r>
  <r>
    <x v="436"/>
    <n v="0"/>
    <n v="0"/>
    <n v="0"/>
    <n v="0"/>
    <n v="0"/>
  </r>
  <r>
    <x v="437"/>
    <n v="0"/>
    <n v="0"/>
    <n v="0"/>
    <n v="0"/>
    <n v="0"/>
  </r>
  <r>
    <x v="438"/>
    <n v="0"/>
    <n v="0"/>
    <n v="0"/>
    <n v="0"/>
    <n v="0"/>
  </r>
  <r>
    <x v="439"/>
    <n v="0"/>
    <n v="0"/>
    <n v="0"/>
    <n v="0"/>
    <n v="0"/>
  </r>
  <r>
    <x v="440"/>
    <n v="0"/>
    <n v="0"/>
    <n v="0"/>
    <n v="0"/>
    <n v="0"/>
  </r>
  <r>
    <x v="441"/>
    <n v="0"/>
    <n v="0"/>
    <n v="0"/>
    <n v="0"/>
    <n v="0"/>
  </r>
  <r>
    <x v="442"/>
    <n v="0"/>
    <n v="0"/>
    <n v="0"/>
    <n v="0"/>
    <n v="0"/>
  </r>
  <r>
    <x v="443"/>
    <n v="0"/>
    <n v="0"/>
    <n v="0"/>
    <n v="0"/>
    <n v="0"/>
  </r>
  <r>
    <x v="444"/>
    <n v="0"/>
    <n v="0"/>
    <n v="0"/>
    <n v="0"/>
    <n v="0"/>
  </r>
  <r>
    <x v="445"/>
    <n v="0"/>
    <n v="0"/>
    <n v="0"/>
    <n v="0"/>
    <n v="0"/>
  </r>
  <r>
    <x v="446"/>
    <n v="0"/>
    <n v="0"/>
    <n v="0"/>
    <n v="0"/>
    <n v="0"/>
  </r>
  <r>
    <x v="447"/>
    <n v="0"/>
    <n v="0"/>
    <n v="0"/>
    <n v="0"/>
    <n v="0"/>
  </r>
  <r>
    <x v="448"/>
    <n v="0"/>
    <n v="0"/>
    <n v="0"/>
    <n v="0"/>
    <n v="0"/>
  </r>
  <r>
    <x v="449"/>
    <n v="0"/>
    <n v="0"/>
    <n v="0"/>
    <n v="0"/>
    <n v="0"/>
  </r>
  <r>
    <x v="450"/>
    <n v="0"/>
    <n v="0"/>
    <n v="0"/>
    <n v="0"/>
    <n v="0"/>
  </r>
  <r>
    <x v="451"/>
    <n v="60"/>
    <n v="1"/>
    <n v="2"/>
    <n v="2"/>
    <n v="0"/>
  </r>
  <r>
    <x v="452"/>
    <n v="0"/>
    <n v="0"/>
    <n v="0"/>
    <n v="0"/>
    <n v="0"/>
  </r>
  <r>
    <x v="453"/>
    <n v="0"/>
    <n v="0"/>
    <n v="0"/>
    <n v="0"/>
    <n v="0"/>
  </r>
  <r>
    <x v="454"/>
    <n v="0"/>
    <n v="0"/>
    <n v="0"/>
    <n v="0"/>
    <n v="0"/>
  </r>
  <r>
    <x v="455"/>
    <n v="0"/>
    <n v="0"/>
    <n v="0"/>
    <n v="0"/>
    <n v="0"/>
  </r>
  <r>
    <x v="456"/>
    <n v="0"/>
    <n v="0"/>
    <n v="0"/>
    <n v="0"/>
    <n v="0"/>
  </r>
  <r>
    <x v="457"/>
    <n v="0"/>
    <n v="0"/>
    <n v="0"/>
    <n v="0"/>
    <n v="0"/>
  </r>
  <r>
    <x v="458"/>
    <n v="0"/>
    <n v="0"/>
    <n v="0"/>
    <n v="0"/>
    <n v="0"/>
  </r>
  <r>
    <x v="459"/>
    <n v="0"/>
    <n v="0"/>
    <n v="0"/>
    <n v="0"/>
    <n v="0"/>
  </r>
  <r>
    <x v="460"/>
    <n v="0"/>
    <n v="0"/>
    <n v="0"/>
    <n v="0"/>
    <n v="0"/>
  </r>
  <r>
    <x v="461"/>
    <n v="0"/>
    <n v="0"/>
    <n v="0"/>
    <n v="0"/>
    <n v="0"/>
  </r>
  <r>
    <x v="462"/>
    <n v="0"/>
    <n v="0"/>
    <n v="0"/>
    <n v="0"/>
    <n v="0"/>
  </r>
  <r>
    <x v="463"/>
    <n v="0"/>
    <n v="0"/>
    <n v="0"/>
    <n v="0"/>
    <n v="0"/>
  </r>
  <r>
    <x v="464"/>
    <n v="0"/>
    <n v="0"/>
    <n v="0"/>
    <n v="0"/>
    <n v="0"/>
  </r>
  <r>
    <x v="465"/>
    <n v="0"/>
    <n v="0"/>
    <n v="0"/>
    <n v="0"/>
    <n v="0"/>
  </r>
  <r>
    <x v="466"/>
    <n v="0"/>
    <n v="0"/>
    <n v="0"/>
    <n v="0"/>
    <n v="0"/>
  </r>
  <r>
    <x v="467"/>
    <n v="0"/>
    <n v="0"/>
    <n v="0"/>
    <n v="0"/>
    <n v="0"/>
  </r>
  <r>
    <x v="468"/>
    <n v="0"/>
    <n v="0"/>
    <n v="0"/>
    <n v="0"/>
    <n v="0"/>
  </r>
  <r>
    <x v="469"/>
    <n v="0"/>
    <n v="0"/>
    <n v="0"/>
    <n v="0"/>
    <n v="0"/>
  </r>
  <r>
    <x v="470"/>
    <n v="0"/>
    <n v="0"/>
    <n v="0"/>
    <n v="0"/>
    <n v="0"/>
  </r>
  <r>
    <x v="471"/>
    <n v="0"/>
    <n v="0"/>
    <n v="0"/>
    <n v="0"/>
    <n v="0"/>
  </r>
  <r>
    <x v="472"/>
    <n v="0"/>
    <n v="0"/>
    <n v="0"/>
    <n v="0"/>
    <n v="0"/>
  </r>
  <r>
    <x v="473"/>
    <n v="0"/>
    <n v="0"/>
    <n v="0"/>
    <n v="0"/>
    <n v="0"/>
  </r>
  <r>
    <x v="474"/>
    <n v="0"/>
    <n v="0"/>
    <n v="0"/>
    <n v="0"/>
    <n v="0"/>
  </r>
  <r>
    <x v="475"/>
    <n v="0"/>
    <n v="0"/>
    <n v="0"/>
    <n v="0"/>
    <n v="0"/>
  </r>
  <r>
    <x v="476"/>
    <n v="0"/>
    <n v="0"/>
    <n v="0"/>
    <n v="0"/>
    <n v="0"/>
  </r>
  <r>
    <x v="477"/>
    <n v="0"/>
    <n v="0"/>
    <n v="0"/>
    <n v="0"/>
    <n v="0"/>
  </r>
  <r>
    <x v="478"/>
    <n v="0"/>
    <n v="0"/>
    <n v="0"/>
    <n v="0"/>
    <n v="0"/>
  </r>
  <r>
    <x v="479"/>
    <n v="0"/>
    <n v="0"/>
    <n v="0"/>
    <n v="0"/>
    <n v="0"/>
  </r>
  <r>
    <x v="480"/>
    <n v="134"/>
    <n v="2.23"/>
    <n v="2"/>
    <n v="1"/>
    <n v="1"/>
  </r>
  <r>
    <x v="481"/>
    <n v="0"/>
    <n v="0"/>
    <n v="0"/>
    <n v="0"/>
    <n v="0"/>
  </r>
  <r>
    <x v="482"/>
    <n v="0"/>
    <n v="0"/>
    <n v="0"/>
    <n v="0"/>
    <n v="0"/>
  </r>
  <r>
    <x v="483"/>
    <n v="310"/>
    <n v="5.17"/>
    <n v="4"/>
    <n v="1"/>
    <n v="3"/>
  </r>
  <r>
    <x v="484"/>
    <n v="60"/>
    <n v="1"/>
    <n v="2"/>
    <n v="2"/>
    <n v="0"/>
  </r>
  <r>
    <x v="485"/>
    <n v="0"/>
    <n v="0"/>
    <n v="0"/>
    <n v="0"/>
    <n v="0"/>
  </r>
  <r>
    <x v="486"/>
    <n v="0"/>
    <n v="0"/>
    <n v="0"/>
    <n v="0"/>
    <n v="0"/>
  </r>
  <r>
    <x v="487"/>
    <n v="0"/>
    <n v="0"/>
    <n v="0"/>
    <n v="0"/>
    <n v="0"/>
  </r>
  <r>
    <x v="488"/>
    <n v="0"/>
    <n v="0"/>
    <n v="0"/>
    <n v="0"/>
    <n v="0"/>
  </r>
  <r>
    <x v="489"/>
    <n v="90"/>
    <n v="1.5"/>
    <n v="3"/>
    <n v="3"/>
    <n v="0"/>
  </r>
  <r>
    <x v="490"/>
    <n v="125"/>
    <n v="2.08"/>
    <n v="2"/>
    <n v="1"/>
    <n v="1"/>
  </r>
  <r>
    <x v="491"/>
    <n v="0"/>
    <n v="0"/>
    <n v="0"/>
    <n v="0"/>
    <n v="0"/>
  </r>
  <r>
    <x v="492"/>
    <n v="0"/>
    <n v="0"/>
    <n v="0"/>
    <n v="0"/>
    <n v="0"/>
  </r>
  <r>
    <x v="493"/>
    <n v="0"/>
    <n v="0"/>
    <n v="0"/>
    <n v="0"/>
    <n v="0"/>
  </r>
  <r>
    <x v="494"/>
    <n v="0"/>
    <n v="0"/>
    <n v="0"/>
    <n v="0"/>
    <n v="0"/>
  </r>
  <r>
    <x v="495"/>
    <n v="0"/>
    <n v="0"/>
    <n v="0"/>
    <n v="0"/>
    <n v="0"/>
  </r>
  <r>
    <x v="496"/>
    <n v="0"/>
    <n v="0"/>
    <n v="0"/>
    <n v="0"/>
    <n v="0"/>
  </r>
  <r>
    <x v="497"/>
    <n v="0"/>
    <n v="0"/>
    <n v="0"/>
    <n v="0"/>
    <n v="0"/>
  </r>
  <r>
    <x v="498"/>
    <n v="0"/>
    <n v="0"/>
    <n v="0"/>
    <n v="0"/>
    <n v="0"/>
  </r>
  <r>
    <x v="499"/>
    <n v="0"/>
    <n v="0"/>
    <n v="0"/>
    <n v="0"/>
    <n v="0"/>
  </r>
  <r>
    <x v="500"/>
    <n v="0"/>
    <n v="0"/>
    <n v="0"/>
    <n v="0"/>
    <n v="0"/>
  </r>
  <r>
    <x v="501"/>
    <n v="0"/>
    <n v="0"/>
    <n v="0"/>
    <n v="0"/>
    <n v="0"/>
  </r>
  <r>
    <x v="502"/>
    <n v="0"/>
    <n v="0"/>
    <n v="0"/>
    <n v="0"/>
    <n v="0"/>
  </r>
  <r>
    <x v="503"/>
    <n v="0"/>
    <n v="0"/>
    <n v="0"/>
    <n v="0"/>
    <n v="0"/>
  </r>
  <r>
    <x v="504"/>
    <n v="0"/>
    <n v="0"/>
    <n v="0"/>
    <n v="0"/>
    <n v="0"/>
  </r>
  <r>
    <x v="505"/>
    <n v="0"/>
    <n v="0"/>
    <n v="0"/>
    <n v="0"/>
    <n v="0"/>
  </r>
  <r>
    <x v="506"/>
    <n v="105"/>
    <n v="1.75"/>
    <n v="1"/>
    <n v="0"/>
    <n v="1"/>
  </r>
  <r>
    <x v="507"/>
    <n v="0"/>
    <n v="0"/>
    <n v="0"/>
    <n v="0"/>
    <n v="0"/>
  </r>
  <r>
    <x v="508"/>
    <n v="0"/>
    <n v="0"/>
    <n v="0"/>
    <n v="0"/>
    <n v="0"/>
  </r>
  <r>
    <x v="509"/>
    <n v="0"/>
    <n v="0"/>
    <n v="0"/>
    <n v="0"/>
    <n v="0"/>
  </r>
  <r>
    <x v="510"/>
    <n v="0"/>
    <n v="0"/>
    <n v="0"/>
    <n v="0"/>
    <n v="0"/>
  </r>
  <r>
    <x v="511"/>
    <n v="0"/>
    <n v="0"/>
    <n v="0"/>
    <n v="0"/>
    <n v="0"/>
  </r>
  <r>
    <x v="512"/>
    <n v="0"/>
    <n v="0"/>
    <n v="0"/>
    <n v="0"/>
    <n v="0"/>
  </r>
  <r>
    <x v="513"/>
    <n v="0"/>
    <n v="0"/>
    <n v="0"/>
    <n v="0"/>
    <n v="0"/>
  </r>
  <r>
    <x v="514"/>
    <n v="744"/>
    <n v="12.4"/>
    <n v="3"/>
    <n v="0"/>
    <n v="3"/>
  </r>
  <r>
    <x v="515"/>
    <n v="744"/>
    <n v="12.4"/>
    <n v="3"/>
    <n v="0"/>
    <n v="3"/>
  </r>
  <r>
    <x v="516"/>
    <n v="119"/>
    <n v="1.98"/>
    <n v="1"/>
    <n v="0"/>
    <n v="1"/>
  </r>
  <r>
    <x v="517"/>
    <n v="0"/>
    <n v="0"/>
    <n v="0"/>
    <n v="0"/>
    <n v="0"/>
  </r>
  <r>
    <x v="518"/>
    <n v="496"/>
    <n v="8.27"/>
    <n v="2"/>
    <n v="0"/>
    <n v="2"/>
  </r>
  <r>
    <x v="519"/>
    <n v="270"/>
    <n v="4.5"/>
    <n v="2"/>
    <n v="1"/>
    <n v="1"/>
  </r>
  <r>
    <x v="520"/>
    <n v="176"/>
    <n v="2.93"/>
    <n v="8"/>
    <n v="8"/>
    <n v="0"/>
  </r>
  <r>
    <x v="521"/>
    <n v="66"/>
    <n v="1.1000000000000001"/>
    <n v="3"/>
    <n v="3"/>
    <n v="0"/>
  </r>
  <r>
    <x v="522"/>
    <n v="154"/>
    <n v="2.57"/>
    <n v="7"/>
    <n v="7"/>
    <n v="0"/>
  </r>
  <r>
    <x v="523"/>
    <n v="132"/>
    <n v="2.2000000000000002"/>
    <n v="6"/>
    <n v="6"/>
    <n v="0"/>
  </r>
  <r>
    <x v="524"/>
    <n v="0"/>
    <n v="0"/>
    <n v="0"/>
    <n v="0"/>
    <n v="0"/>
  </r>
  <r>
    <x v="525"/>
    <n v="0"/>
    <n v="0"/>
    <n v="0"/>
    <n v="0"/>
    <n v="0"/>
  </r>
  <r>
    <x v="526"/>
    <n v="0"/>
    <n v="0"/>
    <n v="0"/>
    <n v="0"/>
    <n v="0"/>
  </r>
  <r>
    <x v="527"/>
    <n v="0"/>
    <n v="0"/>
    <n v="0"/>
    <n v="0"/>
    <n v="0"/>
  </r>
  <r>
    <x v="528"/>
    <n v="0"/>
    <n v="0"/>
    <n v="0"/>
    <n v="0"/>
    <n v="0"/>
  </r>
  <r>
    <x v="529"/>
    <n v="248"/>
    <n v="4.13"/>
    <n v="1"/>
    <n v="0"/>
    <n v="1"/>
  </r>
  <r>
    <x v="530"/>
    <n v="0"/>
    <n v="0"/>
    <n v="0"/>
    <n v="0"/>
    <n v="0"/>
  </r>
  <r>
    <x v="531"/>
    <n v="308"/>
    <n v="5.13"/>
    <n v="2"/>
    <n v="1"/>
    <n v="1"/>
  </r>
  <r>
    <x v="532"/>
    <n v="0"/>
    <n v="0"/>
    <n v="0"/>
    <n v="0"/>
    <n v="0"/>
  </r>
  <r>
    <x v="533"/>
    <n v="0"/>
    <n v="0"/>
    <n v="0"/>
    <n v="0"/>
    <n v="0"/>
  </r>
  <r>
    <x v="534"/>
    <n v="0"/>
    <n v="0"/>
    <n v="0"/>
    <n v="0"/>
    <n v="0"/>
  </r>
  <r>
    <x v="535"/>
    <n v="0"/>
    <n v="0"/>
    <n v="0"/>
    <n v="0"/>
    <n v="0"/>
  </r>
  <r>
    <x v="536"/>
    <n v="0"/>
    <n v="0"/>
    <n v="0"/>
    <n v="0"/>
    <n v="0"/>
  </r>
  <r>
    <x v="537"/>
    <n v="75"/>
    <n v="1.25"/>
    <n v="3"/>
    <n v="3"/>
    <n v="0"/>
  </r>
  <r>
    <x v="538"/>
    <n v="0"/>
    <n v="0"/>
    <n v="0"/>
    <n v="0"/>
    <n v="0"/>
  </r>
  <r>
    <x v="539"/>
    <n v="0"/>
    <n v="0"/>
    <n v="0"/>
    <n v="0"/>
    <n v="0"/>
  </r>
  <r>
    <x v="540"/>
    <n v="0"/>
    <n v="0"/>
    <n v="0"/>
    <n v="0"/>
    <n v="0"/>
  </r>
  <r>
    <x v="541"/>
    <n v="0"/>
    <n v="0"/>
    <n v="0"/>
    <n v="0"/>
    <n v="0"/>
  </r>
  <r>
    <x v="542"/>
    <n v="78"/>
    <n v="1.3"/>
    <n v="1"/>
    <n v="0"/>
    <n v="1"/>
  </r>
  <r>
    <x v="543"/>
    <n v="0"/>
    <n v="0"/>
    <n v="0"/>
    <n v="0"/>
    <n v="0"/>
  </r>
  <r>
    <x v="544"/>
    <n v="0"/>
    <n v="0"/>
    <n v="0"/>
    <n v="0"/>
    <n v="0"/>
  </r>
  <r>
    <x v="545"/>
    <n v="0"/>
    <n v="0"/>
    <n v="0"/>
    <n v="0"/>
    <n v="0"/>
  </r>
  <r>
    <x v="546"/>
    <n v="0"/>
    <n v="0"/>
    <n v="0"/>
    <n v="0"/>
    <n v="0"/>
  </r>
  <r>
    <x v="547"/>
    <n v="0"/>
    <n v="0"/>
    <n v="0"/>
    <n v="0"/>
    <n v="0"/>
  </r>
  <r>
    <x v="548"/>
    <n v="0"/>
    <n v="0"/>
    <n v="0"/>
    <n v="0"/>
    <n v="0"/>
  </r>
  <r>
    <x v="549"/>
    <n v="0"/>
    <n v="0"/>
    <n v="0"/>
    <n v="0"/>
    <n v="0"/>
  </r>
  <r>
    <x v="550"/>
    <n v="0"/>
    <n v="0"/>
    <n v="0"/>
    <n v="0"/>
    <n v="0"/>
  </r>
  <r>
    <x v="551"/>
    <n v="87"/>
    <n v="1.45"/>
    <n v="1"/>
    <n v="0"/>
    <n v="1"/>
  </r>
  <r>
    <x v="552"/>
    <n v="0"/>
    <n v="0"/>
    <n v="0"/>
    <n v="0"/>
    <n v="0"/>
  </r>
  <r>
    <x v="553"/>
    <n v="0"/>
    <n v="0"/>
    <n v="0"/>
    <n v="0"/>
    <n v="0"/>
  </r>
  <r>
    <x v="554"/>
    <n v="0"/>
    <n v="0"/>
    <n v="0"/>
    <n v="0"/>
    <n v="0"/>
  </r>
  <r>
    <x v="555"/>
    <n v="0"/>
    <n v="0"/>
    <n v="0"/>
    <n v="0"/>
    <n v="0"/>
  </r>
  <r>
    <x v="556"/>
    <n v="0"/>
    <n v="0"/>
    <n v="0"/>
    <n v="0"/>
    <n v="0"/>
  </r>
  <r>
    <x v="557"/>
    <n v="0"/>
    <n v="0"/>
    <n v="0"/>
    <n v="0"/>
    <n v="0"/>
  </r>
  <r>
    <x v="558"/>
    <n v="0"/>
    <n v="0"/>
    <n v="0"/>
    <n v="0"/>
    <n v="0"/>
  </r>
  <r>
    <x v="559"/>
    <n v="0"/>
    <n v="0"/>
    <n v="0"/>
    <n v="0"/>
    <n v="0"/>
  </r>
  <r>
    <x v="560"/>
    <n v="0"/>
    <n v="0"/>
    <n v="0"/>
    <n v="0"/>
    <n v="0"/>
  </r>
  <r>
    <x v="561"/>
    <n v="0"/>
    <n v="0"/>
    <n v="0"/>
    <n v="0"/>
    <n v="0"/>
  </r>
  <r>
    <x v="562"/>
    <n v="0"/>
    <n v="0"/>
    <n v="0"/>
    <n v="0"/>
    <n v="0"/>
  </r>
  <r>
    <x v="563"/>
    <n v="97"/>
    <n v="1.62"/>
    <n v="1"/>
    <n v="0"/>
    <n v="1"/>
  </r>
  <r>
    <x v="564"/>
    <n v="0"/>
    <n v="0"/>
    <n v="0"/>
    <n v="0"/>
    <n v="0"/>
  </r>
  <r>
    <x v="565"/>
    <n v="0"/>
    <n v="0"/>
    <n v="0"/>
    <n v="0"/>
    <n v="0"/>
  </r>
  <r>
    <x v="566"/>
    <n v="0"/>
    <n v="0"/>
    <n v="0"/>
    <n v="0"/>
    <n v="0"/>
  </r>
  <r>
    <x v="567"/>
    <n v="0"/>
    <n v="0"/>
    <n v="0"/>
    <n v="0"/>
    <n v="0"/>
  </r>
  <r>
    <x v="568"/>
    <n v="0"/>
    <n v="0"/>
    <n v="0"/>
    <n v="0"/>
    <n v="0"/>
  </r>
  <r>
    <x v="569"/>
    <n v="44"/>
    <n v="0.73"/>
    <n v="2"/>
    <n v="2"/>
    <n v="0"/>
  </r>
  <r>
    <x v="570"/>
    <n v="217"/>
    <n v="3.62"/>
    <n v="4"/>
    <n v="2"/>
    <n v="2"/>
  </r>
  <r>
    <x v="571"/>
    <n v="165"/>
    <n v="2.75"/>
    <n v="2"/>
    <n v="0"/>
    <n v="2"/>
  </r>
  <r>
    <x v="572"/>
    <n v="224"/>
    <n v="3.73"/>
    <n v="1"/>
    <n v="0"/>
    <n v="1"/>
  </r>
  <r>
    <x v="573"/>
    <n v="0"/>
    <n v="0"/>
    <n v="0"/>
    <n v="0"/>
    <n v="0"/>
  </r>
  <r>
    <x v="574"/>
    <n v="0"/>
    <n v="0"/>
    <n v="0"/>
    <n v="0"/>
    <n v="0"/>
  </r>
  <r>
    <x v="575"/>
    <n v="0"/>
    <n v="0"/>
    <n v="0"/>
    <n v="0"/>
    <n v="0"/>
  </r>
  <r>
    <x v="576"/>
    <n v="110"/>
    <n v="1.83"/>
    <n v="5"/>
    <n v="5"/>
    <n v="0"/>
  </r>
  <r>
    <x v="577"/>
    <n v="0"/>
    <n v="0"/>
    <n v="0"/>
    <n v="0"/>
    <n v="0"/>
  </r>
  <r>
    <x v="578"/>
    <n v="0"/>
    <n v="0"/>
    <n v="0"/>
    <n v="0"/>
    <n v="0"/>
  </r>
  <r>
    <x v="579"/>
    <n v="0"/>
    <n v="0"/>
    <n v="0"/>
    <n v="0"/>
    <n v="0"/>
  </r>
  <r>
    <x v="580"/>
    <n v="0"/>
    <n v="0"/>
    <n v="0"/>
    <n v="0"/>
    <n v="0"/>
  </r>
  <r>
    <x v="581"/>
    <n v="0"/>
    <n v="0"/>
    <n v="0"/>
    <n v="0"/>
    <n v="0"/>
  </r>
  <r>
    <x v="582"/>
    <n v="242"/>
    <n v="4.03"/>
    <n v="11"/>
    <n v="11"/>
    <n v="0"/>
  </r>
  <r>
    <x v="583"/>
    <n v="0"/>
    <n v="0"/>
    <n v="0"/>
    <n v="0"/>
    <n v="0"/>
  </r>
  <r>
    <x v="584"/>
    <n v="0"/>
    <n v="0"/>
    <n v="0"/>
    <n v="0"/>
    <n v="0"/>
  </r>
  <r>
    <x v="585"/>
    <n v="0"/>
    <n v="0"/>
    <n v="0"/>
    <n v="0"/>
    <n v="0"/>
  </r>
  <r>
    <x v="586"/>
    <n v="0"/>
    <n v="0"/>
    <n v="0"/>
    <n v="0"/>
    <n v="0"/>
  </r>
  <r>
    <x v="587"/>
    <n v="0"/>
    <n v="0"/>
    <n v="0"/>
    <n v="0"/>
    <n v="0"/>
  </r>
  <r>
    <x v="588"/>
    <n v="0"/>
    <n v="0"/>
    <n v="0"/>
    <n v="0"/>
    <n v="0"/>
  </r>
  <r>
    <x v="589"/>
    <n v="0"/>
    <n v="0"/>
    <n v="0"/>
    <n v="0"/>
    <n v="0"/>
  </r>
  <r>
    <x v="590"/>
    <n v="0"/>
    <n v="0"/>
    <n v="0"/>
    <n v="0"/>
    <n v="0"/>
  </r>
  <r>
    <x v="591"/>
    <n v="0"/>
    <n v="0"/>
    <n v="0"/>
    <n v="0"/>
    <n v="0"/>
  </r>
  <r>
    <x v="592"/>
    <n v="0"/>
    <n v="0"/>
    <n v="0"/>
    <n v="0"/>
    <n v="0"/>
  </r>
  <r>
    <x v="593"/>
    <n v="0"/>
    <n v="0"/>
    <n v="0"/>
    <n v="0"/>
    <n v="0"/>
  </r>
  <r>
    <x v="594"/>
    <n v="0"/>
    <n v="0"/>
    <n v="0"/>
    <n v="0"/>
    <n v="0"/>
  </r>
  <r>
    <x v="595"/>
    <n v="0"/>
    <n v="0"/>
    <n v="0"/>
    <n v="0"/>
    <n v="0"/>
  </r>
  <r>
    <x v="596"/>
    <n v="0"/>
    <n v="0"/>
    <n v="0"/>
    <n v="0"/>
    <n v="0"/>
  </r>
  <r>
    <x v="597"/>
    <n v="0"/>
    <n v="0"/>
    <n v="0"/>
    <n v="0"/>
    <n v="0"/>
  </r>
  <r>
    <x v="598"/>
    <n v="100"/>
    <n v="1.67"/>
    <n v="1"/>
    <n v="0"/>
    <n v="1"/>
  </r>
  <r>
    <x v="599"/>
    <n v="0"/>
    <n v="0"/>
    <n v="0"/>
    <n v="0"/>
    <n v="0"/>
  </r>
  <r>
    <x v="600"/>
    <n v="0"/>
    <n v="0"/>
    <n v="0"/>
    <n v="0"/>
    <n v="0"/>
  </r>
  <r>
    <x v="601"/>
    <n v="0"/>
    <n v="0"/>
    <n v="0"/>
    <n v="0"/>
    <n v="0"/>
  </r>
  <r>
    <x v="602"/>
    <n v="41"/>
    <n v="0.68"/>
    <n v="1"/>
    <n v="1"/>
    <n v="0"/>
  </r>
  <r>
    <x v="603"/>
    <n v="0"/>
    <n v="0"/>
    <n v="0"/>
    <n v="0"/>
    <n v="0"/>
  </r>
  <r>
    <x v="604"/>
    <n v="0"/>
    <n v="0"/>
    <n v="0"/>
    <n v="0"/>
    <n v="0"/>
  </r>
  <r>
    <x v="605"/>
    <n v="0"/>
    <n v="0"/>
    <n v="0"/>
    <n v="0"/>
    <n v="0"/>
  </r>
  <r>
    <x v="606"/>
    <n v="0"/>
    <n v="0"/>
    <n v="0"/>
    <n v="0"/>
    <n v="0"/>
  </r>
  <r>
    <x v="607"/>
    <n v="0"/>
    <n v="0"/>
    <n v="0"/>
    <n v="0"/>
    <n v="0"/>
  </r>
  <r>
    <x v="608"/>
    <n v="0"/>
    <n v="0"/>
    <n v="0"/>
    <n v="0"/>
    <n v="0"/>
  </r>
  <r>
    <x v="609"/>
    <n v="0"/>
    <n v="0"/>
    <n v="0"/>
    <n v="0"/>
    <n v="0"/>
  </r>
  <r>
    <x v="610"/>
    <n v="0"/>
    <n v="0"/>
    <n v="0"/>
    <n v="0"/>
    <n v="0"/>
  </r>
  <r>
    <x v="611"/>
    <n v="0"/>
    <n v="0"/>
    <n v="0"/>
    <n v="0"/>
    <n v="0"/>
  </r>
  <r>
    <x v="612"/>
    <n v="117"/>
    <n v="1.95"/>
    <n v="1"/>
    <n v="0"/>
    <n v="1"/>
  </r>
  <r>
    <x v="613"/>
    <n v="0"/>
    <n v="0"/>
    <n v="0"/>
    <n v="0"/>
    <n v="0"/>
  </r>
  <r>
    <x v="614"/>
    <n v="0"/>
    <n v="0"/>
    <n v="0"/>
    <n v="0"/>
    <n v="0"/>
  </r>
  <r>
    <x v="615"/>
    <n v="0"/>
    <n v="0"/>
    <n v="0"/>
    <n v="0"/>
    <n v="0"/>
  </r>
  <r>
    <x v="616"/>
    <n v="107"/>
    <n v="1.78"/>
    <n v="1"/>
    <n v="0"/>
    <n v="1"/>
  </r>
  <r>
    <x v="617"/>
    <n v="0"/>
    <n v="0"/>
    <n v="0"/>
    <n v="0"/>
    <n v="0"/>
  </r>
  <r>
    <x v="618"/>
    <n v="0"/>
    <n v="0"/>
    <n v="0"/>
    <n v="0"/>
    <n v="0"/>
  </r>
  <r>
    <x v="619"/>
    <n v="0"/>
    <n v="0"/>
    <n v="0"/>
    <n v="0"/>
    <n v="0"/>
  </r>
  <r>
    <x v="620"/>
    <n v="0"/>
    <n v="0"/>
    <n v="0"/>
    <n v="0"/>
    <n v="0"/>
  </r>
  <r>
    <x v="621"/>
    <n v="0"/>
    <n v="0"/>
    <n v="0"/>
    <n v="0"/>
    <n v="0"/>
  </r>
  <r>
    <x v="622"/>
    <n v="0"/>
    <n v="0"/>
    <n v="0"/>
    <n v="0"/>
    <n v="0"/>
  </r>
  <r>
    <x v="623"/>
    <n v="0"/>
    <n v="0"/>
    <n v="0"/>
    <n v="0"/>
    <n v="0"/>
  </r>
  <r>
    <x v="624"/>
    <n v="0"/>
    <n v="0"/>
    <n v="0"/>
    <n v="0"/>
    <n v="0"/>
  </r>
  <r>
    <x v="625"/>
    <n v="0"/>
    <n v="0"/>
    <n v="0"/>
    <n v="0"/>
    <n v="0"/>
  </r>
  <r>
    <x v="626"/>
    <n v="0"/>
    <n v="0"/>
    <n v="0"/>
    <n v="0"/>
    <n v="0"/>
  </r>
  <r>
    <x v="627"/>
    <n v="0"/>
    <n v="0"/>
    <n v="0"/>
    <n v="0"/>
    <n v="0"/>
  </r>
  <r>
    <x v="628"/>
    <n v="0"/>
    <n v="0"/>
    <n v="0"/>
    <n v="0"/>
    <n v="0"/>
  </r>
  <r>
    <x v="629"/>
    <n v="0"/>
    <n v="0"/>
    <n v="0"/>
    <n v="0"/>
    <n v="0"/>
  </r>
  <r>
    <x v="630"/>
    <n v="0"/>
    <n v="0"/>
    <n v="0"/>
    <n v="0"/>
    <n v="0"/>
  </r>
  <r>
    <x v="631"/>
    <n v="193"/>
    <n v="3.22"/>
    <n v="3"/>
    <n v="1"/>
    <n v="2"/>
  </r>
  <r>
    <x v="632"/>
    <n v="30"/>
    <n v="0.5"/>
    <n v="1"/>
    <n v="1"/>
    <n v="0"/>
  </r>
  <r>
    <x v="633"/>
    <n v="0"/>
    <n v="0"/>
    <n v="0"/>
    <n v="0"/>
    <n v="0"/>
  </r>
  <r>
    <x v="634"/>
    <n v="0"/>
    <n v="0"/>
    <n v="0"/>
    <n v="0"/>
    <n v="0"/>
  </r>
  <r>
    <x v="635"/>
    <n v="0"/>
    <n v="0"/>
    <n v="0"/>
    <n v="0"/>
    <n v="0"/>
  </r>
  <r>
    <x v="636"/>
    <n v="0"/>
    <n v="0"/>
    <n v="0"/>
    <n v="0"/>
    <n v="0"/>
  </r>
  <r>
    <x v="637"/>
    <n v="25"/>
    <n v="0.42"/>
    <n v="1"/>
    <n v="1"/>
    <n v="0"/>
  </r>
  <r>
    <x v="638"/>
    <n v="50"/>
    <n v="0.83"/>
    <n v="2"/>
    <n v="2"/>
    <n v="0"/>
  </r>
  <r>
    <x v="639"/>
    <n v="50"/>
    <n v="0.83"/>
    <n v="2"/>
    <n v="2"/>
    <n v="0"/>
  </r>
  <r>
    <x v="640"/>
    <n v="0"/>
    <n v="0"/>
    <n v="0"/>
    <n v="0"/>
    <n v="0"/>
  </r>
  <r>
    <x v="641"/>
    <n v="0"/>
    <n v="0"/>
    <n v="0"/>
    <n v="0"/>
    <n v="0"/>
  </r>
  <r>
    <x v="642"/>
    <n v="0"/>
    <n v="0"/>
    <n v="0"/>
    <n v="0"/>
    <n v="0"/>
  </r>
  <r>
    <x v="643"/>
    <n v="0"/>
    <n v="0"/>
    <n v="0"/>
    <n v="0"/>
    <n v="0"/>
  </r>
  <r>
    <x v="644"/>
    <n v="0"/>
    <n v="0"/>
    <n v="0"/>
    <n v="0"/>
    <n v="0"/>
  </r>
  <r>
    <x v="645"/>
    <n v="90"/>
    <n v="1.5"/>
    <n v="3"/>
    <n v="3"/>
    <n v="0"/>
  </r>
  <r>
    <x v="646"/>
    <n v="0"/>
    <n v="0"/>
    <n v="0"/>
    <n v="0"/>
    <n v="0"/>
  </r>
  <r>
    <x v="647"/>
    <n v="59"/>
    <n v="0.98"/>
    <n v="1"/>
    <n v="0"/>
    <n v="1"/>
  </r>
  <r>
    <x v="648"/>
    <n v="0"/>
    <n v="0"/>
    <n v="0"/>
    <n v="0"/>
    <n v="0"/>
  </r>
  <r>
    <x v="649"/>
    <n v="0"/>
    <n v="0"/>
    <n v="0"/>
    <n v="0"/>
    <n v="0"/>
  </r>
  <r>
    <x v="650"/>
    <n v="0"/>
    <n v="0"/>
    <n v="0"/>
    <n v="0"/>
    <n v="0"/>
  </r>
  <r>
    <x v="651"/>
    <n v="261"/>
    <n v="4.3499999999999996"/>
    <n v="3"/>
    <n v="1"/>
    <n v="2"/>
  </r>
  <r>
    <x v="652"/>
    <n v="0"/>
    <n v="0"/>
    <n v="0"/>
    <n v="0"/>
    <n v="0"/>
  </r>
  <r>
    <x v="653"/>
    <n v="107"/>
    <n v="1.78"/>
    <n v="2"/>
    <n v="1"/>
    <n v="1"/>
  </r>
  <r>
    <x v="654"/>
    <n v="22"/>
    <n v="0.37"/>
    <n v="1"/>
    <n v="1"/>
    <n v="0"/>
  </r>
  <r>
    <x v="655"/>
    <n v="0"/>
    <n v="0"/>
    <n v="0"/>
    <n v="0"/>
    <n v="0"/>
  </r>
  <r>
    <x v="656"/>
    <n v="0"/>
    <n v="0"/>
    <n v="0"/>
    <n v="0"/>
    <n v="0"/>
  </r>
  <r>
    <x v="657"/>
    <n v="0"/>
    <n v="0"/>
    <n v="0"/>
    <n v="0"/>
    <n v="0"/>
  </r>
  <r>
    <x v="658"/>
    <n v="0"/>
    <n v="0"/>
    <n v="0"/>
    <n v="0"/>
    <n v="0"/>
  </r>
  <r>
    <x v="659"/>
    <n v="0"/>
    <n v="0"/>
    <n v="0"/>
    <n v="0"/>
    <n v="0"/>
  </r>
  <r>
    <x v="660"/>
    <n v="224"/>
    <n v="3.73"/>
    <n v="2"/>
    <n v="0"/>
    <n v="2"/>
  </r>
  <r>
    <x v="661"/>
    <n v="66"/>
    <n v="1.1000000000000001"/>
    <n v="3"/>
    <n v="3"/>
    <n v="0"/>
  </r>
  <r>
    <x v="662"/>
    <n v="0"/>
    <n v="0"/>
    <n v="0"/>
    <n v="0"/>
    <n v="0"/>
  </r>
  <r>
    <x v="663"/>
    <n v="104"/>
    <n v="1.73"/>
    <n v="1"/>
    <n v="0"/>
    <n v="1"/>
  </r>
  <r>
    <x v="664"/>
    <n v="100"/>
    <n v="1.67"/>
    <n v="1"/>
    <n v="0"/>
    <n v="1"/>
  </r>
  <r>
    <x v="665"/>
    <n v="0"/>
    <n v="0"/>
    <n v="0"/>
    <n v="0"/>
    <n v="0"/>
  </r>
  <r>
    <x v="666"/>
    <n v="0"/>
    <n v="0"/>
    <n v="0"/>
    <n v="0"/>
    <n v="0"/>
  </r>
  <r>
    <x v="667"/>
    <n v="258"/>
    <n v="4.3"/>
    <n v="3"/>
    <n v="1"/>
    <n v="2"/>
  </r>
  <r>
    <x v="668"/>
    <n v="0"/>
    <n v="0"/>
    <n v="0"/>
    <n v="0"/>
    <n v="0"/>
  </r>
  <r>
    <x v="669"/>
    <n v="0"/>
    <n v="0"/>
    <n v="0"/>
    <n v="0"/>
    <n v="0"/>
  </r>
  <r>
    <x v="670"/>
    <n v="0"/>
    <n v="0"/>
    <n v="0"/>
    <n v="0"/>
    <n v="0"/>
  </r>
  <r>
    <x v="671"/>
    <n v="0"/>
    <n v="0"/>
    <n v="0"/>
    <n v="0"/>
    <n v="0"/>
  </r>
  <r>
    <x v="672"/>
    <n v="22"/>
    <n v="0.37"/>
    <n v="1"/>
    <n v="1"/>
    <n v="0"/>
  </r>
  <r>
    <x v="673"/>
    <n v="87"/>
    <n v="1.45"/>
    <n v="1"/>
    <n v="0"/>
    <n v="1"/>
  </r>
  <r>
    <x v="674"/>
    <n v="132"/>
    <n v="2.2000000000000002"/>
    <n v="6"/>
    <n v="6"/>
    <n v="0"/>
  </r>
  <r>
    <x v="675"/>
    <n v="0"/>
    <n v="0"/>
    <n v="0"/>
    <n v="0"/>
    <n v="0"/>
  </r>
  <r>
    <x v="676"/>
    <n v="0"/>
    <n v="0"/>
    <n v="0"/>
    <n v="0"/>
    <n v="0"/>
  </r>
  <r>
    <x v="677"/>
    <n v="0"/>
    <n v="0"/>
    <n v="0"/>
    <n v="0"/>
    <n v="0"/>
  </r>
  <r>
    <x v="678"/>
    <n v="0"/>
    <n v="0"/>
    <n v="0"/>
    <n v="0"/>
    <n v="0"/>
  </r>
  <r>
    <x v="679"/>
    <n v="0"/>
    <n v="0"/>
    <n v="0"/>
    <n v="0"/>
    <n v="0"/>
  </r>
  <r>
    <x v="680"/>
    <n v="0"/>
    <n v="0"/>
    <n v="0"/>
    <n v="0"/>
    <n v="0"/>
  </r>
  <r>
    <x v="681"/>
    <n v="0"/>
    <n v="0"/>
    <n v="0"/>
    <n v="0"/>
    <n v="0"/>
  </r>
  <r>
    <x v="682"/>
    <n v="22"/>
    <n v="0.37"/>
    <n v="1"/>
    <n v="1"/>
    <n v="0"/>
  </r>
  <r>
    <x v="683"/>
    <n v="22"/>
    <n v="0.37"/>
    <n v="1"/>
    <n v="1"/>
    <n v="0"/>
  </r>
  <r>
    <x v="684"/>
    <n v="0"/>
    <n v="0"/>
    <n v="0"/>
    <n v="0"/>
    <n v="0"/>
  </r>
  <r>
    <x v="685"/>
    <n v="0"/>
    <n v="0"/>
    <n v="0"/>
    <n v="0"/>
    <n v="0"/>
  </r>
  <r>
    <x v="686"/>
    <n v="0"/>
    <n v="0"/>
    <n v="0"/>
    <n v="0"/>
    <n v="0"/>
  </r>
  <r>
    <x v="687"/>
    <n v="0"/>
    <n v="0"/>
    <n v="0"/>
    <n v="0"/>
    <n v="0"/>
  </r>
  <r>
    <x v="688"/>
    <n v="0"/>
    <n v="0"/>
    <n v="0"/>
    <n v="0"/>
    <n v="0"/>
  </r>
  <r>
    <x v="689"/>
    <n v="0"/>
    <n v="0"/>
    <n v="0"/>
    <n v="0"/>
    <n v="0"/>
  </r>
  <r>
    <x v="690"/>
    <n v="0"/>
    <n v="0"/>
    <n v="0"/>
    <n v="0"/>
    <n v="0"/>
  </r>
  <r>
    <x v="691"/>
    <n v="0"/>
    <n v="0"/>
    <n v="0"/>
    <n v="0"/>
    <n v="0"/>
  </r>
  <r>
    <x v="692"/>
    <n v="0"/>
    <n v="0"/>
    <n v="0"/>
    <n v="0"/>
    <n v="0"/>
  </r>
  <r>
    <x v="693"/>
    <n v="0"/>
    <n v="0"/>
    <n v="0"/>
    <n v="0"/>
    <n v="0"/>
  </r>
  <r>
    <x v="694"/>
    <n v="0"/>
    <n v="0"/>
    <n v="0"/>
    <n v="0"/>
    <n v="0"/>
  </r>
  <r>
    <x v="695"/>
    <n v="0"/>
    <n v="0"/>
    <n v="0"/>
    <n v="0"/>
    <n v="0"/>
  </r>
  <r>
    <x v="696"/>
    <n v="0"/>
    <n v="0"/>
    <n v="0"/>
    <n v="0"/>
    <n v="0"/>
  </r>
  <r>
    <x v="697"/>
    <n v="0"/>
    <n v="0"/>
    <n v="0"/>
    <n v="0"/>
    <n v="0"/>
  </r>
  <r>
    <x v="698"/>
    <n v="0"/>
    <n v="0"/>
    <n v="0"/>
    <n v="0"/>
    <n v="0"/>
  </r>
  <r>
    <x v="699"/>
    <n v="0"/>
    <n v="0"/>
    <n v="0"/>
    <n v="0"/>
    <n v="0"/>
  </r>
  <r>
    <x v="700"/>
    <n v="0"/>
    <n v="0"/>
    <n v="0"/>
    <n v="0"/>
    <n v="0"/>
  </r>
  <r>
    <x v="701"/>
    <n v="0"/>
    <n v="0"/>
    <n v="0"/>
    <n v="0"/>
    <n v="0"/>
  </r>
  <r>
    <x v="702"/>
    <n v="0"/>
    <n v="0"/>
    <n v="0"/>
    <n v="0"/>
    <n v="0"/>
  </r>
  <r>
    <x v="703"/>
    <n v="0"/>
    <n v="0"/>
    <n v="0"/>
    <n v="0"/>
    <n v="0"/>
  </r>
  <r>
    <x v="704"/>
    <n v="0"/>
    <n v="0"/>
    <n v="0"/>
    <n v="0"/>
    <n v="0"/>
  </r>
  <r>
    <x v="705"/>
    <n v="0"/>
    <n v="0"/>
    <n v="0"/>
    <n v="0"/>
    <n v="0"/>
  </r>
  <r>
    <x v="706"/>
    <n v="0"/>
    <n v="0"/>
    <n v="0"/>
    <n v="0"/>
    <n v="0"/>
  </r>
  <r>
    <x v="707"/>
    <n v="0"/>
    <n v="0"/>
    <n v="0"/>
    <n v="0"/>
    <n v="0"/>
  </r>
  <r>
    <x v="708"/>
    <n v="0"/>
    <n v="0"/>
    <n v="0"/>
    <n v="0"/>
    <n v="0"/>
  </r>
  <r>
    <x v="709"/>
    <n v="22"/>
    <n v="0.37"/>
    <n v="1"/>
    <n v="1"/>
    <n v="0"/>
  </r>
  <r>
    <x v="710"/>
    <n v="0"/>
    <n v="0"/>
    <n v="0"/>
    <n v="0"/>
    <n v="0"/>
  </r>
  <r>
    <x v="711"/>
    <n v="0"/>
    <n v="0"/>
    <n v="0"/>
    <n v="0"/>
    <n v="0"/>
  </r>
  <r>
    <x v="712"/>
    <n v="0"/>
    <n v="0"/>
    <n v="0"/>
    <n v="0"/>
    <n v="0"/>
  </r>
  <r>
    <x v="713"/>
    <n v="0"/>
    <n v="0"/>
    <n v="0"/>
    <n v="0"/>
    <n v="0"/>
  </r>
  <r>
    <x v="714"/>
    <n v="0"/>
    <n v="0"/>
    <n v="0"/>
    <n v="0"/>
    <n v="0"/>
  </r>
  <r>
    <x v="715"/>
    <n v="160"/>
    <n v="2.67"/>
    <n v="2"/>
    <n v="1"/>
    <n v="1"/>
  </r>
  <r>
    <x v="716"/>
    <n v="91"/>
    <n v="1.52"/>
    <n v="2"/>
    <n v="2"/>
    <n v="0"/>
  </r>
  <r>
    <x v="717"/>
    <n v="120"/>
    <n v="2"/>
    <n v="4"/>
    <n v="4"/>
    <n v="0"/>
  </r>
  <r>
    <x v="718"/>
    <n v="60"/>
    <n v="1"/>
    <n v="2"/>
    <n v="2"/>
    <n v="0"/>
  </r>
  <r>
    <x v="719"/>
    <n v="0"/>
    <n v="0"/>
    <n v="0"/>
    <n v="0"/>
    <n v="0"/>
  </r>
  <r>
    <x v="720"/>
    <n v="233"/>
    <n v="3.88"/>
    <n v="3"/>
    <n v="1"/>
    <n v="2"/>
  </r>
  <r>
    <x v="721"/>
    <n v="60"/>
    <n v="1"/>
    <n v="2"/>
    <n v="2"/>
    <n v="0"/>
  </r>
  <r>
    <x v="722"/>
    <n v="150"/>
    <n v="2.5"/>
    <n v="5"/>
    <n v="5"/>
    <n v="0"/>
  </r>
  <r>
    <x v="723"/>
    <n v="60"/>
    <n v="1"/>
    <n v="2"/>
    <n v="2"/>
    <n v="0"/>
  </r>
  <r>
    <x v="724"/>
    <n v="175"/>
    <n v="2.92"/>
    <n v="4"/>
    <n v="3"/>
    <n v="1"/>
  </r>
  <r>
    <x v="725"/>
    <n v="180"/>
    <n v="3"/>
    <n v="6"/>
    <n v="6"/>
    <n v="0"/>
  </r>
  <r>
    <x v="726"/>
    <n v="30"/>
    <n v="0.5"/>
    <n v="1"/>
    <n v="1"/>
    <n v="0"/>
  </r>
  <r>
    <x v="727"/>
    <n v="30"/>
    <n v="0.5"/>
    <n v="1"/>
    <n v="1"/>
    <n v="0"/>
  </r>
  <r>
    <x v="728"/>
    <n v="30"/>
    <n v="0.5"/>
    <n v="2"/>
    <n v="2"/>
    <n v="0"/>
  </r>
  <r>
    <x v="729"/>
    <n v="60"/>
    <n v="1"/>
    <n v="2"/>
    <n v="2"/>
    <n v="0"/>
  </r>
  <r>
    <x v="730"/>
    <n v="60"/>
    <n v="1"/>
    <n v="2"/>
    <n v="2"/>
    <n v="0"/>
  </r>
  <r>
    <x v="731"/>
    <n v="44"/>
    <n v="0.73"/>
    <n v="2"/>
    <n v="2"/>
    <n v="0"/>
  </r>
  <r>
    <x v="732"/>
    <n v="120"/>
    <n v="2"/>
    <n v="2"/>
    <n v="2"/>
    <n v="0"/>
  </r>
  <r>
    <x v="733"/>
    <n v="0"/>
    <n v="0"/>
    <n v="0"/>
    <n v="0"/>
    <n v="0"/>
  </r>
  <r>
    <x v="734"/>
    <n v="0"/>
    <n v="0"/>
    <n v="0"/>
    <n v="0"/>
    <n v="0"/>
  </r>
  <r>
    <x v="735"/>
    <n v="164"/>
    <n v="2.73"/>
    <n v="4"/>
    <n v="4"/>
    <n v="0"/>
  </r>
  <r>
    <x v="736"/>
    <n v="60"/>
    <n v="1"/>
    <n v="1"/>
    <n v="1"/>
    <n v="0"/>
  </r>
  <r>
    <x v="737"/>
    <n v="60"/>
    <n v="1"/>
    <n v="1"/>
    <n v="1"/>
    <n v="0"/>
  </r>
  <r>
    <x v="738"/>
    <n v="60"/>
    <n v="1"/>
    <n v="1"/>
    <n v="1"/>
    <n v="0"/>
  </r>
  <r>
    <x v="739"/>
    <n v="120"/>
    <n v="2"/>
    <n v="2"/>
    <n v="2"/>
    <n v="0"/>
  </r>
  <r>
    <x v="740"/>
    <n v="60"/>
    <n v="1"/>
    <n v="1"/>
    <n v="1"/>
    <n v="0"/>
  </r>
  <r>
    <x v="741"/>
    <n v="106"/>
    <n v="1.77"/>
    <n v="1"/>
    <n v="0"/>
    <n v="1"/>
  </r>
  <r>
    <x v="742"/>
    <n v="150"/>
    <n v="2.5"/>
    <n v="2"/>
    <n v="1"/>
    <n v="1"/>
  </r>
  <r>
    <x v="743"/>
    <n v="139"/>
    <n v="2.3199999999999998"/>
    <n v="2"/>
    <n v="1"/>
    <n v="1"/>
  </r>
  <r>
    <x v="744"/>
    <n v="66"/>
    <n v="1.1000000000000001"/>
    <n v="3"/>
    <n v="3"/>
    <n v="0"/>
  </r>
  <r>
    <x v="745"/>
    <n v="44"/>
    <n v="0.73"/>
    <n v="2"/>
    <n v="2"/>
    <n v="0"/>
  </r>
  <r>
    <x v="746"/>
    <n v="22"/>
    <n v="0.37"/>
    <n v="1"/>
    <n v="1"/>
    <n v="0"/>
  </r>
  <r>
    <x v="747"/>
    <n v="0"/>
    <n v="0"/>
    <n v="0"/>
    <n v="0"/>
    <n v="0"/>
  </r>
  <r>
    <x v="748"/>
    <n v="137"/>
    <n v="2.2799999999999998"/>
    <n v="3"/>
    <n v="2"/>
    <n v="1"/>
  </r>
  <r>
    <x v="749"/>
    <n v="79"/>
    <n v="1.32"/>
    <n v="1"/>
    <n v="0"/>
    <n v="1"/>
  </r>
  <r>
    <x v="750"/>
    <n v="0"/>
    <n v="0"/>
    <n v="0"/>
    <n v="0"/>
    <n v="0"/>
  </r>
  <r>
    <x v="751"/>
    <n v="0"/>
    <n v="0"/>
    <n v="0"/>
    <n v="0"/>
    <n v="0"/>
  </r>
  <r>
    <x v="752"/>
    <n v="0"/>
    <n v="0"/>
    <n v="0"/>
    <n v="0"/>
    <n v="0"/>
  </r>
  <r>
    <x v="753"/>
    <n v="22"/>
    <n v="0.37"/>
    <n v="1"/>
    <n v="1"/>
    <n v="0"/>
  </r>
  <r>
    <x v="754"/>
    <n v="0"/>
    <n v="0"/>
    <n v="0"/>
    <n v="0"/>
    <n v="0"/>
  </r>
  <r>
    <x v="755"/>
    <n v="176"/>
    <n v="2.93"/>
    <n v="4"/>
    <n v="4"/>
    <n v="0"/>
  </r>
  <r>
    <x v="756"/>
    <n v="373"/>
    <n v="6.22"/>
    <n v="8"/>
    <n v="8"/>
    <n v="0"/>
  </r>
  <r>
    <x v="757"/>
    <n v="0"/>
    <n v="0"/>
    <n v="0"/>
    <n v="0"/>
    <n v="0"/>
  </r>
  <r>
    <x v="758"/>
    <n v="110"/>
    <n v="1.83"/>
    <n v="4"/>
    <n v="4"/>
    <n v="0"/>
  </r>
  <r>
    <x v="759"/>
    <n v="0"/>
    <n v="0"/>
    <n v="0"/>
    <n v="0"/>
    <n v="0"/>
  </r>
  <r>
    <x v="760"/>
    <n v="138"/>
    <n v="2.2999999999999998"/>
    <n v="3"/>
    <n v="3"/>
    <n v="0"/>
  </r>
  <r>
    <x v="761"/>
    <n v="0"/>
    <n v="0"/>
    <n v="0"/>
    <n v="0"/>
    <n v="0"/>
  </r>
  <r>
    <x v="762"/>
    <n v="373"/>
    <n v="6.22"/>
    <n v="8"/>
    <n v="8"/>
    <n v="0"/>
  </r>
  <r>
    <x v="763"/>
    <n v="351"/>
    <n v="5.85"/>
    <n v="8"/>
    <n v="8"/>
    <n v="0"/>
  </r>
  <r>
    <x v="764"/>
    <n v="0"/>
    <n v="0"/>
    <n v="0"/>
    <n v="0"/>
    <n v="0"/>
  </r>
  <r>
    <x v="765"/>
    <n v="0"/>
    <n v="0"/>
    <n v="0"/>
    <n v="0"/>
    <n v="0"/>
  </r>
  <r>
    <x v="766"/>
    <n v="116"/>
    <n v="1.93"/>
    <n v="3"/>
    <n v="3"/>
    <n v="0"/>
  </r>
  <r>
    <x v="767"/>
    <n v="22"/>
    <n v="0.37"/>
    <n v="1"/>
    <n v="1"/>
    <n v="0"/>
  </r>
  <r>
    <x v="768"/>
    <n v="0"/>
    <n v="0"/>
    <n v="0"/>
    <n v="0"/>
    <n v="0"/>
  </r>
  <r>
    <x v="769"/>
    <n v="180"/>
    <n v="3"/>
    <n v="3"/>
    <n v="2"/>
    <n v="1"/>
  </r>
  <r>
    <x v="770"/>
    <n v="0"/>
    <n v="0"/>
    <n v="0"/>
    <n v="0"/>
    <n v="0"/>
  </r>
  <r>
    <x v="771"/>
    <n v="91"/>
    <n v="1.52"/>
    <n v="3"/>
    <n v="3"/>
    <n v="0"/>
  </r>
  <r>
    <x v="772"/>
    <n v="163"/>
    <n v="2.72"/>
    <n v="4"/>
    <n v="4"/>
    <n v="0"/>
  </r>
  <r>
    <x v="773"/>
    <n v="69"/>
    <n v="1.1499999999999999"/>
    <n v="2"/>
    <n v="2"/>
    <n v="0"/>
  </r>
  <r>
    <x v="774"/>
    <n v="325"/>
    <n v="5.42"/>
    <n v="8"/>
    <n v="8"/>
    <n v="0"/>
  </r>
  <r>
    <x v="775"/>
    <n v="77"/>
    <n v="1.28"/>
    <n v="2"/>
    <n v="2"/>
    <n v="0"/>
  </r>
  <r>
    <x v="776"/>
    <n v="47"/>
    <n v="0.78"/>
    <n v="1"/>
    <n v="1"/>
    <n v="0"/>
  </r>
  <r>
    <x v="777"/>
    <n v="47"/>
    <n v="0.78"/>
    <n v="1"/>
    <n v="1"/>
    <n v="0"/>
  </r>
  <r>
    <x v="778"/>
    <n v="0"/>
    <n v="0"/>
    <n v="0"/>
    <n v="0"/>
    <n v="0"/>
  </r>
  <r>
    <x v="779"/>
    <n v="44"/>
    <n v="0.73"/>
    <n v="2"/>
    <n v="2"/>
    <n v="0"/>
  </r>
  <r>
    <x v="780"/>
    <n v="0"/>
    <n v="0"/>
    <n v="0"/>
    <n v="0"/>
    <n v="0"/>
  </r>
  <r>
    <x v="781"/>
    <n v="47"/>
    <n v="0.78"/>
    <n v="1"/>
    <n v="1"/>
    <n v="0"/>
  </r>
  <r>
    <x v="782"/>
    <n v="0"/>
    <n v="0"/>
    <n v="0"/>
    <n v="0"/>
    <n v="0"/>
  </r>
  <r>
    <x v="783"/>
    <n v="88"/>
    <n v="1.47"/>
    <n v="2"/>
    <n v="2"/>
    <n v="0"/>
  </r>
  <r>
    <x v="784"/>
    <n v="243"/>
    <n v="4.05"/>
    <n v="4"/>
    <n v="3"/>
    <n v="1"/>
  </r>
  <r>
    <x v="785"/>
    <n v="44"/>
    <n v="0.73"/>
    <n v="1"/>
    <n v="1"/>
    <n v="0"/>
  </r>
  <r>
    <x v="786"/>
    <n v="0"/>
    <n v="0"/>
    <n v="0"/>
    <n v="0"/>
    <n v="0"/>
  </r>
  <r>
    <x v="787"/>
    <n v="132"/>
    <n v="2.2000000000000002"/>
    <n v="3"/>
    <n v="3"/>
    <n v="0"/>
  </r>
  <r>
    <x v="788"/>
    <n v="358"/>
    <n v="5.97"/>
    <n v="8"/>
    <n v="8"/>
    <n v="0"/>
  </r>
  <r>
    <x v="789"/>
    <n v="0"/>
    <n v="0"/>
    <n v="0"/>
    <n v="0"/>
    <n v="0"/>
  </r>
  <r>
    <x v="790"/>
    <n v="272"/>
    <n v="4.53"/>
    <n v="6"/>
    <n v="4"/>
    <n v="2"/>
  </r>
  <r>
    <x v="791"/>
    <n v="185"/>
    <n v="3.08"/>
    <n v="4"/>
    <n v="4"/>
    <n v="0"/>
  </r>
  <r>
    <x v="792"/>
    <n v="0"/>
    <n v="0"/>
    <n v="0"/>
    <n v="0"/>
    <n v="0"/>
  </r>
  <r>
    <x v="793"/>
    <n v="0"/>
    <n v="0"/>
    <n v="0"/>
    <n v="0"/>
    <n v="0"/>
  </r>
  <r>
    <x v="794"/>
    <n v="66"/>
    <n v="1.1000000000000001"/>
    <n v="3"/>
    <n v="3"/>
    <n v="0"/>
  </r>
  <r>
    <x v="795"/>
    <n v="0"/>
    <n v="0"/>
    <n v="0"/>
    <n v="0"/>
    <n v="0"/>
  </r>
  <r>
    <x v="796"/>
    <n v="0"/>
    <n v="0"/>
    <n v="0"/>
    <n v="0"/>
    <n v="0"/>
  </r>
  <r>
    <x v="797"/>
    <n v="90"/>
    <n v="1.5"/>
    <n v="1"/>
    <n v="0"/>
    <n v="1"/>
  </r>
  <r>
    <x v="798"/>
    <n v="44"/>
    <n v="0.73"/>
    <n v="1"/>
    <n v="1"/>
    <n v="0"/>
  </r>
  <r>
    <x v="799"/>
    <n v="0"/>
    <n v="0"/>
    <n v="0"/>
    <n v="0"/>
    <n v="0"/>
  </r>
  <r>
    <x v="800"/>
    <n v="0"/>
    <n v="0"/>
    <n v="0"/>
    <n v="0"/>
    <n v="0"/>
  </r>
  <r>
    <x v="801"/>
    <n v="22"/>
    <n v="0.37"/>
    <n v="1"/>
    <n v="1"/>
    <n v="0"/>
  </r>
  <r>
    <x v="802"/>
    <n v="44"/>
    <n v="0.73"/>
    <n v="1"/>
    <n v="1"/>
    <n v="0"/>
  </r>
  <r>
    <x v="803"/>
    <n v="0"/>
    <n v="0"/>
    <n v="0"/>
    <n v="0"/>
    <n v="0"/>
  </r>
  <r>
    <x v="804"/>
    <n v="0"/>
    <n v="0"/>
    <n v="0"/>
    <n v="0"/>
    <n v="0"/>
  </r>
  <r>
    <x v="805"/>
    <n v="0"/>
    <n v="0"/>
    <n v="0"/>
    <n v="0"/>
    <n v="0"/>
  </r>
  <r>
    <x v="806"/>
    <n v="0"/>
    <n v="0"/>
    <n v="0"/>
    <n v="0"/>
    <n v="0"/>
  </r>
  <r>
    <x v="807"/>
    <n v="0"/>
    <n v="0"/>
    <n v="0"/>
    <n v="0"/>
    <n v="0"/>
  </r>
  <r>
    <x v="808"/>
    <n v="48"/>
    <n v="0.8"/>
    <n v="2"/>
    <n v="2"/>
    <n v="0"/>
  </r>
  <r>
    <x v="809"/>
    <n v="0"/>
    <n v="0"/>
    <n v="0"/>
    <n v="0"/>
    <n v="0"/>
  </r>
  <r>
    <x v="810"/>
    <n v="0"/>
    <n v="0"/>
    <n v="0"/>
    <n v="0"/>
    <n v="0"/>
  </r>
  <r>
    <x v="811"/>
    <n v="0"/>
    <n v="0"/>
    <n v="0"/>
    <n v="0"/>
    <n v="0"/>
  </r>
  <r>
    <x v="812"/>
    <n v="132"/>
    <n v="2.2000000000000002"/>
    <n v="6"/>
    <n v="6"/>
    <n v="0"/>
  </r>
  <r>
    <x v="813"/>
    <n v="0"/>
    <n v="0"/>
    <n v="0"/>
    <n v="0"/>
    <n v="0"/>
  </r>
  <r>
    <x v="814"/>
    <n v="164"/>
    <n v="2.73"/>
    <n v="2"/>
    <n v="0"/>
    <n v="2"/>
  </r>
  <r>
    <x v="815"/>
    <n v="90"/>
    <n v="1.5"/>
    <n v="3"/>
    <n v="3"/>
    <n v="0"/>
  </r>
  <r>
    <x v="816"/>
    <n v="90"/>
    <n v="1.5"/>
    <n v="3"/>
    <n v="3"/>
    <n v="0"/>
  </r>
  <r>
    <x v="817"/>
    <n v="0"/>
    <n v="0"/>
    <n v="0"/>
    <n v="0"/>
    <n v="0"/>
  </r>
  <r>
    <x v="818"/>
    <n v="362"/>
    <n v="6.03"/>
    <n v="9"/>
    <n v="8"/>
    <n v="1"/>
  </r>
  <r>
    <x v="819"/>
    <n v="516"/>
    <n v="8.6"/>
    <n v="10"/>
    <n v="7"/>
    <n v="3"/>
  </r>
  <r>
    <x v="820"/>
    <n v="0"/>
    <n v="0"/>
    <n v="0"/>
    <n v="0"/>
    <n v="0"/>
  </r>
  <r>
    <x v="821"/>
    <n v="30"/>
    <n v="0.5"/>
    <n v="1"/>
    <n v="1"/>
    <n v="0"/>
  </r>
  <r>
    <x v="822"/>
    <n v="90"/>
    <n v="1.5"/>
    <n v="3"/>
    <n v="3"/>
    <n v="0"/>
  </r>
  <r>
    <x v="823"/>
    <n v="0"/>
    <n v="0"/>
    <n v="0"/>
    <n v="0"/>
    <n v="0"/>
  </r>
  <r>
    <x v="824"/>
    <n v="0"/>
    <n v="0"/>
    <n v="0"/>
    <n v="0"/>
    <n v="0"/>
  </r>
  <r>
    <x v="825"/>
    <n v="0"/>
    <n v="0"/>
    <n v="0"/>
    <n v="0"/>
    <n v="0"/>
  </r>
  <r>
    <x v="826"/>
    <n v="30"/>
    <n v="0.5"/>
    <n v="1"/>
    <n v="1"/>
    <n v="0"/>
  </r>
  <r>
    <x v="827"/>
    <n v="0"/>
    <n v="0"/>
    <n v="0"/>
    <n v="0"/>
    <n v="0"/>
  </r>
  <r>
    <x v="828"/>
    <n v="0"/>
    <n v="0"/>
    <n v="0"/>
    <n v="0"/>
    <n v="0"/>
  </r>
  <r>
    <x v="829"/>
    <n v="22"/>
    <n v="0.37"/>
    <n v="1"/>
    <n v="1"/>
    <n v="0"/>
  </r>
  <r>
    <x v="830"/>
    <n v="0"/>
    <n v="0"/>
    <n v="0"/>
    <n v="0"/>
    <n v="0"/>
  </r>
  <r>
    <x v="831"/>
    <n v="103"/>
    <n v="1.72"/>
    <n v="1"/>
    <n v="0"/>
    <n v="1"/>
  </r>
  <r>
    <x v="832"/>
    <n v="0"/>
    <n v="0"/>
    <n v="0"/>
    <n v="0"/>
    <n v="0"/>
  </r>
  <r>
    <x v="833"/>
    <n v="120"/>
    <n v="2"/>
    <n v="1"/>
    <n v="0"/>
    <n v="1"/>
  </r>
  <r>
    <x v="834"/>
    <n v="82"/>
    <n v="1.37"/>
    <n v="1"/>
    <n v="0"/>
    <n v="1"/>
  </r>
  <r>
    <x v="835"/>
    <n v="0"/>
    <n v="0"/>
    <n v="0"/>
    <n v="0"/>
    <n v="0"/>
  </r>
  <r>
    <x v="836"/>
    <n v="164"/>
    <n v="2.73"/>
    <n v="2"/>
    <n v="0"/>
    <n v="2"/>
  </r>
  <r>
    <x v="837"/>
    <n v="274"/>
    <n v="4.57"/>
    <n v="7"/>
    <n v="5"/>
    <n v="2"/>
  </r>
  <r>
    <x v="838"/>
    <n v="246"/>
    <n v="4.0999999999999996"/>
    <n v="3"/>
    <n v="0"/>
    <n v="3"/>
  </r>
  <r>
    <x v="839"/>
    <n v="777"/>
    <n v="12.95"/>
    <n v="9"/>
    <n v="0"/>
    <n v="9"/>
  </r>
  <r>
    <x v="840"/>
    <n v="108"/>
    <n v="1.8"/>
    <n v="1"/>
    <n v="0"/>
    <n v="1"/>
  </r>
  <r>
    <x v="841"/>
    <n v="105"/>
    <n v="1.75"/>
    <n v="1"/>
    <n v="0"/>
    <n v="1"/>
  </r>
  <r>
    <x v="842"/>
    <n v="95"/>
    <n v="1.58"/>
    <n v="1"/>
    <n v="0"/>
    <n v="1"/>
  </r>
  <r>
    <x v="843"/>
    <n v="101"/>
    <n v="1.68"/>
    <n v="1"/>
    <n v="0"/>
    <n v="1"/>
  </r>
  <r>
    <x v="844"/>
    <n v="74"/>
    <n v="1.23"/>
    <n v="3"/>
    <n v="3"/>
    <n v="0"/>
  </r>
  <r>
    <x v="845"/>
    <n v="242"/>
    <n v="4.03"/>
    <n v="7"/>
    <n v="6"/>
    <n v="1"/>
  </r>
  <r>
    <x v="846"/>
    <n v="264"/>
    <n v="4.4000000000000004"/>
    <n v="3"/>
    <n v="0"/>
    <n v="3"/>
  </r>
  <r>
    <x v="847"/>
    <n v="532"/>
    <n v="8.8699999999999992"/>
    <n v="12"/>
    <n v="8"/>
    <n v="4"/>
  </r>
  <r>
    <x v="848"/>
    <n v="374"/>
    <n v="6.23"/>
    <n v="17"/>
    <n v="17"/>
    <n v="0"/>
  </r>
  <r>
    <x v="849"/>
    <n v="22"/>
    <n v="0.37"/>
    <n v="1"/>
    <n v="1"/>
    <n v="0"/>
  </r>
  <r>
    <x v="850"/>
    <n v="0"/>
    <n v="0"/>
    <n v="0"/>
    <n v="0"/>
    <n v="0"/>
  </r>
  <r>
    <x v="851"/>
    <n v="0"/>
    <n v="0"/>
    <n v="0"/>
    <n v="0"/>
    <n v="0"/>
  </r>
  <r>
    <x v="852"/>
    <n v="66"/>
    <n v="1.1000000000000001"/>
    <n v="3"/>
    <n v="3"/>
    <n v="0"/>
  </r>
  <r>
    <x v="853"/>
    <n v="220"/>
    <n v="3.67"/>
    <n v="4"/>
    <n v="1"/>
    <n v="3"/>
  </r>
  <r>
    <x v="854"/>
    <n v="0"/>
    <n v="0"/>
    <n v="0"/>
    <n v="0"/>
    <n v="0"/>
  </r>
  <r>
    <x v="855"/>
    <n v="0"/>
    <n v="0"/>
    <n v="0"/>
    <n v="0"/>
    <n v="0"/>
  </r>
  <r>
    <x v="856"/>
    <n v="66"/>
    <n v="1.1000000000000001"/>
    <n v="3"/>
    <n v="3"/>
    <n v="0"/>
  </r>
  <r>
    <x v="857"/>
    <n v="0"/>
    <n v="0"/>
    <n v="0"/>
    <n v="0"/>
    <n v="0"/>
  </r>
  <r>
    <x v="858"/>
    <n v="288"/>
    <n v="4.8"/>
    <n v="6"/>
    <n v="3"/>
    <n v="2"/>
  </r>
  <r>
    <x v="859"/>
    <n v="106"/>
    <n v="1.77"/>
    <n v="2"/>
    <n v="2"/>
    <n v="0"/>
  </r>
  <r>
    <x v="860"/>
    <n v="180"/>
    <n v="3"/>
    <n v="3"/>
    <n v="3"/>
    <n v="0"/>
  </r>
  <r>
    <x v="861"/>
    <n v="312"/>
    <n v="5.2"/>
    <n v="9"/>
    <n v="9"/>
    <n v="0"/>
  </r>
  <r>
    <x v="862"/>
    <n v="225"/>
    <n v="3.75"/>
    <n v="3"/>
    <n v="2"/>
    <n v="1"/>
  </r>
  <r>
    <x v="863"/>
    <n v="176"/>
    <n v="2.93"/>
    <n v="3"/>
    <n v="2"/>
    <n v="1"/>
  </r>
  <r>
    <x v="864"/>
    <n v="214"/>
    <n v="3.57"/>
    <n v="5"/>
    <n v="4"/>
    <n v="1"/>
  </r>
  <r>
    <x v="865"/>
    <n v="341"/>
    <n v="5.68"/>
    <n v="5"/>
    <n v="3"/>
    <n v="2"/>
  </r>
  <r>
    <x v="866"/>
    <n v="66"/>
    <n v="1.1000000000000001"/>
    <n v="3"/>
    <n v="3"/>
    <n v="0"/>
  </r>
  <r>
    <x v="867"/>
    <n v="206"/>
    <n v="3.43"/>
    <n v="3"/>
    <n v="2"/>
    <n v="1"/>
  </r>
  <r>
    <x v="868"/>
    <n v="457"/>
    <n v="7.62"/>
    <n v="12"/>
    <n v="10"/>
    <n v="2"/>
  </r>
  <r>
    <x v="869"/>
    <n v="0"/>
    <n v="0"/>
    <n v="0"/>
    <n v="0"/>
    <n v="0"/>
  </r>
  <r>
    <x v="870"/>
    <n v="126"/>
    <n v="2.1"/>
    <n v="4"/>
    <n v="4"/>
    <n v="0"/>
  </r>
  <r>
    <x v="871"/>
    <n v="0"/>
    <n v="0"/>
    <n v="0"/>
    <n v="0"/>
    <n v="0"/>
  </r>
  <r>
    <x v="872"/>
    <n v="66"/>
    <n v="1.1000000000000001"/>
    <n v="3"/>
    <n v="3"/>
    <n v="0"/>
  </r>
  <r>
    <x v="873"/>
    <n v="120"/>
    <n v="2"/>
    <n v="4"/>
    <n v="4"/>
    <n v="0"/>
  </r>
  <r>
    <x v="874"/>
    <n v="110"/>
    <n v="1.83"/>
    <n v="6"/>
    <n v="6"/>
    <n v="0"/>
  </r>
  <r>
    <x v="875"/>
    <n v="288"/>
    <n v="4.8"/>
    <n v="9"/>
    <n v="8"/>
    <n v="1"/>
  </r>
  <r>
    <x v="876"/>
    <n v="0"/>
    <n v="0"/>
    <n v="0"/>
    <n v="0"/>
    <n v="0"/>
  </r>
  <r>
    <x v="877"/>
    <n v="116"/>
    <n v="1.93"/>
    <n v="1"/>
    <n v="0"/>
    <n v="1"/>
  </r>
  <r>
    <x v="878"/>
    <n v="66"/>
    <n v="1.1000000000000001"/>
    <n v="3"/>
    <n v="3"/>
    <n v="0"/>
  </r>
  <r>
    <x v="879"/>
    <n v="66"/>
    <n v="1.1000000000000001"/>
    <n v="3"/>
    <n v="3"/>
    <n v="0"/>
  </r>
  <r>
    <x v="880"/>
    <n v="132"/>
    <n v="2.2000000000000002"/>
    <n v="6"/>
    <n v="6"/>
    <n v="0"/>
  </r>
  <r>
    <x v="881"/>
    <n v="622"/>
    <n v="10.37"/>
    <n v="14"/>
    <n v="12"/>
    <n v="2"/>
  </r>
  <r>
    <x v="882"/>
    <n v="215"/>
    <n v="3.58"/>
    <n v="8"/>
    <n v="8"/>
    <n v="0"/>
  </r>
  <r>
    <x v="883"/>
    <n v="22"/>
    <n v="0.37"/>
    <n v="1"/>
    <n v="1"/>
    <n v="0"/>
  </r>
  <r>
    <x v="884"/>
    <n v="0"/>
    <n v="0"/>
    <n v="0"/>
    <n v="0"/>
    <n v="0"/>
  </r>
  <r>
    <x v="885"/>
    <n v="22"/>
    <n v="0.37"/>
    <n v="1"/>
    <n v="1"/>
    <n v="0"/>
  </r>
  <r>
    <x v="886"/>
    <n v="207"/>
    <n v="3.45"/>
    <n v="5"/>
    <n v="3"/>
    <n v="2"/>
  </r>
  <r>
    <x v="887"/>
    <n v="0"/>
    <n v="0"/>
    <n v="0"/>
    <n v="0"/>
    <n v="0"/>
  </r>
  <r>
    <x v="888"/>
    <n v="0"/>
    <n v="0"/>
    <n v="0"/>
    <n v="0"/>
    <n v="0"/>
  </r>
  <r>
    <x v="889"/>
    <n v="118"/>
    <n v="1.97"/>
    <n v="2"/>
    <n v="1"/>
    <n v="1"/>
  </r>
  <r>
    <x v="890"/>
    <n v="27"/>
    <n v="0.45"/>
    <n v="3"/>
    <n v="3"/>
    <n v="0"/>
  </r>
  <r>
    <x v="891"/>
    <n v="60"/>
    <n v="1"/>
    <n v="2"/>
    <n v="1"/>
    <n v="1"/>
  </r>
  <r>
    <x v="892"/>
    <n v="22"/>
    <n v="0.37"/>
    <n v="1"/>
    <n v="1"/>
    <n v="0"/>
  </r>
  <r>
    <x v="893"/>
    <n v="120"/>
    <n v="2"/>
    <n v="9"/>
    <n v="9"/>
    <n v="0"/>
  </r>
  <r>
    <x v="894"/>
    <n v="0"/>
    <n v="0"/>
    <n v="0"/>
    <n v="0"/>
    <n v="0"/>
  </r>
  <r>
    <x v="895"/>
    <n v="106"/>
    <n v="1.77"/>
    <n v="6"/>
    <n v="6"/>
    <n v="0"/>
  </r>
  <r>
    <x v="896"/>
    <n v="336"/>
    <n v="5.6"/>
    <n v="20"/>
    <n v="20"/>
    <n v="0"/>
  </r>
  <r>
    <x v="897"/>
    <n v="27"/>
    <n v="0.45"/>
    <n v="3"/>
    <n v="3"/>
    <n v="0"/>
  </r>
  <r>
    <x v="898"/>
    <n v="0"/>
    <n v="0"/>
    <n v="0"/>
    <n v="0"/>
    <n v="0"/>
  </r>
  <r>
    <x v="899"/>
    <n v="0"/>
    <n v="0"/>
    <n v="0"/>
    <n v="0"/>
    <n v="0"/>
  </r>
  <r>
    <x v="900"/>
    <n v="0"/>
    <n v="0"/>
    <n v="0"/>
    <n v="0"/>
    <n v="0"/>
  </r>
  <r>
    <x v="901"/>
    <n v="109"/>
    <n v="1.82"/>
    <n v="1"/>
    <n v="0"/>
    <n v="1"/>
  </r>
  <r>
    <x v="902"/>
    <n v="93"/>
    <n v="1.55"/>
    <n v="1"/>
    <n v="0"/>
    <n v="1"/>
  </r>
  <r>
    <x v="903"/>
    <n v="0"/>
    <n v="0"/>
    <n v="0"/>
    <n v="0"/>
    <n v="0"/>
  </r>
  <r>
    <x v="904"/>
    <n v="0"/>
    <n v="0"/>
    <n v="0"/>
    <n v="0"/>
    <n v="0"/>
  </r>
  <r>
    <x v="905"/>
    <n v="0"/>
    <n v="0"/>
    <n v="0"/>
    <n v="0"/>
    <n v="0"/>
  </r>
  <r>
    <x v="906"/>
    <n v="0"/>
    <n v="0"/>
    <n v="0"/>
    <n v="0"/>
    <n v="0"/>
  </r>
  <r>
    <x v="907"/>
    <n v="0"/>
    <n v="0"/>
    <n v="0"/>
    <n v="0"/>
    <n v="0"/>
  </r>
  <r>
    <x v="908"/>
    <n v="133"/>
    <n v="2.2200000000000002"/>
    <n v="3"/>
    <n v="2"/>
    <n v="1"/>
  </r>
  <r>
    <x v="909"/>
    <n v="88"/>
    <n v="1.47"/>
    <n v="4"/>
    <n v="4"/>
    <n v="0"/>
  </r>
  <r>
    <x v="910"/>
    <n v="103"/>
    <n v="1.72"/>
    <n v="1"/>
    <n v="0"/>
    <n v="1"/>
  </r>
  <r>
    <x v="911"/>
    <n v="0"/>
    <n v="0"/>
    <n v="0"/>
    <n v="0"/>
    <n v="0"/>
  </r>
  <r>
    <x v="912"/>
    <n v="0"/>
    <n v="0"/>
    <n v="0"/>
    <n v="0"/>
    <n v="0"/>
  </r>
  <r>
    <x v="913"/>
    <n v="0"/>
    <n v="0"/>
    <n v="0"/>
    <n v="0"/>
    <n v="0"/>
  </r>
  <r>
    <x v="914"/>
    <n v="0"/>
    <n v="0"/>
    <n v="0"/>
    <n v="0"/>
    <n v="0"/>
  </r>
  <r>
    <x v="915"/>
    <n v="0"/>
    <n v="0"/>
    <n v="0"/>
    <n v="0"/>
    <n v="0"/>
  </r>
  <r>
    <x v="916"/>
    <n v="0"/>
    <n v="0"/>
    <n v="0"/>
    <n v="0"/>
    <n v="0"/>
  </r>
  <r>
    <x v="917"/>
    <n v="0"/>
    <n v="0"/>
    <n v="0"/>
    <n v="0"/>
    <n v="0"/>
  </r>
  <r>
    <x v="918"/>
    <n v="0"/>
    <n v="0"/>
    <n v="0"/>
    <n v="0"/>
    <n v="0"/>
  </r>
  <r>
    <x v="919"/>
    <n v="0"/>
    <n v="0"/>
    <n v="0"/>
    <n v="0"/>
    <n v="0"/>
  </r>
  <r>
    <x v="920"/>
    <n v="0"/>
    <n v="0"/>
    <n v="0"/>
    <n v="0"/>
    <n v="0"/>
  </r>
  <r>
    <x v="921"/>
    <n v="0"/>
    <n v="0"/>
    <n v="0"/>
    <n v="0"/>
    <n v="0"/>
  </r>
  <r>
    <x v="922"/>
    <n v="0"/>
    <n v="0"/>
    <n v="0"/>
    <n v="0"/>
    <n v="0"/>
  </r>
  <r>
    <x v="923"/>
    <n v="0"/>
    <n v="0"/>
    <n v="0"/>
    <n v="0"/>
    <n v="0"/>
  </r>
  <r>
    <x v="924"/>
    <n v="0"/>
    <n v="0"/>
    <n v="1"/>
    <n v="1"/>
    <n v="0"/>
  </r>
  <r>
    <x v="925"/>
    <n v="176"/>
    <n v="2.93"/>
    <n v="8"/>
    <n v="8"/>
    <n v="0"/>
  </r>
  <r>
    <x v="926"/>
    <n v="66"/>
    <n v="1.1000000000000001"/>
    <n v="3"/>
    <n v="3"/>
    <n v="0"/>
  </r>
  <r>
    <x v="927"/>
    <n v="0"/>
    <n v="0"/>
    <n v="0"/>
    <n v="0"/>
    <n v="0"/>
  </r>
  <r>
    <x v="928"/>
    <n v="61"/>
    <n v="1.02"/>
    <n v="1"/>
    <n v="0"/>
    <n v="1"/>
  </r>
  <r>
    <x v="929"/>
    <n v="0"/>
    <n v="0"/>
    <n v="0"/>
    <n v="0"/>
    <n v="0"/>
  </r>
  <r>
    <x v="930"/>
    <n v="0"/>
    <n v="0"/>
    <n v="0"/>
    <n v="0"/>
    <n v="0"/>
  </r>
  <r>
    <x v="931"/>
    <n v="0"/>
    <n v="0"/>
    <n v="0"/>
    <n v="0"/>
    <n v="0"/>
  </r>
  <r>
    <x v="932"/>
    <n v="0"/>
    <n v="0"/>
    <n v="0"/>
    <n v="0"/>
    <n v="0"/>
  </r>
  <r>
    <x v="933"/>
    <n v="0"/>
    <n v="0"/>
    <n v="0"/>
    <n v="0"/>
    <n v="0"/>
  </r>
  <r>
    <x v="934"/>
    <n v="0"/>
    <n v="0"/>
    <n v="0"/>
    <n v="0"/>
    <n v="0"/>
  </r>
  <r>
    <x v="935"/>
    <n v="22"/>
    <n v="0.37"/>
    <n v="1"/>
    <n v="1"/>
    <n v="0"/>
  </r>
  <r>
    <x v="936"/>
    <n v="22"/>
    <n v="0.37"/>
    <n v="1"/>
    <n v="1"/>
    <n v="0"/>
  </r>
  <r>
    <x v="937"/>
    <n v="340"/>
    <n v="5.67"/>
    <n v="9"/>
    <n v="6"/>
    <n v="2"/>
  </r>
  <r>
    <x v="938"/>
    <n v="159"/>
    <n v="2.65"/>
    <n v="4"/>
    <n v="3"/>
    <n v="1"/>
  </r>
  <r>
    <x v="939"/>
    <n v="155"/>
    <n v="2.58"/>
    <n v="2"/>
    <n v="1"/>
    <n v="1"/>
  </r>
  <r>
    <x v="940"/>
    <n v="315"/>
    <n v="5.25"/>
    <n v="9"/>
    <n v="8"/>
    <n v="1"/>
  </r>
  <r>
    <x v="941"/>
    <n v="293"/>
    <n v="4.88"/>
    <n v="3"/>
    <n v="0"/>
    <n v="3"/>
  </r>
  <r>
    <x v="942"/>
    <n v="44"/>
    <n v="0.73"/>
    <n v="1"/>
    <n v="1"/>
    <n v="0"/>
  </r>
  <r>
    <x v="943"/>
    <n v="264"/>
    <n v="4.4000000000000004"/>
    <n v="12"/>
    <n v="12"/>
    <n v="0"/>
  </r>
  <r>
    <x v="944"/>
    <n v="44"/>
    <n v="0.73"/>
    <n v="1"/>
    <n v="1"/>
    <n v="0"/>
  </r>
  <r>
    <x v="945"/>
    <n v="44"/>
    <n v="0.73"/>
    <n v="1"/>
    <n v="1"/>
    <n v="0"/>
  </r>
  <r>
    <x v="946"/>
    <n v="44"/>
    <n v="0.73"/>
    <n v="1"/>
    <n v="1"/>
    <n v="0"/>
  </r>
  <r>
    <x v="947"/>
    <n v="110"/>
    <n v="1.83"/>
    <n v="4"/>
    <n v="4"/>
    <n v="0"/>
  </r>
  <r>
    <x v="948"/>
    <n v="0"/>
    <n v="0"/>
    <n v="0"/>
    <n v="0"/>
    <n v="0"/>
  </r>
  <r>
    <x v="949"/>
    <n v="0"/>
    <n v="0"/>
    <n v="0"/>
    <n v="0"/>
    <n v="0"/>
  </r>
  <r>
    <x v="950"/>
    <n v="0"/>
    <n v="0"/>
    <n v="0"/>
    <n v="0"/>
    <n v="0"/>
  </r>
  <r>
    <x v="951"/>
    <n v="0"/>
    <n v="0"/>
    <n v="0"/>
    <n v="0"/>
    <n v="0"/>
  </r>
  <r>
    <x v="952"/>
    <n v="0"/>
    <n v="0"/>
    <n v="0"/>
    <n v="0"/>
    <n v="0"/>
  </r>
  <r>
    <x v="953"/>
    <n v="88"/>
    <n v="1.47"/>
    <n v="2"/>
    <n v="2"/>
    <n v="0"/>
  </r>
  <r>
    <x v="954"/>
    <n v="0"/>
    <n v="0"/>
    <n v="0"/>
    <n v="0"/>
    <n v="0"/>
  </r>
  <r>
    <x v="955"/>
    <n v="0"/>
    <n v="0"/>
    <n v="0"/>
    <n v="0"/>
    <n v="0"/>
  </r>
  <r>
    <x v="956"/>
    <n v="132"/>
    <n v="2.2000000000000002"/>
    <n v="3"/>
    <n v="3"/>
    <n v="0"/>
  </r>
  <r>
    <x v="957"/>
    <n v="220"/>
    <n v="3.67"/>
    <n v="5"/>
    <n v="5"/>
    <n v="0"/>
  </r>
  <r>
    <x v="958"/>
    <n v="806"/>
    <n v="13.43"/>
    <n v="17"/>
    <n v="16"/>
    <n v="1"/>
  </r>
  <r>
    <x v="959"/>
    <n v="396"/>
    <n v="6.6"/>
    <n v="9"/>
    <n v="9"/>
    <n v="0"/>
  </r>
  <r>
    <x v="960"/>
    <n v="88"/>
    <n v="1.47"/>
    <n v="3"/>
    <n v="3"/>
    <n v="0"/>
  </r>
  <r>
    <x v="961"/>
    <n v="66"/>
    <n v="1.1000000000000001"/>
    <n v="2"/>
    <n v="2"/>
    <n v="0"/>
  </r>
  <r>
    <x v="962"/>
    <n v="506"/>
    <n v="8.43"/>
    <n v="12"/>
    <n v="12"/>
    <n v="0"/>
  </r>
  <r>
    <x v="963"/>
    <n v="396"/>
    <n v="6.6"/>
    <n v="9"/>
    <n v="9"/>
    <n v="0"/>
  </r>
  <r>
    <x v="964"/>
    <n v="132"/>
    <n v="2.2000000000000002"/>
    <n v="4"/>
    <n v="4"/>
    <n v="0"/>
  </r>
  <r>
    <x v="965"/>
    <n v="220"/>
    <n v="3.67"/>
    <n v="5"/>
    <n v="5"/>
    <n v="0"/>
  </r>
  <r>
    <x v="966"/>
    <n v="110"/>
    <n v="1.83"/>
    <n v="3"/>
    <n v="3"/>
    <n v="0"/>
  </r>
  <r>
    <x v="967"/>
    <n v="0"/>
    <n v="0"/>
    <n v="0"/>
    <n v="0"/>
    <n v="0"/>
  </r>
  <r>
    <x v="968"/>
    <n v="176"/>
    <n v="2.93"/>
    <n v="4"/>
    <n v="4"/>
    <n v="0"/>
  </r>
  <r>
    <x v="969"/>
    <n v="198"/>
    <n v="3.3"/>
    <n v="6"/>
    <n v="6"/>
    <n v="0"/>
  </r>
  <r>
    <x v="970"/>
    <n v="22"/>
    <n v="0.37"/>
    <n v="1"/>
    <n v="1"/>
    <n v="0"/>
  </r>
  <r>
    <x v="971"/>
    <n v="0"/>
    <n v="0"/>
    <n v="0"/>
    <n v="0"/>
    <n v="0"/>
  </r>
  <r>
    <x v="972"/>
    <n v="252"/>
    <n v="4.2"/>
    <n v="4"/>
    <n v="2"/>
    <n v="2"/>
  </r>
  <r>
    <x v="973"/>
    <n v="0"/>
    <n v="0"/>
    <n v="0"/>
    <n v="0"/>
    <n v="0"/>
  </r>
  <r>
    <x v="974"/>
    <n v="44"/>
    <n v="0.73"/>
    <n v="1"/>
    <n v="1"/>
    <n v="0"/>
  </r>
  <r>
    <x v="975"/>
    <n v="44"/>
    <n v="0.73"/>
    <n v="1"/>
    <n v="1"/>
    <n v="0"/>
  </r>
  <r>
    <x v="976"/>
    <n v="154"/>
    <n v="2.57"/>
    <n v="4"/>
    <n v="4"/>
    <n v="0"/>
  </r>
  <r>
    <x v="977"/>
    <n v="55"/>
    <n v="0.92"/>
    <n v="1"/>
    <n v="0"/>
    <n v="1"/>
  </r>
  <r>
    <x v="978"/>
    <n v="205"/>
    <n v="3.42"/>
    <n v="2"/>
    <n v="0"/>
    <n v="2"/>
  </r>
  <r>
    <x v="979"/>
    <n v="181"/>
    <n v="3.02"/>
    <n v="3"/>
    <n v="2"/>
    <n v="1"/>
  </r>
  <r>
    <x v="980"/>
    <n v="290"/>
    <n v="4.83"/>
    <n v="6"/>
    <n v="4"/>
    <n v="2"/>
  </r>
  <r>
    <x v="981"/>
    <n v="110"/>
    <n v="1.83"/>
    <n v="3"/>
    <n v="3"/>
    <n v="0"/>
  </r>
  <r>
    <x v="982"/>
    <n v="132"/>
    <n v="2.2000000000000002"/>
    <n v="4"/>
    <n v="4"/>
    <n v="0"/>
  </r>
  <r>
    <x v="983"/>
    <n v="0"/>
    <n v="0"/>
    <n v="0"/>
    <n v="0"/>
    <n v="0"/>
  </r>
  <r>
    <x v="984"/>
    <n v="44"/>
    <n v="0.73"/>
    <n v="1"/>
    <n v="1"/>
    <n v="0"/>
  </r>
  <r>
    <x v="985"/>
    <n v="273"/>
    <n v="4.55"/>
    <n v="5"/>
    <n v="4"/>
    <n v="1"/>
  </r>
  <r>
    <x v="986"/>
    <n v="180"/>
    <n v="3"/>
    <n v="3"/>
    <n v="3"/>
    <n v="0"/>
  </r>
  <r>
    <x v="987"/>
    <n v="955"/>
    <n v="15.92"/>
    <n v="19"/>
    <n v="15"/>
    <n v="3"/>
  </r>
  <r>
    <x v="988"/>
    <n v="72"/>
    <n v="1.2"/>
    <n v="2"/>
    <n v="2"/>
    <n v="0"/>
  </r>
  <r>
    <x v="989"/>
    <n v="90"/>
    <n v="1.5"/>
    <n v="3"/>
    <n v="3"/>
    <n v="0"/>
  </r>
  <r>
    <x v="990"/>
    <n v="134"/>
    <n v="2.23"/>
    <n v="5"/>
    <n v="5"/>
    <n v="0"/>
  </r>
  <r>
    <x v="991"/>
    <n v="156"/>
    <n v="2.6"/>
    <n v="4"/>
    <n v="4"/>
    <n v="0"/>
  </r>
  <r>
    <x v="992"/>
    <n v="0"/>
    <n v="0"/>
    <n v="0"/>
    <n v="0"/>
    <n v="0"/>
  </r>
  <r>
    <x v="993"/>
    <n v="0"/>
    <n v="0"/>
    <n v="0"/>
    <n v="0"/>
    <n v="0"/>
  </r>
  <r>
    <x v="994"/>
    <n v="230"/>
    <n v="3.83"/>
    <n v="7"/>
    <n v="7"/>
    <n v="0"/>
  </r>
  <r>
    <x v="995"/>
    <n v="352"/>
    <n v="5.87"/>
    <n v="7"/>
    <n v="6"/>
    <n v="1"/>
  </r>
  <r>
    <x v="996"/>
    <n v="44"/>
    <n v="0.73"/>
    <n v="1"/>
    <n v="1"/>
    <n v="0"/>
  </r>
  <r>
    <x v="997"/>
    <n v="44"/>
    <n v="0.73"/>
    <n v="4"/>
    <n v="4"/>
    <n v="0"/>
  </r>
  <r>
    <x v="998"/>
    <n v="210"/>
    <n v="3.5"/>
    <n v="5"/>
    <n v="5"/>
    <n v="0"/>
  </r>
  <r>
    <x v="999"/>
    <n v="42"/>
    <n v="0.7"/>
    <n v="2"/>
    <n v="2"/>
    <n v="0"/>
  </r>
  <r>
    <x v="1000"/>
    <n v="414"/>
    <n v="6.9"/>
    <n v="6"/>
    <n v="5"/>
    <n v="1"/>
  </r>
  <r>
    <x v="1001"/>
    <n v="270"/>
    <n v="4.5"/>
    <n v="7"/>
    <n v="7"/>
    <n v="0"/>
  </r>
  <r>
    <x v="1002"/>
    <n v="0"/>
    <n v="0"/>
    <n v="0"/>
    <n v="0"/>
    <n v="0"/>
  </r>
  <r>
    <x v="1003"/>
    <n v="104"/>
    <n v="1.73"/>
    <n v="3"/>
    <n v="2"/>
    <n v="1"/>
  </r>
  <r>
    <x v="1004"/>
    <n v="200"/>
    <n v="3.33"/>
    <n v="6"/>
    <n v="5"/>
    <n v="1"/>
  </r>
  <r>
    <x v="1005"/>
    <n v="292"/>
    <n v="4.87"/>
    <n v="3"/>
    <n v="0"/>
    <n v="3"/>
  </r>
  <r>
    <x v="1006"/>
    <n v="22"/>
    <n v="0.37"/>
    <n v="1"/>
    <n v="1"/>
    <n v="0"/>
  </r>
  <r>
    <x v="1007"/>
    <n v="99"/>
    <n v="1.65"/>
    <n v="1"/>
    <n v="0"/>
    <n v="1"/>
  </r>
  <r>
    <x v="1008"/>
    <n v="88"/>
    <n v="1.47"/>
    <n v="4"/>
    <n v="4"/>
    <n v="0"/>
  </r>
  <r>
    <x v="1009"/>
    <n v="0"/>
    <n v="0"/>
    <n v="0"/>
    <n v="0"/>
    <n v="0"/>
  </r>
  <r>
    <x v="1010"/>
    <n v="90"/>
    <n v="1.5"/>
    <n v="1"/>
    <n v="0"/>
    <n v="1"/>
  </r>
  <r>
    <x v="1011"/>
    <n v="22"/>
    <n v="0.37"/>
    <n v="1"/>
    <n v="1"/>
    <n v="0"/>
  </r>
  <r>
    <x v="1012"/>
    <n v="44"/>
    <n v="0.73"/>
    <n v="2"/>
    <n v="2"/>
    <n v="0"/>
  </r>
  <r>
    <x v="1013"/>
    <n v="0"/>
    <n v="0"/>
    <n v="0"/>
    <n v="0"/>
    <n v="0"/>
  </r>
  <r>
    <x v="1014"/>
    <n v="217"/>
    <n v="3.62"/>
    <n v="7"/>
    <n v="6"/>
    <n v="1"/>
  </r>
  <r>
    <x v="1015"/>
    <n v="218"/>
    <n v="3.63"/>
    <n v="6"/>
    <n v="5"/>
    <n v="1"/>
  </r>
  <r>
    <x v="1016"/>
    <n v="132"/>
    <n v="2.2000000000000002"/>
    <n v="6"/>
    <n v="6"/>
    <n v="0"/>
  </r>
  <r>
    <x v="1017"/>
    <n v="0"/>
    <n v="0"/>
    <n v="0"/>
    <n v="0"/>
    <n v="0"/>
  </r>
  <r>
    <x v="1018"/>
    <n v="0"/>
    <n v="0"/>
    <n v="0"/>
    <n v="0"/>
    <n v="0"/>
  </r>
  <r>
    <x v="1019"/>
    <n v="159"/>
    <n v="2.65"/>
    <n v="5"/>
    <n v="3"/>
    <n v="1"/>
  </r>
  <r>
    <x v="1020"/>
    <n v="0"/>
    <n v="0"/>
    <n v="0"/>
    <n v="0"/>
    <n v="0"/>
  </r>
  <r>
    <x v="1021"/>
    <n v="0"/>
    <n v="0"/>
    <n v="0"/>
    <n v="0"/>
    <n v="0"/>
  </r>
  <r>
    <x v="1022"/>
    <n v="0"/>
    <n v="0"/>
    <n v="0"/>
    <n v="0"/>
    <n v="0"/>
  </r>
  <r>
    <x v="1023"/>
    <n v="22"/>
    <n v="0.37"/>
    <n v="1"/>
    <n v="1"/>
    <n v="0"/>
  </r>
  <r>
    <x v="1024"/>
    <n v="0"/>
    <n v="0"/>
    <n v="0"/>
    <n v="0"/>
    <n v="0"/>
  </r>
  <r>
    <x v="1025"/>
    <n v="0"/>
    <n v="0"/>
    <n v="0"/>
    <n v="0"/>
    <n v="0"/>
  </r>
  <r>
    <x v="1026"/>
    <n v="0"/>
    <n v="0"/>
    <n v="0"/>
    <n v="0"/>
    <n v="0"/>
  </r>
  <r>
    <x v="1027"/>
    <n v="0"/>
    <n v="0"/>
    <n v="0"/>
    <n v="0"/>
    <n v="0"/>
  </r>
  <r>
    <x v="1028"/>
    <n v="97"/>
    <n v="1.62"/>
    <n v="1"/>
    <n v="0"/>
    <n v="1"/>
  </r>
  <r>
    <x v="1029"/>
    <n v="291"/>
    <n v="4.8499999999999996"/>
    <n v="9"/>
    <n v="8"/>
    <n v="1"/>
  </r>
  <r>
    <x v="1030"/>
    <n v="143"/>
    <n v="2.38"/>
    <n v="3"/>
    <n v="2"/>
    <n v="1"/>
  </r>
  <r>
    <x v="1031"/>
    <n v="94"/>
    <n v="1.57"/>
    <n v="4"/>
    <n v="4"/>
    <n v="0"/>
  </r>
  <r>
    <x v="1032"/>
    <n v="307"/>
    <n v="5.12"/>
    <n v="13"/>
    <n v="13"/>
    <n v="0"/>
  </r>
  <r>
    <x v="1033"/>
    <n v="25"/>
    <n v="0.42"/>
    <n v="1"/>
    <n v="1"/>
    <n v="0"/>
  </r>
  <r>
    <x v="1034"/>
    <n v="50"/>
    <n v="0.83"/>
    <n v="2"/>
    <n v="2"/>
    <n v="0"/>
  </r>
  <r>
    <x v="1035"/>
    <n v="200"/>
    <n v="3.33"/>
    <n v="8"/>
    <n v="8"/>
    <n v="0"/>
  </r>
  <r>
    <x v="1036"/>
    <n v="175"/>
    <n v="2.92"/>
    <n v="7"/>
    <n v="7"/>
    <n v="0"/>
  </r>
  <r>
    <x v="1037"/>
    <n v="85"/>
    <n v="1.42"/>
    <n v="1"/>
    <n v="0"/>
    <n v="1"/>
  </r>
  <r>
    <x v="1038"/>
    <n v="207"/>
    <n v="3.45"/>
    <n v="9"/>
    <n v="9"/>
    <n v="0"/>
  </r>
  <r>
    <x v="1039"/>
    <n v="97"/>
    <n v="1.62"/>
    <n v="4"/>
    <n v="4"/>
    <n v="0"/>
  </r>
  <r>
    <x v="1040"/>
    <n v="512"/>
    <n v="8.5299999999999994"/>
    <n v="10"/>
    <n v="2"/>
    <n v="5"/>
  </r>
  <r>
    <x v="1041"/>
    <n v="25"/>
    <n v="0.42"/>
    <n v="1"/>
    <n v="1"/>
    <n v="0"/>
  </r>
  <r>
    <x v="1042"/>
    <n v="75"/>
    <n v="1.25"/>
    <n v="3"/>
    <n v="3"/>
    <n v="0"/>
  </r>
  <r>
    <x v="1043"/>
    <n v="200"/>
    <n v="3.33"/>
    <n v="8"/>
    <n v="8"/>
    <n v="0"/>
  </r>
  <r>
    <x v="1044"/>
    <n v="72"/>
    <n v="1.2"/>
    <n v="3"/>
    <n v="3"/>
    <n v="0"/>
  </r>
  <r>
    <x v="1045"/>
    <n v="100"/>
    <n v="1.67"/>
    <n v="4"/>
    <n v="4"/>
    <n v="0"/>
  </r>
  <r>
    <x v="1046"/>
    <n v="50"/>
    <n v="0.83"/>
    <n v="2"/>
    <n v="2"/>
    <n v="0"/>
  </r>
  <r>
    <x v="1047"/>
    <n v="75"/>
    <n v="1.25"/>
    <n v="3"/>
    <n v="3"/>
    <n v="0"/>
  </r>
  <r>
    <x v="1048"/>
    <n v="176"/>
    <n v="2.93"/>
    <n v="4"/>
    <n v="3"/>
    <n v="1"/>
  </r>
  <r>
    <x v="1049"/>
    <n v="125"/>
    <n v="2.08"/>
    <n v="5"/>
    <n v="5"/>
    <n v="0"/>
  </r>
  <r>
    <x v="1050"/>
    <n v="275"/>
    <n v="4.58"/>
    <n v="11"/>
    <n v="11"/>
    <n v="0"/>
  </r>
  <r>
    <x v="1051"/>
    <n v="150"/>
    <n v="2.5"/>
    <n v="6"/>
    <n v="6"/>
    <n v="0"/>
  </r>
  <r>
    <x v="1052"/>
    <n v="100"/>
    <n v="1.67"/>
    <n v="4"/>
    <n v="4"/>
    <n v="0"/>
  </r>
  <r>
    <x v="1053"/>
    <n v="75"/>
    <n v="1.25"/>
    <n v="3"/>
    <n v="3"/>
    <n v="0"/>
  </r>
  <r>
    <x v="1054"/>
    <n v="100"/>
    <n v="1.67"/>
    <n v="4"/>
    <n v="4"/>
    <n v="0"/>
  </r>
  <r>
    <x v="1055"/>
    <n v="50"/>
    <n v="0.83"/>
    <n v="2"/>
    <n v="2"/>
    <n v="0"/>
  </r>
  <r>
    <x v="1056"/>
    <n v="302"/>
    <n v="5.03"/>
    <n v="10"/>
    <n v="8"/>
    <n v="2"/>
  </r>
  <r>
    <x v="1057"/>
    <n v="279"/>
    <n v="4.6500000000000004"/>
    <n v="12"/>
    <n v="12"/>
    <n v="0"/>
  </r>
  <r>
    <x v="1058"/>
    <n v="153"/>
    <n v="2.5499999999999998"/>
    <n v="3"/>
    <n v="2"/>
    <n v="1"/>
  </r>
  <r>
    <x v="1059"/>
    <n v="200"/>
    <n v="3.33"/>
    <n v="8"/>
    <n v="8"/>
    <n v="0"/>
  </r>
  <r>
    <x v="1060"/>
    <n v="72"/>
    <n v="1.2"/>
    <n v="3"/>
    <n v="3"/>
    <n v="0"/>
  </r>
  <r>
    <x v="1061"/>
    <n v="72"/>
    <n v="1.2"/>
    <n v="3"/>
    <n v="3"/>
    <n v="0"/>
  </r>
  <r>
    <x v="1062"/>
    <n v="66"/>
    <n v="1.1000000000000001"/>
    <n v="3"/>
    <n v="3"/>
    <n v="0"/>
  </r>
  <r>
    <x v="1063"/>
    <n v="0"/>
    <n v="0"/>
    <n v="0"/>
    <n v="0"/>
    <n v="0"/>
  </r>
  <r>
    <x v="1064"/>
    <n v="85"/>
    <n v="1.42"/>
    <n v="1"/>
    <n v="0"/>
    <n v="1"/>
  </r>
  <r>
    <x v="1065"/>
    <n v="0"/>
    <n v="0"/>
    <n v="0"/>
    <n v="0"/>
    <n v="0"/>
  </r>
  <r>
    <x v="1066"/>
    <n v="0"/>
    <n v="0"/>
    <n v="0"/>
    <n v="0"/>
    <n v="0"/>
  </r>
  <r>
    <x v="1067"/>
    <n v="0"/>
    <n v="0"/>
    <n v="0"/>
    <n v="0"/>
    <n v="0"/>
  </r>
  <r>
    <x v="1068"/>
    <n v="0"/>
    <n v="0"/>
    <n v="0"/>
    <n v="0"/>
    <n v="0"/>
  </r>
  <r>
    <x v="1069"/>
    <n v="0"/>
    <n v="0"/>
    <n v="0"/>
    <n v="0"/>
    <n v="0"/>
  </r>
  <r>
    <x v="1070"/>
    <n v="0"/>
    <n v="0"/>
    <n v="0"/>
    <n v="0"/>
    <n v="0"/>
  </r>
  <r>
    <x v="1071"/>
    <n v="0"/>
    <n v="0"/>
    <n v="0"/>
    <n v="0"/>
    <n v="0"/>
  </r>
  <r>
    <x v="1072"/>
    <n v="0"/>
    <n v="0"/>
    <n v="0"/>
    <n v="0"/>
    <n v="0"/>
  </r>
  <r>
    <x v="1073"/>
    <n v="0"/>
    <n v="0"/>
    <n v="0"/>
    <n v="0"/>
    <n v="0"/>
  </r>
  <r>
    <x v="1074"/>
    <n v="0"/>
    <n v="0"/>
    <n v="0"/>
    <n v="0"/>
    <n v="0"/>
  </r>
  <r>
    <x v="1075"/>
    <n v="0"/>
    <n v="0"/>
    <n v="0"/>
    <n v="0"/>
    <n v="0"/>
  </r>
  <r>
    <x v="1076"/>
    <n v="0"/>
    <n v="0"/>
    <n v="0"/>
    <n v="0"/>
    <n v="0"/>
  </r>
  <r>
    <x v="1077"/>
    <n v="0"/>
    <n v="0"/>
    <n v="0"/>
    <n v="0"/>
    <n v="0"/>
  </r>
  <r>
    <x v="1078"/>
    <n v="0"/>
    <n v="0"/>
    <n v="0"/>
    <n v="0"/>
    <n v="0"/>
  </r>
  <r>
    <x v="1079"/>
    <n v="56"/>
    <n v="0.93"/>
    <n v="2"/>
    <n v="2"/>
    <n v="0"/>
  </r>
  <r>
    <x v="1080"/>
    <n v="28"/>
    <n v="0.47"/>
    <n v="1"/>
    <n v="1"/>
    <n v="0"/>
  </r>
  <r>
    <x v="1081"/>
    <n v="28"/>
    <n v="0.47"/>
    <n v="1"/>
    <n v="1"/>
    <n v="0"/>
  </r>
  <r>
    <x v="1082"/>
    <n v="28"/>
    <n v="0.47"/>
    <n v="1"/>
    <n v="1"/>
    <n v="0"/>
  </r>
  <r>
    <x v="1083"/>
    <n v="0"/>
    <n v="0"/>
    <n v="0"/>
    <n v="0"/>
    <n v="0"/>
  </r>
  <r>
    <x v="1084"/>
    <n v="28"/>
    <n v="0.47"/>
    <n v="1"/>
    <n v="1"/>
    <n v="0"/>
  </r>
  <r>
    <x v="1085"/>
    <n v="343"/>
    <n v="5.72"/>
    <n v="8"/>
    <n v="8"/>
    <n v="0"/>
  </r>
  <r>
    <x v="1086"/>
    <n v="219"/>
    <n v="3.65"/>
    <n v="6"/>
    <n v="6"/>
    <n v="0"/>
  </r>
  <r>
    <x v="1087"/>
    <n v="135"/>
    <n v="2.25"/>
    <n v="3"/>
    <n v="3"/>
    <n v="0"/>
  </r>
  <r>
    <x v="1088"/>
    <n v="189"/>
    <n v="3.15"/>
    <n v="3"/>
    <n v="2"/>
    <n v="1"/>
  </r>
  <r>
    <x v="1089"/>
    <n v="135"/>
    <n v="2.25"/>
    <n v="3"/>
    <n v="3"/>
    <n v="0"/>
  </r>
  <r>
    <x v="1090"/>
    <n v="90"/>
    <n v="1.5"/>
    <n v="2"/>
    <n v="2"/>
    <n v="0"/>
  </r>
  <r>
    <x v="1091"/>
    <n v="404"/>
    <n v="6.73"/>
    <n v="8"/>
    <n v="7"/>
    <n v="1"/>
  </r>
  <r>
    <x v="1092"/>
    <n v="255"/>
    <n v="4.25"/>
    <n v="6"/>
    <n v="6"/>
    <n v="0"/>
  </r>
  <r>
    <x v="1093"/>
    <n v="180"/>
    <n v="3"/>
    <n v="4"/>
    <n v="4"/>
    <n v="0"/>
  </r>
  <r>
    <x v="1094"/>
    <n v="191"/>
    <n v="3.18"/>
    <n v="5"/>
    <n v="5"/>
    <n v="0"/>
  </r>
  <r>
    <x v="1095"/>
    <n v="45"/>
    <n v="0.75"/>
    <n v="1"/>
    <n v="1"/>
    <n v="0"/>
  </r>
  <r>
    <x v="1096"/>
    <n v="0"/>
    <n v="0"/>
    <n v="0"/>
    <n v="0"/>
    <n v="0"/>
  </r>
  <r>
    <x v="1097"/>
    <n v="0"/>
    <n v="0"/>
    <n v="0"/>
    <n v="0"/>
    <n v="0"/>
  </r>
  <r>
    <x v="1098"/>
    <n v="0"/>
    <n v="0"/>
    <n v="0"/>
    <n v="0"/>
    <n v="0"/>
  </r>
  <r>
    <x v="1099"/>
    <n v="0"/>
    <n v="0"/>
    <n v="0"/>
    <n v="0"/>
    <n v="0"/>
  </r>
  <r>
    <x v="1100"/>
    <n v="0"/>
    <n v="0"/>
    <n v="0"/>
    <n v="0"/>
    <n v="0"/>
  </r>
  <r>
    <x v="1101"/>
    <n v="0"/>
    <n v="0"/>
    <n v="0"/>
    <n v="0"/>
    <n v="0"/>
  </r>
  <r>
    <x v="1102"/>
    <n v="0"/>
    <n v="0"/>
    <n v="0"/>
    <n v="0"/>
    <n v="0"/>
  </r>
  <r>
    <x v="1103"/>
    <n v="0"/>
    <n v="0"/>
    <n v="0"/>
    <n v="0"/>
    <n v="0"/>
  </r>
  <r>
    <x v="1104"/>
    <n v="0"/>
    <n v="0"/>
    <n v="0"/>
    <n v="0"/>
    <n v="0"/>
  </r>
  <r>
    <x v="1105"/>
    <n v="0"/>
    <n v="0"/>
    <n v="0"/>
    <n v="0"/>
    <n v="0"/>
  </r>
  <r>
    <x v="1106"/>
    <n v="205"/>
    <n v="3.42"/>
    <n v="2"/>
    <n v="0"/>
    <n v="2"/>
  </r>
  <r>
    <x v="1107"/>
    <n v="47"/>
    <n v="0.78"/>
    <n v="1"/>
    <n v="0"/>
    <n v="1"/>
  </r>
  <r>
    <x v="1108"/>
    <n v="0"/>
    <n v="0"/>
    <n v="0"/>
    <n v="0"/>
    <n v="0"/>
  </r>
  <r>
    <x v="1109"/>
    <n v="0"/>
    <n v="0"/>
    <n v="0"/>
    <n v="0"/>
    <n v="0"/>
  </r>
  <r>
    <x v="1110"/>
    <n v="88"/>
    <n v="1.47"/>
    <n v="1"/>
    <n v="0"/>
    <n v="1"/>
  </r>
  <r>
    <x v="1111"/>
    <n v="0"/>
    <n v="0"/>
    <n v="0"/>
    <n v="0"/>
    <n v="0"/>
  </r>
  <r>
    <x v="1112"/>
    <n v="104"/>
    <n v="1.73"/>
    <n v="1"/>
    <n v="0"/>
    <n v="1"/>
  </r>
  <r>
    <x v="1113"/>
    <n v="229"/>
    <n v="3.82"/>
    <n v="2"/>
    <n v="0"/>
    <n v="2"/>
  </r>
  <r>
    <x v="1114"/>
    <n v="0"/>
    <n v="0"/>
    <n v="0"/>
    <n v="0"/>
    <n v="0"/>
  </r>
  <r>
    <x v="1115"/>
    <n v="0"/>
    <n v="0"/>
    <n v="0"/>
    <n v="0"/>
    <n v="0"/>
  </r>
  <r>
    <x v="1116"/>
    <n v="0"/>
    <n v="0"/>
    <n v="0"/>
    <n v="0"/>
    <n v="0"/>
  </r>
  <r>
    <x v="1117"/>
    <n v="106"/>
    <n v="1.77"/>
    <n v="1"/>
    <n v="0"/>
    <n v="1"/>
  </r>
  <r>
    <x v="1118"/>
    <n v="0"/>
    <n v="0"/>
    <n v="0"/>
    <n v="0"/>
    <n v="0"/>
  </r>
  <r>
    <x v="1119"/>
    <n v="97"/>
    <n v="1.62"/>
    <n v="1"/>
    <n v="0"/>
    <n v="1"/>
  </r>
  <r>
    <x v="1120"/>
    <n v="360"/>
    <n v="6"/>
    <n v="7"/>
    <n v="6"/>
    <n v="1"/>
  </r>
  <r>
    <x v="1121"/>
    <n v="88"/>
    <n v="1.47"/>
    <n v="3"/>
    <n v="3"/>
    <n v="0"/>
  </r>
  <r>
    <x v="1122"/>
    <n v="22"/>
    <n v="0.37"/>
    <n v="1"/>
    <n v="1"/>
    <n v="0"/>
  </r>
  <r>
    <x v="1123"/>
    <n v="0"/>
    <n v="0"/>
    <n v="0"/>
    <n v="0"/>
    <n v="0"/>
  </r>
  <r>
    <x v="1124"/>
    <n v="0"/>
    <n v="0"/>
    <n v="0"/>
    <n v="0"/>
    <n v="0"/>
  </r>
  <r>
    <x v="1125"/>
    <n v="0"/>
    <n v="0"/>
    <n v="0"/>
    <n v="0"/>
    <n v="0"/>
  </r>
  <r>
    <x v="1126"/>
    <n v="178"/>
    <n v="2.97"/>
    <n v="2"/>
    <n v="0"/>
    <n v="2"/>
  </r>
  <r>
    <x v="1127"/>
    <n v="0"/>
    <n v="0"/>
    <n v="0"/>
    <n v="0"/>
    <n v="0"/>
  </r>
  <r>
    <x v="1128"/>
    <n v="0"/>
    <n v="0"/>
    <n v="0"/>
    <n v="0"/>
    <n v="0"/>
  </r>
  <r>
    <x v="1129"/>
    <n v="0"/>
    <n v="0"/>
    <n v="0"/>
    <n v="0"/>
    <n v="0"/>
  </r>
  <r>
    <x v="1130"/>
    <n v="0"/>
    <n v="0"/>
    <n v="0"/>
    <n v="0"/>
    <n v="0"/>
  </r>
  <r>
    <x v="1131"/>
    <n v="0"/>
    <n v="0"/>
    <n v="0"/>
    <n v="0"/>
    <n v="0"/>
  </r>
  <r>
    <x v="1132"/>
    <n v="0"/>
    <n v="0"/>
    <n v="0"/>
    <n v="0"/>
    <n v="0"/>
  </r>
  <r>
    <x v="1133"/>
    <n v="223"/>
    <n v="3.72"/>
    <n v="10"/>
    <n v="10"/>
    <n v="0"/>
  </r>
  <r>
    <x v="1134"/>
    <n v="110"/>
    <n v="1.83"/>
    <n v="5"/>
    <n v="5"/>
    <n v="0"/>
  </r>
  <r>
    <x v="1135"/>
    <n v="66"/>
    <n v="1.1000000000000001"/>
    <n v="3"/>
    <n v="3"/>
    <n v="0"/>
  </r>
  <r>
    <x v="1136"/>
    <n v="66"/>
    <n v="1.1000000000000001"/>
    <n v="3"/>
    <n v="3"/>
    <n v="0"/>
  </r>
  <r>
    <x v="1137"/>
    <n v="22"/>
    <n v="0.37"/>
    <n v="1"/>
    <n v="1"/>
    <n v="0"/>
  </r>
  <r>
    <x v="1138"/>
    <n v="22"/>
    <n v="0.37"/>
    <n v="1"/>
    <n v="1"/>
    <n v="0"/>
  </r>
  <r>
    <x v="1139"/>
    <n v="0"/>
    <n v="0"/>
    <n v="0"/>
    <n v="0"/>
    <n v="0"/>
  </r>
  <r>
    <x v="1140"/>
    <n v="0"/>
    <n v="0"/>
    <n v="0"/>
    <n v="0"/>
    <n v="0"/>
  </r>
  <r>
    <x v="1141"/>
    <n v="180"/>
    <n v="3"/>
    <n v="6"/>
    <n v="4"/>
    <n v="1"/>
  </r>
  <r>
    <x v="1142"/>
    <n v="0"/>
    <n v="0"/>
    <n v="0"/>
    <n v="0"/>
    <n v="0"/>
  </r>
  <r>
    <x v="1143"/>
    <n v="0"/>
    <n v="0"/>
    <n v="0"/>
    <n v="0"/>
    <n v="0"/>
  </r>
  <r>
    <x v="1144"/>
    <n v="0"/>
    <n v="0"/>
    <n v="0"/>
    <n v="0"/>
    <n v="0"/>
  </r>
  <r>
    <x v="1145"/>
    <n v="0"/>
    <n v="0"/>
    <n v="1"/>
    <n v="1"/>
    <n v="0"/>
  </r>
  <r>
    <x v="1146"/>
    <n v="0"/>
    <n v="0"/>
    <n v="0"/>
    <n v="0"/>
    <n v="0"/>
  </r>
  <r>
    <x v="1147"/>
    <n v="0"/>
    <n v="0"/>
    <n v="0"/>
    <n v="0"/>
    <n v="0"/>
  </r>
  <r>
    <x v="1148"/>
    <n v="360"/>
    <n v="6"/>
    <n v="4"/>
    <n v="1"/>
    <n v="3"/>
  </r>
  <r>
    <x v="1149"/>
    <n v="0"/>
    <n v="0"/>
    <n v="2"/>
    <n v="0"/>
    <n v="0"/>
  </r>
  <r>
    <x v="1150"/>
    <n v="56"/>
    <n v="0.93"/>
    <n v="3"/>
    <n v="0"/>
    <n v="2"/>
  </r>
  <r>
    <x v="1151"/>
    <n v="0"/>
    <n v="0"/>
    <n v="0"/>
    <n v="0"/>
    <n v="0"/>
  </r>
  <r>
    <x v="1152"/>
    <n v="0"/>
    <n v="0"/>
    <n v="0"/>
    <n v="0"/>
    <n v="0"/>
  </r>
  <r>
    <x v="1153"/>
    <n v="95"/>
    <n v="1.58"/>
    <n v="1"/>
    <n v="0"/>
    <n v="1"/>
  </r>
  <r>
    <x v="1154"/>
    <n v="287"/>
    <n v="4.78"/>
    <n v="4"/>
    <n v="2"/>
    <n v="2"/>
  </r>
  <r>
    <x v="1155"/>
    <n v="44"/>
    <n v="0.73"/>
    <n v="1"/>
    <n v="1"/>
    <n v="0"/>
  </r>
  <r>
    <x v="1156"/>
    <n v="44"/>
    <n v="0.73"/>
    <n v="2"/>
    <n v="2"/>
    <n v="0"/>
  </r>
  <r>
    <x v="1157"/>
    <n v="0"/>
    <n v="0"/>
    <n v="0"/>
    <n v="0"/>
    <n v="0"/>
  </r>
  <r>
    <x v="1158"/>
    <n v="22"/>
    <n v="0.37"/>
    <n v="1"/>
    <n v="1"/>
    <n v="0"/>
  </r>
  <r>
    <x v="1159"/>
    <n v="84"/>
    <n v="1.4"/>
    <n v="2"/>
    <n v="2"/>
    <n v="0"/>
  </r>
  <r>
    <x v="1160"/>
    <n v="84"/>
    <n v="1.4"/>
    <n v="2"/>
    <n v="2"/>
    <n v="0"/>
  </r>
  <r>
    <x v="1161"/>
    <n v="42"/>
    <n v="0.7"/>
    <n v="1"/>
    <n v="1"/>
    <n v="0"/>
  </r>
  <r>
    <x v="1162"/>
    <n v="168"/>
    <n v="2.8"/>
    <n v="4"/>
    <n v="4"/>
    <n v="0"/>
  </r>
  <r>
    <x v="1163"/>
    <n v="0"/>
    <n v="0"/>
    <n v="0"/>
    <n v="0"/>
    <n v="0"/>
  </r>
  <r>
    <x v="1164"/>
    <n v="42"/>
    <n v="0.7"/>
    <n v="1"/>
    <n v="1"/>
    <n v="0"/>
  </r>
  <r>
    <x v="1165"/>
    <n v="0"/>
    <n v="0"/>
    <n v="0"/>
    <n v="0"/>
    <n v="0"/>
  </r>
  <r>
    <x v="1166"/>
    <n v="0"/>
    <n v="0"/>
    <n v="0"/>
    <n v="0"/>
    <n v="0"/>
  </r>
  <r>
    <x v="1167"/>
    <n v="0"/>
    <n v="0"/>
    <n v="0"/>
    <n v="0"/>
    <n v="0"/>
  </r>
  <r>
    <x v="1168"/>
    <n v="0"/>
    <n v="0"/>
    <n v="0"/>
    <n v="0"/>
    <n v="0"/>
  </r>
  <r>
    <x v="1169"/>
    <n v="0"/>
    <n v="0"/>
    <n v="0"/>
    <n v="0"/>
    <n v="0"/>
  </r>
  <r>
    <x v="1170"/>
    <n v="0"/>
    <n v="0"/>
    <n v="0"/>
    <n v="0"/>
    <n v="0"/>
  </r>
  <r>
    <x v="1171"/>
    <n v="110"/>
    <n v="1.83"/>
    <n v="5"/>
    <n v="5"/>
    <n v="0"/>
  </r>
  <r>
    <x v="1172"/>
    <n v="94"/>
    <n v="1.57"/>
    <n v="1"/>
    <n v="0"/>
    <n v="1"/>
  </r>
  <r>
    <x v="1173"/>
    <n v="254"/>
    <n v="4.2300000000000004"/>
    <n v="4"/>
    <n v="2"/>
    <n v="2"/>
  </r>
  <r>
    <x v="1174"/>
    <n v="288"/>
    <n v="4.8"/>
    <n v="2"/>
    <n v="0"/>
    <n v="2"/>
  </r>
  <r>
    <x v="1175"/>
    <n v="251"/>
    <n v="4.18"/>
    <n v="4"/>
    <n v="2"/>
    <n v="2"/>
  </r>
  <r>
    <x v="1176"/>
    <n v="0"/>
    <n v="0"/>
    <n v="0"/>
    <n v="0"/>
    <n v="0"/>
  </r>
  <r>
    <x v="1177"/>
    <n v="22"/>
    <n v="0.37"/>
    <n v="1"/>
    <n v="1"/>
    <n v="0"/>
  </r>
  <r>
    <x v="1178"/>
    <n v="0"/>
    <n v="0"/>
    <n v="0"/>
    <n v="0"/>
    <n v="0"/>
  </r>
  <r>
    <x v="1179"/>
    <n v="0"/>
    <n v="0"/>
    <n v="0"/>
    <n v="0"/>
    <n v="0"/>
  </r>
  <r>
    <x v="1180"/>
    <n v="0"/>
    <n v="0"/>
    <n v="0"/>
    <n v="0"/>
    <n v="0"/>
  </r>
  <r>
    <x v="1181"/>
    <n v="113"/>
    <n v="1.88"/>
    <n v="1"/>
    <n v="0"/>
    <n v="1"/>
  </r>
  <r>
    <x v="1182"/>
    <n v="0"/>
    <n v="0"/>
    <n v="0"/>
    <n v="0"/>
    <n v="0"/>
  </r>
  <r>
    <x v="1183"/>
    <n v="0"/>
    <n v="0"/>
    <n v="0"/>
    <n v="0"/>
    <n v="0"/>
  </r>
  <r>
    <x v="1184"/>
    <n v="0"/>
    <n v="0"/>
    <n v="0"/>
    <n v="0"/>
    <n v="0"/>
  </r>
  <r>
    <x v="1185"/>
    <n v="0"/>
    <n v="0"/>
    <n v="0"/>
    <n v="0"/>
    <n v="0"/>
  </r>
  <r>
    <x v="1186"/>
    <n v="0"/>
    <n v="0"/>
    <n v="0"/>
    <n v="0"/>
    <n v="0"/>
  </r>
  <r>
    <x v="1187"/>
    <n v="82"/>
    <n v="1.37"/>
    <n v="1"/>
    <n v="0"/>
    <n v="1"/>
  </r>
  <r>
    <x v="1188"/>
    <n v="0"/>
    <n v="0"/>
    <n v="0"/>
    <n v="0"/>
    <n v="0"/>
  </r>
  <r>
    <x v="1189"/>
    <n v="0"/>
    <n v="0"/>
    <n v="0"/>
    <n v="0"/>
    <n v="0"/>
  </r>
  <r>
    <x v="1190"/>
    <n v="526"/>
    <n v="8.77"/>
    <n v="8"/>
    <n v="7"/>
    <n v="1"/>
  </r>
  <r>
    <x v="1191"/>
    <n v="60"/>
    <n v="1"/>
    <n v="1"/>
    <n v="1"/>
    <n v="0"/>
  </r>
  <r>
    <x v="1192"/>
    <n v="60"/>
    <n v="1"/>
    <n v="1"/>
    <n v="1"/>
    <n v="0"/>
  </r>
  <r>
    <x v="1193"/>
    <n v="120"/>
    <n v="2"/>
    <n v="2"/>
    <n v="2"/>
    <n v="0"/>
  </r>
  <r>
    <x v="1194"/>
    <n v="60"/>
    <n v="1"/>
    <n v="1"/>
    <n v="1"/>
    <n v="0"/>
  </r>
  <r>
    <x v="1195"/>
    <n v="0"/>
    <n v="0"/>
    <n v="0"/>
    <n v="0"/>
    <n v="0"/>
  </r>
  <r>
    <x v="1196"/>
    <n v="97"/>
    <n v="1.62"/>
    <n v="1"/>
    <n v="0"/>
    <n v="1"/>
  </r>
  <r>
    <x v="1197"/>
    <n v="0"/>
    <n v="0"/>
    <n v="0"/>
    <n v="0"/>
    <n v="0"/>
  </r>
  <r>
    <x v="1198"/>
    <n v="212"/>
    <n v="3.53"/>
    <n v="3"/>
    <n v="1"/>
    <n v="2"/>
  </r>
  <r>
    <x v="1199"/>
    <n v="223"/>
    <n v="3.72"/>
    <n v="6"/>
    <n v="4"/>
    <n v="2"/>
  </r>
  <r>
    <x v="1200"/>
    <n v="22"/>
    <n v="0.37"/>
    <n v="1"/>
    <n v="1"/>
    <n v="0"/>
  </r>
  <r>
    <x v="1201"/>
    <n v="148"/>
    <n v="2.4700000000000002"/>
    <n v="3"/>
    <n v="2"/>
    <n v="1"/>
  </r>
  <r>
    <x v="1202"/>
    <n v="0"/>
    <n v="0"/>
    <n v="0"/>
    <n v="0"/>
    <n v="0"/>
  </r>
  <r>
    <x v="1203"/>
    <n v="66"/>
    <n v="1.1000000000000001"/>
    <n v="3"/>
    <n v="3"/>
    <n v="0"/>
  </r>
  <r>
    <x v="1204"/>
    <n v="0"/>
    <n v="0"/>
    <n v="0"/>
    <n v="0"/>
    <n v="0"/>
  </r>
  <r>
    <x v="1205"/>
    <n v="132"/>
    <n v="2.2000000000000002"/>
    <n v="4"/>
    <n v="4"/>
    <n v="0"/>
  </r>
  <r>
    <x v="1206"/>
    <n v="207"/>
    <n v="3.45"/>
    <n v="2"/>
    <n v="0"/>
    <n v="2"/>
  </r>
  <r>
    <x v="1207"/>
    <n v="89"/>
    <n v="1.48"/>
    <n v="1"/>
    <n v="0"/>
    <n v="1"/>
  </r>
  <r>
    <x v="1208"/>
    <n v="0"/>
    <n v="0"/>
    <n v="0"/>
    <n v="0"/>
    <n v="0"/>
  </r>
  <r>
    <x v="1209"/>
    <n v="348"/>
    <n v="5.8"/>
    <n v="4"/>
    <n v="1"/>
    <n v="3"/>
  </r>
  <r>
    <x v="1210"/>
    <n v="88"/>
    <n v="1.47"/>
    <n v="2"/>
    <n v="2"/>
    <n v="0"/>
  </r>
  <r>
    <x v="1211"/>
    <n v="97"/>
    <n v="1.62"/>
    <n v="2"/>
    <n v="0"/>
    <n v="2"/>
  </r>
  <r>
    <x v="1212"/>
    <n v="262"/>
    <n v="4.37"/>
    <n v="3"/>
    <n v="0"/>
    <n v="3"/>
  </r>
  <r>
    <x v="1213"/>
    <n v="455"/>
    <n v="7.58"/>
    <n v="12"/>
    <n v="11"/>
    <n v="1"/>
  </r>
  <r>
    <x v="1214"/>
    <n v="110"/>
    <n v="1.83"/>
    <n v="2"/>
    <n v="2"/>
    <n v="0"/>
  </r>
  <r>
    <x v="1215"/>
    <n v="88"/>
    <n v="1.47"/>
    <n v="1"/>
    <n v="1"/>
    <n v="0"/>
  </r>
  <r>
    <x v="1216"/>
    <n v="0"/>
    <n v="0"/>
    <n v="0"/>
    <n v="0"/>
    <n v="0"/>
  </r>
  <r>
    <x v="1217"/>
    <n v="290"/>
    <n v="4.83"/>
    <n v="9"/>
    <n v="8"/>
    <n v="1"/>
  </r>
  <r>
    <x v="1218"/>
    <n v="186"/>
    <n v="3.1"/>
    <n v="2"/>
    <n v="0"/>
    <n v="2"/>
  </r>
  <r>
    <x v="1219"/>
    <n v="0"/>
    <n v="0"/>
    <n v="0"/>
    <n v="0"/>
    <n v="0"/>
  </r>
  <r>
    <x v="1220"/>
    <n v="0"/>
    <n v="0"/>
    <n v="0"/>
    <n v="0"/>
    <n v="0"/>
  </r>
  <r>
    <x v="1221"/>
    <n v="0"/>
    <n v="0"/>
    <n v="0"/>
    <n v="0"/>
    <n v="0"/>
  </r>
  <r>
    <x v="1222"/>
    <n v="176"/>
    <n v="2.93"/>
    <n v="2"/>
    <n v="2"/>
    <n v="0"/>
  </r>
  <r>
    <x v="1223"/>
    <n v="0"/>
    <n v="0"/>
    <n v="0"/>
    <n v="0"/>
    <n v="0"/>
  </r>
  <r>
    <x v="1224"/>
    <n v="198"/>
    <n v="3.3"/>
    <n v="6"/>
    <n v="6"/>
    <n v="0"/>
  </r>
  <r>
    <x v="1225"/>
    <n v="330"/>
    <n v="5.5"/>
    <n v="10"/>
    <n v="9"/>
    <n v="1"/>
  </r>
  <r>
    <x v="1226"/>
    <n v="122"/>
    <n v="2.0299999999999998"/>
    <n v="3"/>
    <n v="3"/>
    <n v="0"/>
  </r>
  <r>
    <x v="1227"/>
    <n v="22"/>
    <n v="0.37"/>
    <n v="1"/>
    <n v="1"/>
    <n v="0"/>
  </r>
  <r>
    <x v="1228"/>
    <n v="0"/>
    <n v="0"/>
    <n v="0"/>
    <n v="0"/>
    <n v="0"/>
  </r>
  <r>
    <x v="1229"/>
    <n v="25"/>
    <n v="0.42"/>
    <n v="1"/>
    <n v="1"/>
    <n v="0"/>
  </r>
  <r>
    <x v="1230"/>
    <n v="0"/>
    <n v="0"/>
    <n v="0"/>
    <n v="0"/>
    <n v="0"/>
  </r>
  <r>
    <x v="1231"/>
    <n v="142"/>
    <n v="2.37"/>
    <n v="3"/>
    <n v="2"/>
    <n v="1"/>
  </r>
  <r>
    <x v="1232"/>
    <n v="25"/>
    <n v="0.42"/>
    <n v="1"/>
    <n v="1"/>
    <n v="0"/>
  </r>
  <r>
    <x v="1233"/>
    <n v="88"/>
    <n v="1.47"/>
    <n v="4"/>
    <n v="4"/>
    <n v="0"/>
  </r>
  <r>
    <x v="1234"/>
    <n v="511"/>
    <n v="8.52"/>
    <n v="9"/>
    <n v="4"/>
    <n v="5"/>
  </r>
  <r>
    <x v="1235"/>
    <n v="44"/>
    <n v="0.73"/>
    <n v="2"/>
    <n v="2"/>
    <n v="0"/>
  </r>
  <r>
    <x v="1236"/>
    <n v="0"/>
    <n v="0"/>
    <n v="0"/>
    <n v="0"/>
    <n v="0"/>
  </r>
  <r>
    <x v="1237"/>
    <n v="0"/>
    <n v="0"/>
    <n v="0"/>
    <n v="0"/>
    <n v="0"/>
  </r>
  <r>
    <x v="1238"/>
    <n v="81"/>
    <n v="1.35"/>
    <n v="1"/>
    <n v="0"/>
    <n v="1"/>
  </r>
  <r>
    <x v="1239"/>
    <n v="283"/>
    <n v="4.72"/>
    <n v="3"/>
    <n v="0"/>
    <n v="3"/>
  </r>
  <r>
    <x v="1240"/>
    <n v="22"/>
    <n v="0.37"/>
    <n v="1"/>
    <n v="1"/>
    <n v="0"/>
  </r>
  <r>
    <x v="1241"/>
    <n v="0"/>
    <n v="0"/>
    <n v="0"/>
    <n v="0"/>
    <n v="0"/>
  </r>
  <r>
    <x v="1242"/>
    <n v="0"/>
    <n v="0"/>
    <n v="0"/>
    <n v="0"/>
    <n v="0"/>
  </r>
  <r>
    <x v="1243"/>
    <n v="0"/>
    <n v="0"/>
    <n v="0"/>
    <n v="0"/>
    <n v="0"/>
  </r>
  <r>
    <x v="1244"/>
    <n v="0"/>
    <n v="0"/>
    <n v="0"/>
    <n v="0"/>
    <n v="0"/>
  </r>
  <r>
    <x v="1245"/>
    <n v="289"/>
    <n v="4.82"/>
    <n v="4"/>
    <n v="2"/>
    <n v="2"/>
  </r>
  <r>
    <x v="1246"/>
    <n v="315"/>
    <n v="5.25"/>
    <n v="6"/>
    <n v="5"/>
    <n v="1"/>
  </r>
  <r>
    <x v="1247"/>
    <n v="0"/>
    <n v="0"/>
    <n v="0"/>
    <n v="0"/>
    <n v="0"/>
  </r>
  <r>
    <x v="1248"/>
    <n v="0"/>
    <n v="0"/>
    <n v="0"/>
    <n v="0"/>
    <n v="0"/>
  </r>
  <r>
    <x v="1249"/>
    <n v="22"/>
    <n v="0.37"/>
    <n v="1"/>
    <n v="1"/>
    <n v="0"/>
  </r>
  <r>
    <x v="1250"/>
    <n v="0"/>
    <n v="0"/>
    <n v="0"/>
    <n v="0"/>
    <n v="0"/>
  </r>
  <r>
    <x v="1251"/>
    <n v="0"/>
    <n v="0"/>
    <n v="0"/>
    <n v="0"/>
    <n v="0"/>
  </r>
  <r>
    <x v="1252"/>
    <n v="0"/>
    <n v="0"/>
    <n v="0"/>
    <n v="0"/>
    <n v="0"/>
  </r>
  <r>
    <x v="1253"/>
    <n v="68"/>
    <n v="1.1299999999999999"/>
    <n v="1"/>
    <n v="0"/>
    <n v="1"/>
  </r>
  <r>
    <x v="1254"/>
    <n v="0"/>
    <n v="0"/>
    <n v="0"/>
    <n v="0"/>
    <n v="0"/>
  </r>
  <r>
    <x v="1255"/>
    <n v="0"/>
    <n v="0"/>
    <n v="0"/>
    <n v="0"/>
    <n v="0"/>
  </r>
  <r>
    <x v="1256"/>
    <n v="0"/>
    <n v="0"/>
    <n v="0"/>
    <n v="0"/>
    <n v="0"/>
  </r>
  <r>
    <x v="1257"/>
    <n v="0"/>
    <n v="0"/>
    <n v="0"/>
    <n v="0"/>
    <n v="0"/>
  </r>
  <r>
    <x v="1258"/>
    <n v="0"/>
    <n v="0"/>
    <n v="0"/>
    <n v="0"/>
    <n v="0"/>
  </r>
  <r>
    <x v="1259"/>
    <n v="0"/>
    <n v="0"/>
    <n v="0"/>
    <n v="0"/>
    <n v="0"/>
  </r>
  <r>
    <x v="1260"/>
    <n v="0"/>
    <n v="0"/>
    <n v="0"/>
    <n v="0"/>
    <n v="0"/>
  </r>
  <r>
    <x v="1261"/>
    <n v="90"/>
    <n v="1.5"/>
    <n v="1"/>
    <n v="0"/>
    <n v="1"/>
  </r>
  <r>
    <x v="1262"/>
    <n v="0"/>
    <n v="0"/>
    <n v="0"/>
    <n v="0"/>
    <n v="0"/>
  </r>
  <r>
    <x v="1263"/>
    <n v="0"/>
    <n v="0"/>
    <n v="0"/>
    <n v="0"/>
    <n v="0"/>
  </r>
  <r>
    <x v="1264"/>
    <n v="0"/>
    <n v="0"/>
    <n v="0"/>
    <n v="0"/>
    <n v="0"/>
  </r>
  <r>
    <x v="1265"/>
    <n v="0"/>
    <n v="0"/>
    <n v="0"/>
    <n v="0"/>
    <n v="0"/>
  </r>
  <r>
    <x v="1266"/>
    <n v="0"/>
    <n v="0"/>
    <n v="0"/>
    <n v="0"/>
    <n v="0"/>
  </r>
  <r>
    <x v="1267"/>
    <n v="0"/>
    <n v="0"/>
    <n v="0"/>
    <n v="0"/>
    <n v="0"/>
  </r>
  <r>
    <x v="1268"/>
    <n v="0"/>
    <n v="0"/>
    <n v="0"/>
    <n v="0"/>
    <n v="0"/>
  </r>
  <r>
    <x v="1269"/>
    <n v="0"/>
    <n v="0"/>
    <n v="0"/>
    <n v="0"/>
    <n v="0"/>
  </r>
  <r>
    <x v="1270"/>
    <n v="0"/>
    <n v="0"/>
    <n v="0"/>
    <n v="0"/>
    <n v="0"/>
  </r>
  <r>
    <x v="1271"/>
    <n v="0"/>
    <n v="0"/>
    <n v="0"/>
    <n v="0"/>
    <n v="0"/>
  </r>
  <r>
    <x v="1272"/>
    <n v="0"/>
    <n v="0"/>
    <n v="0"/>
    <n v="0"/>
    <n v="0"/>
  </r>
  <r>
    <x v="1273"/>
    <n v="0"/>
    <n v="0"/>
    <n v="0"/>
    <n v="0"/>
    <n v="0"/>
  </r>
  <r>
    <x v="1274"/>
    <n v="0"/>
    <n v="0"/>
    <n v="0"/>
    <n v="0"/>
    <n v="0"/>
  </r>
  <r>
    <x v="1275"/>
    <n v="0"/>
    <n v="0"/>
    <n v="0"/>
    <n v="0"/>
    <n v="0"/>
  </r>
  <r>
    <x v="1276"/>
    <n v="0"/>
    <n v="0"/>
    <n v="0"/>
    <n v="0"/>
    <n v="0"/>
  </r>
  <r>
    <x v="1277"/>
    <n v="0"/>
    <n v="0"/>
    <n v="0"/>
    <n v="0"/>
    <n v="0"/>
  </r>
  <r>
    <x v="1278"/>
    <n v="0"/>
    <n v="0"/>
    <n v="0"/>
    <n v="0"/>
    <n v="0"/>
  </r>
  <r>
    <x v="1279"/>
    <n v="0"/>
    <n v="0"/>
    <n v="0"/>
    <n v="0"/>
    <n v="0"/>
  </r>
  <r>
    <x v="1280"/>
    <n v="0"/>
    <n v="0"/>
    <n v="0"/>
    <n v="0"/>
    <n v="0"/>
  </r>
  <r>
    <x v="1281"/>
    <n v="0"/>
    <n v="0"/>
    <n v="0"/>
    <n v="0"/>
    <n v="0"/>
  </r>
  <r>
    <x v="1282"/>
    <n v="0"/>
    <n v="0"/>
    <n v="0"/>
    <n v="0"/>
    <n v="0"/>
  </r>
  <r>
    <x v="1283"/>
    <n v="276"/>
    <n v="4.5999999999999996"/>
    <n v="4"/>
    <n v="2"/>
    <n v="2"/>
  </r>
  <r>
    <x v="1284"/>
    <n v="109"/>
    <n v="1.82"/>
    <n v="1"/>
    <n v="0"/>
    <n v="1"/>
  </r>
  <r>
    <x v="1285"/>
    <n v="0"/>
    <n v="0"/>
    <n v="0"/>
    <n v="0"/>
    <n v="0"/>
  </r>
  <r>
    <x v="1286"/>
    <n v="0"/>
    <n v="0"/>
    <n v="0"/>
    <n v="0"/>
    <n v="0"/>
  </r>
  <r>
    <x v="1287"/>
    <n v="188"/>
    <n v="3.13"/>
    <n v="4"/>
    <n v="2"/>
    <n v="2"/>
  </r>
  <r>
    <x v="1288"/>
    <n v="271"/>
    <n v="4.5199999999999996"/>
    <n v="5"/>
    <n v="4"/>
    <n v="1"/>
  </r>
  <r>
    <x v="1289"/>
    <n v="0"/>
    <n v="0"/>
    <n v="0"/>
    <n v="0"/>
    <n v="0"/>
  </r>
  <r>
    <x v="1290"/>
    <n v="0"/>
    <n v="0"/>
    <n v="0"/>
    <n v="0"/>
    <n v="0"/>
  </r>
  <r>
    <x v="1291"/>
    <n v="0"/>
    <n v="0"/>
    <n v="0"/>
    <n v="0"/>
    <n v="0"/>
  </r>
  <r>
    <x v="1292"/>
    <n v="0"/>
    <n v="0"/>
    <n v="0"/>
    <n v="0"/>
    <n v="0"/>
  </r>
  <r>
    <x v="1293"/>
    <n v="726"/>
    <n v="12.1"/>
    <n v="7"/>
    <n v="0"/>
    <n v="7"/>
  </r>
  <r>
    <x v="1294"/>
    <n v="350"/>
    <n v="5.83"/>
    <n v="3"/>
    <n v="0"/>
    <n v="3"/>
  </r>
  <r>
    <x v="1295"/>
    <n v="0"/>
    <n v="0"/>
    <n v="0"/>
    <n v="0"/>
    <n v="0"/>
  </r>
  <r>
    <x v="1296"/>
    <n v="294"/>
    <n v="4.9000000000000004"/>
    <n v="3"/>
    <n v="0"/>
    <n v="3"/>
  </r>
  <r>
    <x v="1297"/>
    <n v="0"/>
    <n v="0"/>
    <n v="0"/>
    <n v="0"/>
    <n v="0"/>
  </r>
  <r>
    <x v="1298"/>
    <n v="0"/>
    <n v="0"/>
    <n v="0"/>
    <n v="0"/>
    <n v="0"/>
  </r>
  <r>
    <x v="1299"/>
    <n v="0"/>
    <n v="0"/>
    <n v="0"/>
    <n v="0"/>
    <n v="0"/>
  </r>
  <r>
    <x v="1300"/>
    <n v="0"/>
    <n v="0"/>
    <n v="0"/>
    <n v="0"/>
    <n v="0"/>
  </r>
  <r>
    <x v="1301"/>
    <n v="75"/>
    <n v="1.25"/>
    <n v="3"/>
    <n v="3"/>
    <n v="0"/>
  </r>
  <r>
    <x v="1302"/>
    <n v="195"/>
    <n v="3.25"/>
    <n v="4"/>
    <n v="3"/>
    <n v="1"/>
  </r>
  <r>
    <x v="1303"/>
    <n v="428"/>
    <n v="7.13"/>
    <n v="6"/>
    <n v="2"/>
    <n v="4"/>
  </r>
  <r>
    <x v="1304"/>
    <n v="268"/>
    <n v="4.47"/>
    <n v="8"/>
    <n v="7"/>
    <n v="1"/>
  </r>
  <r>
    <x v="1305"/>
    <n v="50"/>
    <n v="0.83"/>
    <n v="2"/>
    <n v="2"/>
    <n v="0"/>
  </r>
  <r>
    <x v="1306"/>
    <n v="110"/>
    <n v="1.83"/>
    <n v="2"/>
    <n v="1"/>
    <n v="1"/>
  </r>
  <r>
    <x v="1307"/>
    <n v="0"/>
    <n v="0"/>
    <n v="0"/>
    <n v="0"/>
    <n v="0"/>
  </r>
  <r>
    <x v="1308"/>
    <n v="0"/>
    <n v="0"/>
    <n v="0"/>
    <n v="0"/>
    <n v="0"/>
  </r>
  <r>
    <x v="1309"/>
    <n v="0"/>
    <n v="0"/>
    <n v="0"/>
    <n v="0"/>
    <n v="0"/>
  </r>
  <r>
    <x v="1310"/>
    <n v="0"/>
    <n v="0"/>
    <n v="0"/>
    <n v="0"/>
    <n v="0"/>
  </r>
  <r>
    <x v="1311"/>
    <n v="0"/>
    <n v="0"/>
    <n v="0"/>
    <n v="0"/>
    <n v="0"/>
  </r>
  <r>
    <x v="1312"/>
    <n v="0"/>
    <n v="0"/>
    <n v="0"/>
    <n v="0"/>
    <n v="0"/>
  </r>
  <r>
    <x v="1313"/>
    <n v="0"/>
    <n v="0"/>
    <n v="0"/>
    <n v="0"/>
    <n v="0"/>
  </r>
  <r>
    <x v="1314"/>
    <n v="0"/>
    <n v="0"/>
    <n v="0"/>
    <n v="0"/>
    <n v="0"/>
  </r>
  <r>
    <x v="1315"/>
    <n v="0"/>
    <n v="0"/>
    <n v="0"/>
    <n v="0"/>
    <n v="0"/>
  </r>
  <r>
    <x v="1316"/>
    <n v="0"/>
    <n v="0"/>
    <n v="0"/>
    <n v="0"/>
    <n v="0"/>
  </r>
  <r>
    <x v="1317"/>
    <n v="0"/>
    <n v="0"/>
    <n v="0"/>
    <n v="0"/>
    <n v="0"/>
  </r>
  <r>
    <x v="1318"/>
    <n v="0"/>
    <n v="0"/>
    <n v="0"/>
    <n v="0"/>
    <n v="0"/>
  </r>
  <r>
    <x v="1319"/>
    <n v="0"/>
    <n v="0"/>
    <n v="0"/>
    <n v="0"/>
    <n v="0"/>
  </r>
  <r>
    <x v="1320"/>
    <n v="0"/>
    <n v="0"/>
    <n v="0"/>
    <n v="0"/>
    <n v="0"/>
  </r>
  <r>
    <x v="1321"/>
    <n v="0"/>
    <n v="0"/>
    <n v="0"/>
    <n v="0"/>
    <n v="0"/>
  </r>
  <r>
    <x v="1322"/>
    <n v="0"/>
    <n v="0"/>
    <n v="0"/>
    <n v="0"/>
    <n v="0"/>
  </r>
  <r>
    <x v="1323"/>
    <n v="0"/>
    <n v="0"/>
    <n v="0"/>
    <n v="0"/>
    <n v="0"/>
  </r>
  <r>
    <x v="1324"/>
    <n v="0"/>
    <n v="0"/>
    <n v="0"/>
    <n v="0"/>
    <n v="0"/>
  </r>
  <r>
    <x v="1325"/>
    <n v="0"/>
    <n v="0"/>
    <n v="0"/>
    <n v="0"/>
    <n v="0"/>
  </r>
  <r>
    <x v="1326"/>
    <n v="0"/>
    <n v="0"/>
    <n v="0"/>
    <n v="0"/>
    <n v="0"/>
  </r>
  <r>
    <x v="1327"/>
    <n v="0"/>
    <n v="0"/>
    <n v="0"/>
    <n v="0"/>
    <n v="0"/>
  </r>
  <r>
    <x v="1328"/>
    <n v="177"/>
    <n v="2.95"/>
    <n v="3"/>
    <n v="2"/>
    <n v="1"/>
  </r>
  <r>
    <x v="1329"/>
    <n v="0"/>
    <n v="0"/>
    <n v="0"/>
    <n v="0"/>
    <n v="0"/>
  </r>
  <r>
    <x v="1330"/>
    <n v="0"/>
    <n v="0"/>
    <n v="0"/>
    <n v="0"/>
    <n v="0"/>
  </r>
  <r>
    <x v="1331"/>
    <n v="0"/>
    <n v="0"/>
    <n v="0"/>
    <n v="0"/>
    <n v="0"/>
  </r>
  <r>
    <x v="1332"/>
    <n v="0"/>
    <n v="0"/>
    <n v="0"/>
    <n v="0"/>
    <n v="0"/>
  </r>
  <r>
    <x v="1333"/>
    <n v="0"/>
    <n v="0"/>
    <n v="0"/>
    <n v="0"/>
    <n v="0"/>
  </r>
  <r>
    <x v="1334"/>
    <n v="0"/>
    <n v="0"/>
    <n v="0"/>
    <n v="0"/>
    <n v="0"/>
  </r>
  <r>
    <x v="1335"/>
    <n v="0"/>
    <n v="0"/>
    <n v="0"/>
    <n v="0"/>
    <n v="0"/>
  </r>
  <r>
    <x v="1336"/>
    <n v="0"/>
    <n v="0"/>
    <n v="0"/>
    <n v="0"/>
    <n v="0"/>
  </r>
  <r>
    <x v="1337"/>
    <n v="0"/>
    <n v="0"/>
    <n v="0"/>
    <n v="0"/>
    <n v="0"/>
  </r>
  <r>
    <x v="1338"/>
    <n v="0"/>
    <n v="0"/>
    <n v="0"/>
    <n v="0"/>
    <n v="0"/>
  </r>
  <r>
    <x v="1339"/>
    <n v="0"/>
    <n v="0"/>
    <n v="0"/>
    <n v="0"/>
    <n v="0"/>
  </r>
  <r>
    <x v="1340"/>
    <n v="81"/>
    <n v="1.35"/>
    <n v="1"/>
    <n v="0"/>
    <n v="1"/>
  </r>
  <r>
    <x v="1341"/>
    <n v="0"/>
    <n v="0"/>
    <n v="0"/>
    <n v="0"/>
    <n v="0"/>
  </r>
  <r>
    <x v="1342"/>
    <n v="0"/>
    <n v="0"/>
    <n v="0"/>
    <n v="0"/>
    <n v="0"/>
  </r>
  <r>
    <x v="1343"/>
    <n v="0"/>
    <n v="0"/>
    <n v="0"/>
    <n v="0"/>
    <n v="0"/>
  </r>
  <r>
    <x v="1344"/>
    <n v="0"/>
    <n v="0"/>
    <n v="0"/>
    <n v="0"/>
    <n v="0"/>
  </r>
  <r>
    <x v="1345"/>
    <n v="49"/>
    <n v="0.82"/>
    <n v="1"/>
    <n v="1"/>
    <n v="0"/>
  </r>
  <r>
    <x v="1346"/>
    <n v="49"/>
    <n v="0.82"/>
    <n v="1"/>
    <n v="1"/>
    <n v="0"/>
  </r>
  <r>
    <x v="1347"/>
    <n v="147"/>
    <n v="2.4500000000000002"/>
    <n v="3"/>
    <n v="3"/>
    <n v="0"/>
  </r>
  <r>
    <x v="1348"/>
    <n v="0"/>
    <n v="0"/>
    <n v="0"/>
    <n v="0"/>
    <n v="0"/>
  </r>
  <r>
    <x v="1349"/>
    <n v="0"/>
    <n v="0"/>
    <n v="0"/>
    <n v="0"/>
    <n v="0"/>
  </r>
  <r>
    <x v="1350"/>
    <n v="49"/>
    <n v="0.82"/>
    <n v="1"/>
    <n v="1"/>
    <n v="0"/>
  </r>
  <r>
    <x v="1351"/>
    <n v="294"/>
    <n v="4.9000000000000004"/>
    <n v="6"/>
    <n v="6"/>
    <n v="0"/>
  </r>
  <r>
    <x v="1352"/>
    <n v="283"/>
    <n v="4.72"/>
    <n v="7"/>
    <n v="6"/>
    <n v="1"/>
  </r>
  <r>
    <x v="1353"/>
    <n v="301"/>
    <n v="5.0199999999999996"/>
    <n v="5"/>
    <n v="0"/>
    <n v="5"/>
  </r>
  <r>
    <x v="1354"/>
    <n v="0"/>
    <n v="0"/>
    <n v="0"/>
    <n v="0"/>
    <n v="0"/>
  </r>
  <r>
    <x v="1355"/>
    <n v="76"/>
    <n v="1.27"/>
    <n v="1"/>
    <n v="0"/>
    <n v="1"/>
  </r>
  <r>
    <x v="1356"/>
    <n v="49"/>
    <n v="0.82"/>
    <n v="1"/>
    <n v="1"/>
    <n v="0"/>
  </r>
  <r>
    <x v="1357"/>
    <n v="348"/>
    <n v="5.8"/>
    <n v="5"/>
    <n v="3"/>
    <n v="2"/>
  </r>
  <r>
    <x v="1358"/>
    <n v="245"/>
    <n v="4.08"/>
    <n v="5"/>
    <n v="5"/>
    <n v="0"/>
  </r>
  <r>
    <x v="1359"/>
    <n v="49"/>
    <n v="0.82"/>
    <n v="1"/>
    <n v="1"/>
    <n v="0"/>
  </r>
  <r>
    <x v="1360"/>
    <n v="0"/>
    <n v="0"/>
    <n v="0"/>
    <n v="0"/>
    <n v="0"/>
  </r>
  <r>
    <x v="1361"/>
    <n v="0"/>
    <n v="0"/>
    <n v="0"/>
    <n v="0"/>
    <n v="0"/>
  </r>
  <r>
    <x v="1362"/>
    <n v="22"/>
    <n v="0.37"/>
    <n v="1"/>
    <n v="1"/>
    <n v="0"/>
  </r>
  <r>
    <x v="1363"/>
    <n v="0"/>
    <n v="0"/>
    <n v="0"/>
    <n v="0"/>
    <n v="0"/>
  </r>
  <r>
    <x v="1364"/>
    <n v="98"/>
    <n v="1.63"/>
    <n v="2"/>
    <n v="2"/>
    <n v="0"/>
  </r>
  <r>
    <x v="1365"/>
    <n v="0"/>
    <n v="0"/>
    <n v="0"/>
    <n v="0"/>
    <n v="0"/>
  </r>
  <r>
    <x v="1366"/>
    <n v="0"/>
    <n v="0"/>
    <n v="0"/>
    <n v="0"/>
    <n v="0"/>
  </r>
  <r>
    <x v="1367"/>
    <n v="49"/>
    <n v="0.82"/>
    <n v="1"/>
    <n v="1"/>
    <n v="0"/>
  </r>
  <r>
    <x v="1368"/>
    <n v="0"/>
    <n v="0"/>
    <n v="0"/>
    <n v="0"/>
    <n v="0"/>
  </r>
  <r>
    <x v="1369"/>
    <n v="0"/>
    <n v="0"/>
    <n v="0"/>
    <n v="0"/>
    <n v="0"/>
  </r>
  <r>
    <x v="1370"/>
    <n v="0"/>
    <n v="0"/>
    <n v="0"/>
    <n v="0"/>
    <n v="0"/>
  </r>
  <r>
    <x v="1371"/>
    <n v="0"/>
    <n v="0"/>
    <n v="0"/>
    <n v="0"/>
    <n v="0"/>
  </r>
  <r>
    <x v="1372"/>
    <n v="0"/>
    <n v="0"/>
    <n v="0"/>
    <n v="0"/>
    <n v="0"/>
  </r>
  <r>
    <x v="1373"/>
    <n v="0"/>
    <n v="0"/>
    <n v="0"/>
    <n v="0"/>
    <n v="0"/>
  </r>
  <r>
    <x v="1374"/>
    <n v="147"/>
    <n v="2.4500000000000002"/>
    <n v="3"/>
    <n v="3"/>
    <n v="0"/>
  </r>
  <r>
    <x v="1375"/>
    <n v="275"/>
    <n v="4.58"/>
    <n v="5"/>
    <n v="4"/>
    <n v="1"/>
  </r>
  <r>
    <x v="1376"/>
    <n v="0"/>
    <n v="0"/>
    <n v="0"/>
    <n v="0"/>
    <n v="0"/>
  </r>
  <r>
    <x v="1377"/>
    <n v="0"/>
    <n v="0"/>
    <n v="0"/>
    <n v="0"/>
    <n v="0"/>
  </r>
  <r>
    <x v="1378"/>
    <n v="0"/>
    <n v="0"/>
    <n v="0"/>
    <n v="0"/>
    <n v="0"/>
  </r>
  <r>
    <x v="1379"/>
    <n v="0"/>
    <n v="0"/>
    <n v="0"/>
    <n v="0"/>
    <n v="0"/>
  </r>
  <r>
    <x v="1380"/>
    <n v="49"/>
    <n v="0.82"/>
    <n v="1"/>
    <n v="1"/>
    <n v="0"/>
  </r>
  <r>
    <x v="1381"/>
    <n v="0"/>
    <n v="0"/>
    <n v="0"/>
    <n v="0"/>
    <n v="0"/>
  </r>
  <r>
    <x v="1382"/>
    <n v="22"/>
    <n v="0.37"/>
    <n v="1"/>
    <n v="1"/>
    <n v="0"/>
  </r>
  <r>
    <x v="1383"/>
    <n v="0"/>
    <n v="0"/>
    <n v="0"/>
    <n v="0"/>
    <n v="0"/>
  </r>
  <r>
    <x v="1384"/>
    <n v="86"/>
    <n v="1.43"/>
    <n v="2"/>
    <n v="0"/>
    <n v="2"/>
  </r>
  <r>
    <x v="1385"/>
    <n v="147"/>
    <n v="2.4500000000000002"/>
    <n v="3"/>
    <n v="3"/>
    <n v="0"/>
  </r>
  <r>
    <x v="1386"/>
    <n v="49"/>
    <n v="0.82"/>
    <n v="1"/>
    <n v="1"/>
    <n v="0"/>
  </r>
  <r>
    <x v="1387"/>
    <n v="49"/>
    <n v="0.82"/>
    <n v="1"/>
    <n v="1"/>
    <n v="0"/>
  </r>
  <r>
    <x v="1388"/>
    <n v="170"/>
    <n v="2.83"/>
    <n v="4"/>
    <n v="3"/>
    <n v="1"/>
  </r>
  <r>
    <x v="1389"/>
    <n v="0"/>
    <n v="0"/>
    <n v="1"/>
    <n v="0"/>
    <n v="1"/>
  </r>
  <r>
    <x v="1390"/>
    <n v="22"/>
    <n v="0.37"/>
    <n v="6"/>
    <n v="5"/>
    <n v="1"/>
  </r>
  <r>
    <x v="1391"/>
    <n v="110"/>
    <n v="1.83"/>
    <n v="5"/>
    <n v="5"/>
    <n v="0"/>
  </r>
  <r>
    <x v="1392"/>
    <n v="66"/>
    <n v="1.1000000000000001"/>
    <n v="3"/>
    <n v="3"/>
    <n v="0"/>
  </r>
  <r>
    <x v="1393"/>
    <n v="44"/>
    <n v="0.73"/>
    <n v="2"/>
    <n v="2"/>
    <n v="0"/>
  </r>
  <r>
    <x v="1394"/>
    <n v="44"/>
    <n v="0.73"/>
    <n v="5"/>
    <n v="5"/>
    <n v="0"/>
  </r>
  <r>
    <x v="1395"/>
    <n v="0"/>
    <n v="0"/>
    <n v="2"/>
    <n v="2"/>
    <n v="0"/>
  </r>
  <r>
    <x v="1396"/>
    <n v="0"/>
    <n v="0"/>
    <n v="0"/>
    <n v="0"/>
    <n v="0"/>
  </r>
  <r>
    <x v="1397"/>
    <n v="67"/>
    <n v="1.1200000000000001"/>
    <n v="7"/>
    <n v="6"/>
    <n v="1"/>
  </r>
  <r>
    <x v="1398"/>
    <n v="88"/>
    <n v="1.47"/>
    <n v="4"/>
    <n v="4"/>
    <n v="0"/>
  </r>
  <r>
    <x v="1399"/>
    <n v="44"/>
    <n v="0.73"/>
    <n v="2"/>
    <n v="2"/>
    <n v="0"/>
  </r>
  <r>
    <x v="1400"/>
    <n v="44"/>
    <n v="0.73"/>
    <n v="2"/>
    <n v="2"/>
    <n v="0"/>
  </r>
  <r>
    <x v="1401"/>
    <n v="0"/>
    <n v="0"/>
    <n v="0"/>
    <n v="0"/>
    <n v="0"/>
  </r>
  <r>
    <x v="1402"/>
    <n v="44"/>
    <n v="0.73"/>
    <n v="2"/>
    <n v="2"/>
    <n v="0"/>
  </r>
  <r>
    <x v="1403"/>
    <n v="0"/>
    <n v="0"/>
    <n v="0"/>
    <n v="0"/>
    <n v="0"/>
  </r>
  <r>
    <x v="1404"/>
    <n v="66"/>
    <n v="1.1000000000000001"/>
    <n v="3"/>
    <n v="3"/>
    <n v="0"/>
  </r>
  <r>
    <x v="1405"/>
    <n v="0"/>
    <n v="0"/>
    <n v="0"/>
    <n v="0"/>
    <n v="0"/>
  </r>
  <r>
    <x v="1406"/>
    <n v="174"/>
    <n v="2.9"/>
    <n v="3"/>
    <n v="3"/>
    <n v="0"/>
  </r>
  <r>
    <x v="1407"/>
    <n v="22"/>
    <n v="0.37"/>
    <n v="1"/>
    <n v="1"/>
    <n v="0"/>
  </r>
  <r>
    <x v="1408"/>
    <n v="0"/>
    <n v="0"/>
    <n v="0"/>
    <n v="0"/>
    <n v="0"/>
  </r>
  <r>
    <x v="1409"/>
    <n v="0"/>
    <n v="0"/>
    <n v="0"/>
    <n v="0"/>
    <n v="0"/>
  </r>
  <r>
    <x v="1410"/>
    <n v="22"/>
    <n v="0.37"/>
    <n v="1"/>
    <n v="1"/>
    <n v="0"/>
  </r>
  <r>
    <x v="1411"/>
    <n v="22"/>
    <n v="0.37"/>
    <n v="1"/>
    <n v="1"/>
    <n v="0"/>
  </r>
  <r>
    <x v="1412"/>
    <n v="110"/>
    <n v="1.83"/>
    <n v="5"/>
    <n v="5"/>
    <n v="0"/>
  </r>
  <r>
    <x v="1413"/>
    <n v="44"/>
    <n v="0.73"/>
    <n v="2"/>
    <n v="2"/>
    <n v="0"/>
  </r>
  <r>
    <x v="1414"/>
    <n v="0"/>
    <n v="0"/>
    <n v="2"/>
    <n v="1"/>
    <n v="1"/>
  </r>
  <r>
    <x v="1415"/>
    <n v="0"/>
    <n v="0"/>
    <n v="0"/>
    <n v="0"/>
    <n v="0"/>
  </r>
  <r>
    <x v="1416"/>
    <n v="55"/>
    <n v="0.92"/>
    <n v="4"/>
    <n v="4"/>
    <n v="0"/>
  </r>
  <r>
    <x v="1417"/>
    <n v="131"/>
    <n v="2.1800000000000002"/>
    <n v="6"/>
    <n v="6"/>
    <n v="0"/>
  </r>
  <r>
    <x v="1418"/>
    <n v="0"/>
    <n v="0"/>
    <n v="0"/>
    <n v="0"/>
    <n v="0"/>
  </r>
  <r>
    <x v="1419"/>
    <n v="44"/>
    <n v="0.73"/>
    <n v="2"/>
    <n v="2"/>
    <n v="0"/>
  </r>
  <r>
    <x v="1420"/>
    <n v="200"/>
    <n v="3.33"/>
    <n v="7"/>
    <n v="6"/>
    <n v="1"/>
  </r>
  <r>
    <x v="1421"/>
    <n v="247"/>
    <n v="4.12"/>
    <n v="11"/>
    <n v="8"/>
    <n v="3"/>
  </r>
  <r>
    <x v="1422"/>
    <n v="88"/>
    <n v="1.47"/>
    <n v="4"/>
    <n v="4"/>
    <n v="0"/>
  </r>
  <r>
    <x v="1423"/>
    <n v="132"/>
    <n v="2.2000000000000002"/>
    <n v="6"/>
    <n v="6"/>
    <n v="0"/>
  </r>
  <r>
    <x v="1424"/>
    <n v="154"/>
    <n v="2.57"/>
    <n v="8"/>
    <n v="7"/>
    <n v="0"/>
  </r>
  <r>
    <x v="1425"/>
    <n v="153"/>
    <n v="2.5499999999999998"/>
    <n v="6"/>
    <n v="6"/>
    <n v="0"/>
  </r>
  <r>
    <x v="1426"/>
    <n v="49"/>
    <n v="0.82"/>
    <n v="1"/>
    <n v="1"/>
    <n v="0"/>
  </r>
  <r>
    <x v="1427"/>
    <n v="154"/>
    <n v="2.57"/>
    <n v="7"/>
    <n v="7"/>
    <n v="0"/>
  </r>
  <r>
    <x v="1428"/>
    <n v="287"/>
    <n v="4.78"/>
    <n v="6"/>
    <n v="5"/>
    <n v="1"/>
  </r>
  <r>
    <x v="1429"/>
    <n v="171"/>
    <n v="2.85"/>
    <n v="5"/>
    <n v="3"/>
    <n v="1"/>
  </r>
  <r>
    <x v="1430"/>
    <n v="22"/>
    <n v="0.37"/>
    <n v="1"/>
    <n v="1"/>
    <n v="0"/>
  </r>
  <r>
    <x v="1431"/>
    <n v="150"/>
    <n v="2.5"/>
    <n v="3"/>
    <n v="2"/>
    <n v="1"/>
  </r>
  <r>
    <x v="1432"/>
    <n v="0"/>
    <n v="0"/>
    <n v="0"/>
    <n v="0"/>
    <n v="0"/>
  </r>
  <r>
    <x v="1433"/>
    <n v="0"/>
    <n v="0"/>
    <n v="0"/>
    <n v="0"/>
    <n v="0"/>
  </r>
  <r>
    <x v="1434"/>
    <n v="245"/>
    <n v="4.08"/>
    <n v="5"/>
    <n v="5"/>
    <n v="0"/>
  </r>
  <r>
    <x v="1435"/>
    <n v="322"/>
    <n v="5.37"/>
    <n v="4"/>
    <n v="1"/>
    <n v="3"/>
  </r>
  <r>
    <x v="1436"/>
    <n v="0"/>
    <n v="0"/>
    <n v="0"/>
    <n v="0"/>
    <n v="0"/>
  </r>
  <r>
    <x v="1437"/>
    <n v="22"/>
    <n v="0.37"/>
    <n v="1"/>
    <n v="1"/>
    <n v="0"/>
  </r>
  <r>
    <x v="1438"/>
    <n v="66"/>
    <n v="1.1000000000000001"/>
    <n v="3"/>
    <n v="3"/>
    <n v="0"/>
  </r>
  <r>
    <x v="1439"/>
    <n v="22"/>
    <n v="0.37"/>
    <n v="1"/>
    <n v="1"/>
    <n v="0"/>
  </r>
  <r>
    <x v="1440"/>
    <n v="0"/>
    <n v="0"/>
    <n v="0"/>
    <n v="0"/>
    <n v="0"/>
  </r>
  <r>
    <x v="1441"/>
    <n v="0"/>
    <n v="0"/>
    <n v="0"/>
    <n v="0"/>
    <n v="0"/>
  </r>
  <r>
    <x v="1442"/>
    <n v="66"/>
    <n v="1.1000000000000001"/>
    <n v="3"/>
    <n v="3"/>
    <n v="0"/>
  </r>
  <r>
    <x v="1443"/>
    <n v="0"/>
    <n v="0"/>
    <n v="0"/>
    <n v="0"/>
    <n v="0"/>
  </r>
  <r>
    <x v="1444"/>
    <n v="44"/>
    <n v="0.73"/>
    <n v="2"/>
    <n v="2"/>
    <n v="0"/>
  </r>
  <r>
    <x v="1445"/>
    <n v="0"/>
    <n v="0"/>
    <n v="0"/>
    <n v="0"/>
    <n v="0"/>
  </r>
  <r>
    <x v="1446"/>
    <n v="96"/>
    <n v="1.6"/>
    <n v="2"/>
    <n v="0"/>
    <n v="2"/>
  </r>
  <r>
    <x v="1447"/>
    <n v="44"/>
    <n v="0.73"/>
    <n v="2"/>
    <n v="2"/>
    <n v="0"/>
  </r>
  <r>
    <x v="1448"/>
    <n v="269"/>
    <n v="4.4800000000000004"/>
    <n v="7"/>
    <n v="3"/>
    <n v="4"/>
  </r>
  <r>
    <x v="1449"/>
    <n v="22"/>
    <n v="0.37"/>
    <n v="1"/>
    <n v="1"/>
    <n v="0"/>
  </r>
  <r>
    <x v="1450"/>
    <n v="0"/>
    <n v="0"/>
    <n v="0"/>
    <n v="0"/>
    <n v="0"/>
  </r>
  <r>
    <x v="1451"/>
    <n v="670"/>
    <n v="11.17"/>
    <n v="15"/>
    <n v="11"/>
    <n v="3"/>
  </r>
  <r>
    <x v="1452"/>
    <n v="0"/>
    <n v="0"/>
    <n v="1"/>
    <n v="0"/>
    <n v="1"/>
  </r>
  <r>
    <x v="1453"/>
    <n v="0"/>
    <n v="0"/>
    <n v="0"/>
    <n v="0"/>
    <n v="0"/>
  </r>
  <r>
    <x v="1454"/>
    <n v="44"/>
    <n v="0.73"/>
    <n v="2"/>
    <n v="2"/>
    <n v="0"/>
  </r>
  <r>
    <x v="1455"/>
    <n v="298"/>
    <n v="4.97"/>
    <n v="10"/>
    <n v="8"/>
    <n v="1"/>
  </r>
  <r>
    <x v="1456"/>
    <n v="176"/>
    <n v="2.93"/>
    <n v="8"/>
    <n v="8"/>
    <n v="0"/>
  </r>
  <r>
    <x v="1457"/>
    <n v="157"/>
    <n v="2.62"/>
    <n v="4"/>
    <n v="3"/>
    <n v="1"/>
  </r>
  <r>
    <x v="1458"/>
    <n v="142"/>
    <n v="2.37"/>
    <n v="2"/>
    <n v="0"/>
    <n v="2"/>
  </r>
  <r>
    <x v="1459"/>
    <n v="0"/>
    <n v="0"/>
    <n v="0"/>
    <n v="0"/>
    <n v="0"/>
  </r>
  <r>
    <x v="1460"/>
    <n v="197"/>
    <n v="3.28"/>
    <n v="9"/>
    <n v="8"/>
    <n v="1"/>
  </r>
  <r>
    <x v="1461"/>
    <n v="0"/>
    <n v="0"/>
    <n v="0"/>
    <n v="0"/>
    <n v="0"/>
  </r>
  <r>
    <x v="1462"/>
    <n v="0"/>
    <n v="0"/>
    <n v="0"/>
    <n v="0"/>
    <n v="0"/>
  </r>
  <r>
    <x v="1463"/>
    <n v="287"/>
    <n v="4.78"/>
    <n v="4"/>
    <n v="1"/>
    <n v="3"/>
  </r>
  <r>
    <x v="1464"/>
    <n v="0"/>
    <n v="0"/>
    <n v="0"/>
    <n v="0"/>
    <n v="0"/>
  </r>
  <r>
    <x v="1465"/>
    <n v="0"/>
    <n v="0"/>
    <n v="0"/>
    <n v="0"/>
    <n v="0"/>
  </r>
  <r>
    <x v="1466"/>
    <n v="0"/>
    <n v="0"/>
    <n v="0"/>
    <n v="0"/>
    <n v="0"/>
  </r>
  <r>
    <x v="1467"/>
    <n v="0"/>
    <n v="0"/>
    <n v="0"/>
    <n v="0"/>
    <n v="0"/>
  </r>
  <r>
    <x v="1468"/>
    <n v="44"/>
    <n v="0.73"/>
    <n v="2"/>
    <n v="2"/>
    <n v="0"/>
  </r>
  <r>
    <x v="1469"/>
    <n v="132"/>
    <n v="2.2000000000000002"/>
    <n v="6"/>
    <n v="6"/>
    <n v="0"/>
  </r>
  <r>
    <x v="1470"/>
    <n v="118"/>
    <n v="1.97"/>
    <n v="1"/>
    <n v="0"/>
    <n v="1"/>
  </r>
  <r>
    <x v="1471"/>
    <n v="205"/>
    <n v="3.42"/>
    <n v="4"/>
    <n v="1"/>
    <n v="3"/>
  </r>
  <r>
    <x v="1472"/>
    <n v="30"/>
    <n v="0.5"/>
    <n v="1"/>
    <n v="1"/>
    <n v="0"/>
  </r>
  <r>
    <x v="1473"/>
    <n v="379"/>
    <n v="6.32"/>
    <n v="5"/>
    <n v="0"/>
    <n v="5"/>
  </r>
  <r>
    <x v="1474"/>
    <n v="0"/>
    <n v="0"/>
    <n v="0"/>
    <n v="0"/>
    <n v="0"/>
  </r>
  <r>
    <x v="1475"/>
    <n v="0"/>
    <n v="0"/>
    <n v="0"/>
    <n v="0"/>
    <n v="0"/>
  </r>
  <r>
    <x v="1476"/>
    <n v="22"/>
    <n v="0.37"/>
    <n v="1"/>
    <n v="1"/>
    <n v="0"/>
  </r>
  <r>
    <x v="1477"/>
    <n v="344"/>
    <n v="5.73"/>
    <n v="6"/>
    <n v="3"/>
    <n v="3"/>
  </r>
  <r>
    <x v="1478"/>
    <n v="23"/>
    <n v="0.38"/>
    <n v="1"/>
    <n v="1"/>
    <n v="0"/>
  </r>
  <r>
    <x v="1479"/>
    <n v="0"/>
    <n v="0"/>
    <n v="0"/>
    <n v="0"/>
    <n v="0"/>
  </r>
  <r>
    <x v="1480"/>
    <n v="110"/>
    <n v="1.83"/>
    <n v="5"/>
    <n v="5"/>
    <n v="0"/>
  </r>
  <r>
    <x v="1481"/>
    <n v="154"/>
    <n v="2.57"/>
    <n v="5"/>
    <n v="5"/>
    <n v="0"/>
  </r>
  <r>
    <x v="1482"/>
    <n v="0"/>
    <n v="0"/>
    <n v="0"/>
    <n v="0"/>
    <n v="0"/>
  </r>
  <r>
    <x v="1483"/>
    <n v="145"/>
    <n v="2.42"/>
    <n v="3"/>
    <n v="2"/>
    <n v="1"/>
  </r>
  <r>
    <x v="1484"/>
    <n v="44"/>
    <n v="0.73"/>
    <n v="2"/>
    <n v="2"/>
    <n v="0"/>
  </r>
  <r>
    <x v="1485"/>
    <n v="0"/>
    <n v="0"/>
    <n v="0"/>
    <n v="0"/>
    <n v="0"/>
  </r>
  <r>
    <x v="1486"/>
    <n v="66"/>
    <n v="1.1000000000000001"/>
    <n v="3"/>
    <n v="3"/>
    <n v="0"/>
  </r>
  <r>
    <x v="1487"/>
    <n v="22"/>
    <n v="0.37"/>
    <n v="1"/>
    <n v="1"/>
    <n v="0"/>
  </r>
  <r>
    <x v="1488"/>
    <n v="0"/>
    <n v="0"/>
    <n v="0"/>
    <n v="0"/>
    <n v="0"/>
  </r>
  <r>
    <x v="1489"/>
    <n v="22"/>
    <n v="0.37"/>
    <n v="1"/>
    <n v="1"/>
    <n v="0"/>
  </r>
  <r>
    <x v="1490"/>
    <n v="162"/>
    <n v="2.7"/>
    <n v="3"/>
    <n v="2"/>
    <n v="1"/>
  </r>
  <r>
    <x v="1491"/>
    <n v="154"/>
    <n v="2.57"/>
    <n v="7"/>
    <n v="7"/>
    <n v="0"/>
  </r>
  <r>
    <x v="1492"/>
    <n v="130"/>
    <n v="2.17"/>
    <n v="2"/>
    <n v="0"/>
    <n v="2"/>
  </r>
  <r>
    <x v="1493"/>
    <n v="0"/>
    <n v="0"/>
    <n v="0"/>
    <n v="0"/>
    <n v="0"/>
  </r>
  <r>
    <x v="1494"/>
    <n v="0"/>
    <n v="0"/>
    <n v="0"/>
    <n v="0"/>
    <n v="0"/>
  </r>
  <r>
    <x v="1495"/>
    <n v="0"/>
    <n v="0"/>
    <n v="2"/>
    <n v="1"/>
    <n v="0"/>
  </r>
  <r>
    <x v="1496"/>
    <n v="0"/>
    <n v="0"/>
    <n v="0"/>
    <n v="0"/>
    <n v="0"/>
  </r>
  <r>
    <x v="1497"/>
    <n v="0"/>
    <n v="0"/>
    <n v="0"/>
    <n v="0"/>
    <n v="0"/>
  </r>
  <r>
    <x v="1498"/>
    <n v="235"/>
    <n v="3.92"/>
    <n v="3"/>
    <n v="1"/>
    <n v="2"/>
  </r>
  <r>
    <x v="1499"/>
    <n v="22"/>
    <n v="0.37"/>
    <n v="1"/>
    <n v="1"/>
    <n v="0"/>
  </r>
  <r>
    <x v="1500"/>
    <n v="88"/>
    <n v="1.47"/>
    <n v="6"/>
    <n v="4"/>
    <n v="2"/>
  </r>
  <r>
    <x v="1501"/>
    <n v="0"/>
    <n v="0"/>
    <n v="0"/>
    <n v="0"/>
    <n v="0"/>
  </r>
  <r>
    <x v="1502"/>
    <n v="22"/>
    <n v="0.37"/>
    <n v="1"/>
    <n v="1"/>
    <n v="0"/>
  </r>
  <r>
    <x v="1503"/>
    <n v="44"/>
    <n v="0.73"/>
    <n v="2"/>
    <n v="2"/>
    <n v="0"/>
  </r>
  <r>
    <x v="1504"/>
    <n v="88"/>
    <n v="1.47"/>
    <n v="4"/>
    <n v="4"/>
    <n v="0"/>
  </r>
  <r>
    <x v="1505"/>
    <n v="176"/>
    <n v="2.93"/>
    <n v="7"/>
    <n v="6"/>
    <n v="1"/>
  </r>
  <r>
    <x v="1506"/>
    <n v="0"/>
    <n v="0"/>
    <n v="0"/>
    <n v="0"/>
    <n v="0"/>
  </r>
  <r>
    <x v="1507"/>
    <n v="0"/>
    <n v="0"/>
    <n v="1"/>
    <n v="1"/>
    <n v="0"/>
  </r>
  <r>
    <x v="1508"/>
    <n v="130"/>
    <n v="2.17"/>
    <n v="3"/>
    <n v="2"/>
    <n v="1"/>
  </r>
  <r>
    <x v="1509"/>
    <n v="22"/>
    <n v="0.37"/>
    <n v="1"/>
    <n v="1"/>
    <n v="0"/>
  </r>
  <r>
    <x v="1510"/>
    <n v="0"/>
    <n v="0"/>
    <n v="0"/>
    <n v="0"/>
    <n v="0"/>
  </r>
  <r>
    <x v="1511"/>
    <n v="110"/>
    <n v="1.83"/>
    <n v="5"/>
    <n v="5"/>
    <n v="0"/>
  </r>
  <r>
    <x v="1512"/>
    <n v="22"/>
    <n v="0.37"/>
    <n v="1"/>
    <n v="1"/>
    <n v="0"/>
  </r>
  <r>
    <x v="1513"/>
    <n v="22"/>
    <n v="0.37"/>
    <n v="1"/>
    <n v="1"/>
    <n v="0"/>
  </r>
  <r>
    <x v="1514"/>
    <n v="0"/>
    <n v="0"/>
    <n v="0"/>
    <n v="0"/>
    <n v="0"/>
  </r>
  <r>
    <x v="1515"/>
    <n v="0"/>
    <n v="0"/>
    <n v="0"/>
    <n v="0"/>
    <n v="0"/>
  </r>
  <r>
    <x v="1516"/>
    <n v="0"/>
    <n v="0"/>
    <n v="0"/>
    <n v="0"/>
    <n v="0"/>
  </r>
  <r>
    <x v="1517"/>
    <n v="0"/>
    <n v="0"/>
    <n v="0"/>
    <n v="0"/>
    <n v="0"/>
  </r>
  <r>
    <x v="1518"/>
    <n v="590"/>
    <n v="9.83"/>
    <n v="13"/>
    <n v="10"/>
    <n v="3"/>
  </r>
  <r>
    <x v="1519"/>
    <n v="304"/>
    <n v="5.07"/>
    <n v="6"/>
    <n v="5"/>
    <n v="1"/>
  </r>
  <r>
    <x v="1520"/>
    <n v="132"/>
    <n v="2.2000000000000002"/>
    <n v="3"/>
    <n v="3"/>
    <n v="0"/>
  </r>
  <r>
    <x v="1521"/>
    <n v="0"/>
    <n v="0"/>
    <n v="0"/>
    <n v="0"/>
    <n v="0"/>
  </r>
  <r>
    <x v="1522"/>
    <n v="44"/>
    <n v="0.73"/>
    <n v="1"/>
    <n v="1"/>
    <n v="0"/>
  </r>
  <r>
    <x v="1523"/>
    <n v="176"/>
    <n v="2.93"/>
    <n v="6"/>
    <n v="6"/>
    <n v="0"/>
  </r>
  <r>
    <x v="1524"/>
    <n v="132"/>
    <n v="2.2000000000000002"/>
    <n v="3"/>
    <n v="3"/>
    <n v="0"/>
  </r>
  <r>
    <x v="1525"/>
    <n v="141"/>
    <n v="2.35"/>
    <n v="2"/>
    <n v="1"/>
    <n v="1"/>
  </r>
  <r>
    <x v="1526"/>
    <n v="183"/>
    <n v="3.05"/>
    <n v="3"/>
    <n v="1"/>
    <n v="2"/>
  </r>
  <r>
    <x v="1527"/>
    <n v="0"/>
    <n v="0"/>
    <n v="0"/>
    <n v="0"/>
    <n v="0"/>
  </r>
  <r>
    <x v="1528"/>
    <n v="101"/>
    <n v="1.68"/>
    <n v="2"/>
    <n v="1"/>
    <n v="1"/>
  </r>
  <r>
    <x v="1529"/>
    <n v="0"/>
    <n v="0"/>
    <n v="0"/>
    <n v="0"/>
    <n v="0"/>
  </r>
  <r>
    <x v="1530"/>
    <n v="0"/>
    <n v="0"/>
    <n v="0"/>
    <n v="0"/>
    <n v="0"/>
  </r>
  <r>
    <x v="1531"/>
    <n v="0"/>
    <n v="0"/>
    <n v="0"/>
    <n v="0"/>
    <n v="0"/>
  </r>
  <r>
    <x v="1532"/>
    <n v="0"/>
    <n v="0"/>
    <n v="0"/>
    <n v="0"/>
    <n v="0"/>
  </r>
  <r>
    <x v="1533"/>
    <n v="0"/>
    <n v="0"/>
    <n v="0"/>
    <n v="0"/>
    <n v="0"/>
  </r>
  <r>
    <x v="1534"/>
    <n v="0"/>
    <n v="0"/>
    <n v="0"/>
    <n v="0"/>
    <n v="0"/>
  </r>
  <r>
    <x v="1535"/>
    <n v="66"/>
    <n v="1.1000000000000001"/>
    <n v="3"/>
    <n v="3"/>
    <n v="0"/>
  </r>
  <r>
    <x v="1536"/>
    <n v="0"/>
    <n v="0"/>
    <n v="0"/>
    <n v="0"/>
    <n v="0"/>
  </r>
  <r>
    <x v="1537"/>
    <n v="0"/>
    <n v="0"/>
    <n v="0"/>
    <n v="0"/>
    <n v="0"/>
  </r>
  <r>
    <x v="1538"/>
    <n v="198"/>
    <n v="3.3"/>
    <n v="9"/>
    <n v="9"/>
    <n v="0"/>
  </r>
  <r>
    <x v="1539"/>
    <n v="100"/>
    <n v="1.67"/>
    <n v="2"/>
    <n v="1"/>
    <n v="1"/>
  </r>
  <r>
    <x v="1540"/>
    <n v="0"/>
    <n v="0"/>
    <n v="0"/>
    <n v="0"/>
    <n v="0"/>
  </r>
  <r>
    <x v="1541"/>
    <n v="360"/>
    <n v="6"/>
    <n v="6"/>
    <n v="6"/>
    <n v="0"/>
  </r>
  <r>
    <x v="1542"/>
    <n v="22"/>
    <n v="0.37"/>
    <n v="1"/>
    <n v="1"/>
    <n v="0"/>
  </r>
  <r>
    <x v="1543"/>
    <n v="331"/>
    <n v="5.52"/>
    <n v="3"/>
    <n v="0"/>
    <n v="3"/>
  </r>
  <r>
    <x v="1544"/>
    <n v="97"/>
    <n v="1.62"/>
    <n v="1"/>
    <n v="0"/>
    <n v="1"/>
  </r>
  <r>
    <x v="1545"/>
    <n v="0"/>
    <n v="0"/>
    <n v="0"/>
    <n v="0"/>
    <n v="0"/>
  </r>
  <r>
    <x v="1546"/>
    <n v="242"/>
    <n v="4.03"/>
    <n v="3"/>
    <n v="0"/>
    <n v="3"/>
  </r>
  <r>
    <x v="1547"/>
    <n v="111"/>
    <n v="1.85"/>
    <n v="1"/>
    <n v="0"/>
    <n v="1"/>
  </r>
  <r>
    <x v="1548"/>
    <n v="0"/>
    <n v="0"/>
    <n v="1"/>
    <n v="0"/>
    <n v="0"/>
  </r>
  <r>
    <x v="1549"/>
    <n v="0"/>
    <n v="0"/>
    <n v="0"/>
    <n v="0"/>
    <n v="0"/>
  </r>
  <r>
    <x v="1550"/>
    <n v="0"/>
    <n v="0"/>
    <n v="0"/>
    <n v="0"/>
    <n v="0"/>
  </r>
  <r>
    <x v="1551"/>
    <n v="0"/>
    <n v="0"/>
    <n v="0"/>
    <n v="0"/>
    <n v="0"/>
  </r>
  <r>
    <x v="1552"/>
    <n v="0"/>
    <n v="0"/>
    <n v="0"/>
    <n v="0"/>
    <n v="0"/>
  </r>
  <r>
    <x v="1553"/>
    <n v="221"/>
    <n v="3.68"/>
    <n v="2"/>
    <n v="0"/>
    <n v="2"/>
  </r>
  <r>
    <x v="1554"/>
    <n v="158"/>
    <n v="2.63"/>
    <n v="2"/>
    <n v="1"/>
    <n v="1"/>
  </r>
  <r>
    <x v="1555"/>
    <n v="0"/>
    <n v="0"/>
    <n v="0"/>
    <n v="0"/>
    <n v="0"/>
  </r>
  <r>
    <x v="1556"/>
    <n v="0"/>
    <n v="0"/>
    <n v="0"/>
    <n v="0"/>
    <n v="0"/>
  </r>
  <r>
    <x v="1557"/>
    <n v="88"/>
    <n v="1.47"/>
    <n v="1"/>
    <n v="0"/>
    <n v="1"/>
  </r>
  <r>
    <x v="1558"/>
    <n v="0"/>
    <n v="0"/>
    <n v="0"/>
    <n v="0"/>
    <n v="0"/>
  </r>
  <r>
    <x v="1559"/>
    <n v="0"/>
    <n v="0"/>
    <n v="0"/>
    <n v="0"/>
    <n v="0"/>
  </r>
  <r>
    <x v="1560"/>
    <n v="0"/>
    <n v="0"/>
    <n v="0"/>
    <n v="0"/>
    <n v="0"/>
  </r>
  <r>
    <x v="1561"/>
    <n v="386"/>
    <n v="6.43"/>
    <n v="4"/>
    <n v="0"/>
    <n v="4"/>
  </r>
  <r>
    <x v="1562"/>
    <n v="0"/>
    <n v="0"/>
    <n v="0"/>
    <n v="0"/>
    <n v="0"/>
  </r>
  <r>
    <x v="1563"/>
    <n v="294"/>
    <n v="4.9000000000000004"/>
    <n v="3"/>
    <n v="0"/>
    <n v="3"/>
  </r>
  <r>
    <x v="1564"/>
    <n v="44"/>
    <n v="0.73"/>
    <n v="4"/>
    <n v="4"/>
    <n v="0"/>
  </r>
  <r>
    <x v="1565"/>
    <n v="83"/>
    <n v="1.38"/>
    <n v="1"/>
    <n v="0"/>
    <n v="1"/>
  </r>
  <r>
    <x v="1566"/>
    <n v="0"/>
    <n v="0"/>
    <n v="0"/>
    <n v="0"/>
    <n v="0"/>
  </r>
  <r>
    <x v="1567"/>
    <n v="199"/>
    <n v="3.32"/>
    <n v="6"/>
    <n v="4"/>
    <n v="2"/>
  </r>
  <r>
    <x v="1568"/>
    <n v="175"/>
    <n v="2.92"/>
    <n v="3"/>
    <n v="1"/>
    <n v="2"/>
  </r>
  <r>
    <x v="1569"/>
    <n v="100"/>
    <n v="1.67"/>
    <n v="1"/>
    <n v="0"/>
    <n v="1"/>
  </r>
  <r>
    <x v="1570"/>
    <n v="0"/>
    <n v="0"/>
    <n v="0"/>
    <n v="0"/>
    <n v="0"/>
  </r>
  <r>
    <x v="1571"/>
    <n v="86"/>
    <n v="1.43"/>
    <n v="2"/>
    <n v="1"/>
    <n v="1"/>
  </r>
  <r>
    <x v="1572"/>
    <n v="143"/>
    <n v="2.38"/>
    <n v="5"/>
    <n v="4"/>
    <n v="1"/>
  </r>
  <r>
    <x v="1573"/>
    <n v="0"/>
    <n v="0"/>
    <n v="0"/>
    <n v="0"/>
    <n v="0"/>
  </r>
  <r>
    <x v="1574"/>
    <n v="0"/>
    <n v="0"/>
    <n v="0"/>
    <n v="0"/>
    <n v="0"/>
  </r>
  <r>
    <x v="1575"/>
    <n v="88"/>
    <n v="1.47"/>
    <n v="4"/>
    <n v="4"/>
    <n v="0"/>
  </r>
  <r>
    <x v="1576"/>
    <n v="339"/>
    <n v="5.65"/>
    <n v="4"/>
    <n v="0"/>
    <n v="4"/>
  </r>
  <r>
    <x v="1577"/>
    <n v="0"/>
    <n v="0"/>
    <n v="0"/>
    <n v="0"/>
    <n v="0"/>
  </r>
  <r>
    <x v="1578"/>
    <n v="263"/>
    <n v="4.38"/>
    <n v="3"/>
    <n v="1"/>
    <n v="2"/>
  </r>
  <r>
    <x v="1579"/>
    <n v="104"/>
    <n v="1.73"/>
    <n v="3"/>
    <n v="3"/>
    <n v="0"/>
  </r>
  <r>
    <x v="1580"/>
    <n v="97"/>
    <n v="1.62"/>
    <n v="1"/>
    <n v="0"/>
    <n v="1"/>
  </r>
  <r>
    <x v="1581"/>
    <n v="88"/>
    <n v="1.47"/>
    <n v="4"/>
    <n v="4"/>
    <n v="0"/>
  </r>
  <r>
    <x v="1582"/>
    <n v="205"/>
    <n v="3.42"/>
    <n v="7"/>
    <n v="5"/>
    <n v="1"/>
  </r>
  <r>
    <x v="1583"/>
    <n v="44"/>
    <n v="0.73"/>
    <n v="2"/>
    <n v="2"/>
    <n v="0"/>
  </r>
  <r>
    <x v="1584"/>
    <n v="110"/>
    <n v="1.83"/>
    <n v="5"/>
    <n v="5"/>
    <n v="0"/>
  </r>
  <r>
    <x v="1585"/>
    <n v="110"/>
    <n v="1.83"/>
    <n v="5"/>
    <n v="5"/>
    <n v="0"/>
  </r>
  <r>
    <x v="1586"/>
    <n v="697"/>
    <n v="11.62"/>
    <n v="7"/>
    <n v="0"/>
    <n v="7"/>
  </r>
  <r>
    <x v="1587"/>
    <n v="0"/>
    <n v="0"/>
    <n v="0"/>
    <n v="0"/>
    <n v="0"/>
  </r>
  <r>
    <x v="1588"/>
    <n v="315"/>
    <n v="5.25"/>
    <n v="5"/>
    <n v="4"/>
    <n v="1"/>
  </r>
  <r>
    <x v="1589"/>
    <n v="226"/>
    <n v="3.77"/>
    <n v="3"/>
    <n v="1"/>
    <n v="2"/>
  </r>
  <r>
    <x v="1590"/>
    <n v="0"/>
    <n v="0"/>
    <n v="0"/>
    <n v="0"/>
    <n v="0"/>
  </r>
  <r>
    <x v="1591"/>
    <n v="141"/>
    <n v="2.35"/>
    <n v="1"/>
    <n v="0"/>
    <n v="1"/>
  </r>
  <r>
    <x v="1592"/>
    <n v="94"/>
    <n v="1.57"/>
    <n v="1"/>
    <n v="0"/>
    <n v="1"/>
  </r>
  <r>
    <x v="1593"/>
    <n v="0"/>
    <n v="0"/>
    <n v="0"/>
    <n v="0"/>
    <n v="0"/>
  </r>
  <r>
    <x v="1594"/>
    <n v="0"/>
    <n v="0"/>
    <n v="0"/>
    <n v="0"/>
    <n v="0"/>
  </r>
  <r>
    <x v="1595"/>
    <n v="103"/>
    <n v="1.72"/>
    <n v="1"/>
    <n v="0"/>
    <n v="1"/>
  </r>
  <r>
    <x v="1596"/>
    <n v="854"/>
    <n v="14.23"/>
    <n v="12"/>
    <n v="2"/>
    <n v="9"/>
  </r>
  <r>
    <x v="1597"/>
    <n v="282"/>
    <n v="4.7"/>
    <n v="4"/>
    <n v="1"/>
    <n v="3"/>
  </r>
  <r>
    <x v="1598"/>
    <n v="414"/>
    <n v="6.9"/>
    <n v="4"/>
    <n v="0"/>
    <n v="4"/>
  </r>
  <r>
    <x v="1599"/>
    <n v="76"/>
    <n v="1.27"/>
    <n v="1"/>
    <n v="0"/>
    <n v="1"/>
  </r>
  <r>
    <x v="1600"/>
    <n v="0"/>
    <n v="0"/>
    <n v="0"/>
    <n v="0"/>
    <n v="0"/>
  </r>
  <r>
    <x v="1601"/>
    <n v="90"/>
    <n v="1.5"/>
    <n v="1"/>
    <n v="0"/>
    <n v="1"/>
  </r>
  <r>
    <x v="1602"/>
    <n v="0"/>
    <n v="0"/>
    <n v="0"/>
    <n v="0"/>
    <n v="0"/>
  </r>
  <r>
    <x v="1603"/>
    <n v="0"/>
    <n v="0"/>
    <n v="0"/>
    <n v="0"/>
    <n v="0"/>
  </r>
  <r>
    <x v="1604"/>
    <n v="0"/>
    <n v="0"/>
    <n v="0"/>
    <n v="0"/>
    <n v="0"/>
  </r>
  <r>
    <x v="1605"/>
    <n v="90"/>
    <n v="1.5"/>
    <n v="1"/>
    <n v="0"/>
    <n v="1"/>
  </r>
  <r>
    <x v="1606"/>
    <n v="332"/>
    <n v="5.53"/>
    <n v="5"/>
    <n v="1"/>
    <n v="4"/>
  </r>
  <r>
    <x v="1607"/>
    <n v="497"/>
    <n v="8.2799999999999994"/>
    <n v="5"/>
    <n v="0"/>
    <n v="5"/>
  </r>
  <r>
    <x v="1608"/>
    <n v="124"/>
    <n v="2.0699999999999998"/>
    <n v="2"/>
    <n v="1"/>
    <n v="1"/>
  </r>
  <r>
    <x v="1609"/>
    <n v="563"/>
    <n v="9.3800000000000008"/>
    <n v="11"/>
    <n v="10"/>
    <n v="1"/>
  </r>
  <r>
    <x v="1610"/>
    <n v="413"/>
    <n v="6.88"/>
    <n v="7"/>
    <n v="4"/>
    <n v="3"/>
  </r>
  <r>
    <x v="1611"/>
    <n v="449"/>
    <n v="7.48"/>
    <n v="4"/>
    <n v="0"/>
    <n v="4"/>
  </r>
  <r>
    <x v="1612"/>
    <n v="214"/>
    <n v="3.57"/>
    <n v="2"/>
    <n v="0"/>
    <n v="2"/>
  </r>
  <r>
    <x v="1613"/>
    <n v="644"/>
    <n v="10.73"/>
    <n v="8"/>
    <n v="1"/>
    <n v="7"/>
  </r>
  <r>
    <x v="1614"/>
    <n v="0"/>
    <n v="0"/>
    <n v="0"/>
    <n v="0"/>
    <n v="0"/>
  </r>
  <r>
    <x v="1615"/>
    <n v="0"/>
    <n v="0"/>
    <n v="0"/>
    <n v="0"/>
    <n v="0"/>
  </r>
  <r>
    <x v="1616"/>
    <n v="0"/>
    <n v="0"/>
    <n v="0"/>
    <n v="0"/>
    <n v="0"/>
  </r>
  <r>
    <x v="1617"/>
    <n v="291"/>
    <n v="4.8499999999999996"/>
    <n v="3"/>
    <n v="0"/>
    <n v="3"/>
  </r>
  <r>
    <x v="1618"/>
    <n v="0"/>
    <n v="0"/>
    <n v="0"/>
    <n v="0"/>
    <n v="0"/>
  </r>
  <r>
    <x v="1619"/>
    <n v="467"/>
    <n v="7.78"/>
    <n v="5"/>
    <n v="0"/>
    <n v="5"/>
  </r>
  <r>
    <x v="1620"/>
    <n v="83"/>
    <n v="1.38"/>
    <n v="1"/>
    <n v="0"/>
    <n v="1"/>
  </r>
  <r>
    <x v="1621"/>
    <n v="0"/>
    <n v="0"/>
    <n v="0"/>
    <n v="0"/>
    <n v="0"/>
  </r>
  <r>
    <x v="1622"/>
    <n v="0"/>
    <n v="0"/>
    <n v="0"/>
    <n v="0"/>
    <n v="0"/>
  </r>
  <r>
    <x v="1623"/>
    <n v="125"/>
    <n v="2.08"/>
    <n v="3"/>
    <n v="3"/>
    <n v="0"/>
  </r>
  <r>
    <x v="1624"/>
    <n v="0"/>
    <n v="0"/>
    <n v="0"/>
    <n v="0"/>
    <n v="0"/>
  </r>
  <r>
    <x v="1625"/>
    <n v="141"/>
    <n v="2.35"/>
    <n v="5"/>
    <n v="2"/>
    <n v="3"/>
  </r>
  <r>
    <x v="1626"/>
    <n v="0"/>
    <n v="0"/>
    <n v="0"/>
    <n v="0"/>
    <n v="0"/>
  </r>
  <r>
    <x v="1627"/>
    <n v="45"/>
    <n v="0.75"/>
    <n v="2"/>
    <n v="1"/>
    <n v="1"/>
  </r>
  <r>
    <x v="1628"/>
    <n v="44"/>
    <n v="0.73"/>
    <n v="1"/>
    <n v="1"/>
    <n v="0"/>
  </r>
  <r>
    <x v="1629"/>
    <n v="0"/>
    <n v="0"/>
    <n v="0"/>
    <n v="0"/>
    <n v="0"/>
  </r>
  <r>
    <x v="1630"/>
    <n v="0"/>
    <n v="0"/>
    <n v="0"/>
    <n v="0"/>
    <n v="0"/>
  </r>
  <r>
    <x v="1631"/>
    <n v="0"/>
    <n v="0"/>
    <n v="0"/>
    <n v="0"/>
    <n v="0"/>
  </r>
  <r>
    <x v="1632"/>
    <n v="182"/>
    <n v="3.03"/>
    <n v="3"/>
    <n v="2"/>
    <n v="1"/>
  </r>
  <r>
    <x v="1633"/>
    <n v="316"/>
    <n v="5.27"/>
    <n v="4"/>
    <n v="0"/>
    <n v="4"/>
  </r>
  <r>
    <x v="1634"/>
    <n v="135"/>
    <n v="2.25"/>
    <n v="1"/>
    <n v="0"/>
    <n v="1"/>
  </r>
  <r>
    <x v="1635"/>
    <n v="0"/>
    <n v="0"/>
    <n v="0"/>
    <n v="0"/>
    <n v="0"/>
  </r>
  <r>
    <x v="1636"/>
    <n v="81"/>
    <n v="1.35"/>
    <n v="1"/>
    <n v="0"/>
    <n v="1"/>
  </r>
  <r>
    <x v="1637"/>
    <n v="0"/>
    <n v="0"/>
    <n v="0"/>
    <n v="0"/>
    <n v="0"/>
  </r>
  <r>
    <x v="1638"/>
    <n v="402"/>
    <n v="6.7"/>
    <n v="4"/>
    <n v="0"/>
    <n v="4"/>
  </r>
  <r>
    <x v="1639"/>
    <n v="0"/>
    <n v="0"/>
    <n v="0"/>
    <n v="0"/>
    <n v="0"/>
  </r>
  <r>
    <x v="1640"/>
    <n v="593"/>
    <n v="9.8800000000000008"/>
    <n v="6"/>
    <n v="0"/>
    <n v="6"/>
  </r>
  <r>
    <x v="1641"/>
    <n v="358"/>
    <n v="5.97"/>
    <n v="4"/>
    <n v="0"/>
    <n v="4"/>
  </r>
  <r>
    <x v="1642"/>
    <n v="291"/>
    <n v="4.8499999999999996"/>
    <n v="3"/>
    <n v="0"/>
    <n v="3"/>
  </r>
  <r>
    <x v="1643"/>
    <n v="0"/>
    <n v="0"/>
    <n v="0"/>
    <n v="0"/>
    <n v="0"/>
  </r>
  <r>
    <x v="1644"/>
    <n v="0"/>
    <n v="0"/>
    <n v="0"/>
    <n v="0"/>
    <n v="0"/>
  </r>
  <r>
    <x v="1645"/>
    <n v="97"/>
    <n v="1.62"/>
    <n v="2"/>
    <n v="0"/>
    <n v="1"/>
  </r>
  <r>
    <x v="1646"/>
    <n v="502"/>
    <n v="8.3699999999999992"/>
    <n v="5"/>
    <n v="0"/>
    <n v="5"/>
  </r>
  <r>
    <x v="1647"/>
    <n v="138"/>
    <n v="2.2999999999999998"/>
    <n v="2"/>
    <n v="1"/>
    <n v="1"/>
  </r>
  <r>
    <x v="1648"/>
    <n v="137"/>
    <n v="2.2799999999999998"/>
    <n v="3"/>
    <n v="2"/>
    <n v="1"/>
  </r>
  <r>
    <x v="1649"/>
    <n v="0"/>
    <n v="0"/>
    <n v="0"/>
    <n v="0"/>
    <n v="0"/>
  </r>
  <r>
    <x v="1650"/>
    <n v="336"/>
    <n v="5.6"/>
    <n v="3"/>
    <n v="0"/>
    <n v="3"/>
  </r>
  <r>
    <x v="1651"/>
    <n v="0"/>
    <n v="0"/>
    <n v="0"/>
    <n v="0"/>
    <n v="0"/>
  </r>
  <r>
    <x v="1652"/>
    <n v="89"/>
    <n v="1.48"/>
    <n v="1"/>
    <n v="0"/>
    <n v="1"/>
  </r>
  <r>
    <x v="1653"/>
    <n v="243"/>
    <n v="4.05"/>
    <n v="2"/>
    <n v="0"/>
    <n v="2"/>
  </r>
  <r>
    <x v="1654"/>
    <n v="300"/>
    <n v="5"/>
    <n v="3"/>
    <n v="0"/>
    <n v="3"/>
  </r>
  <r>
    <x v="1655"/>
    <n v="0"/>
    <n v="0"/>
    <n v="0"/>
    <n v="0"/>
    <n v="0"/>
  </r>
  <r>
    <x v="1656"/>
    <n v="0"/>
    <n v="0"/>
    <n v="0"/>
    <n v="0"/>
    <n v="0"/>
  </r>
  <r>
    <x v="1657"/>
    <n v="0"/>
    <n v="0"/>
    <n v="0"/>
    <n v="0"/>
    <n v="0"/>
  </r>
  <r>
    <x v="1658"/>
    <n v="0"/>
    <n v="0"/>
    <n v="0"/>
    <n v="0"/>
    <n v="0"/>
  </r>
  <r>
    <x v="1659"/>
    <n v="0"/>
    <n v="0"/>
    <n v="0"/>
    <n v="0"/>
    <n v="0"/>
  </r>
  <r>
    <x v="1660"/>
    <n v="174"/>
    <n v="2.9"/>
    <n v="2"/>
    <n v="0"/>
    <n v="2"/>
  </r>
  <r>
    <x v="1661"/>
    <n v="228"/>
    <n v="3.8"/>
    <n v="2"/>
    <n v="0"/>
    <n v="2"/>
  </r>
  <r>
    <x v="1662"/>
    <n v="0"/>
    <n v="0"/>
    <n v="0"/>
    <n v="0"/>
    <n v="0"/>
  </r>
  <r>
    <x v="1663"/>
    <n v="0"/>
    <n v="0"/>
    <n v="0"/>
    <n v="0"/>
    <n v="0"/>
  </r>
  <r>
    <x v="1664"/>
    <n v="0"/>
    <n v="0"/>
    <n v="0"/>
    <n v="0"/>
    <n v="0"/>
  </r>
  <r>
    <x v="1665"/>
    <n v="0"/>
    <n v="0"/>
    <n v="0"/>
    <n v="0"/>
    <n v="0"/>
  </r>
  <r>
    <x v="1666"/>
    <n v="0"/>
    <n v="0"/>
    <n v="0"/>
    <n v="0"/>
    <n v="0"/>
  </r>
  <r>
    <x v="1667"/>
    <n v="0"/>
    <n v="0"/>
    <n v="0"/>
    <n v="0"/>
    <n v="0"/>
  </r>
  <r>
    <x v="1668"/>
    <n v="0"/>
    <n v="0"/>
    <n v="0"/>
    <n v="0"/>
    <n v="0"/>
  </r>
  <r>
    <x v="1669"/>
    <n v="0"/>
    <n v="0"/>
    <n v="0"/>
    <n v="0"/>
    <n v="0"/>
  </r>
  <r>
    <x v="1670"/>
    <n v="0"/>
    <n v="0"/>
    <n v="0"/>
    <n v="0"/>
    <n v="0"/>
  </r>
  <r>
    <x v="1671"/>
    <n v="0"/>
    <n v="0"/>
    <n v="0"/>
    <n v="0"/>
    <n v="0"/>
  </r>
  <r>
    <x v="1672"/>
    <n v="0"/>
    <n v="0"/>
    <n v="0"/>
    <n v="0"/>
    <n v="0"/>
  </r>
  <r>
    <x v="1673"/>
    <n v="0"/>
    <n v="0"/>
    <n v="0"/>
    <n v="0"/>
    <n v="0"/>
  </r>
  <r>
    <x v="1674"/>
    <n v="0"/>
    <n v="0"/>
    <n v="0"/>
    <n v="0"/>
    <n v="0"/>
  </r>
  <r>
    <x v="1675"/>
    <n v="0"/>
    <n v="0"/>
    <n v="0"/>
    <n v="0"/>
    <n v="0"/>
  </r>
  <r>
    <x v="1676"/>
    <n v="0"/>
    <n v="0"/>
    <n v="0"/>
    <n v="0"/>
    <n v="0"/>
  </r>
  <r>
    <x v="1677"/>
    <n v="0"/>
    <n v="0"/>
    <n v="0"/>
    <n v="0"/>
    <n v="0"/>
  </r>
  <r>
    <x v="1678"/>
    <n v="0"/>
    <n v="0"/>
    <n v="0"/>
    <n v="0"/>
    <n v="0"/>
  </r>
  <r>
    <x v="1679"/>
    <n v="0"/>
    <n v="0"/>
    <n v="0"/>
    <n v="0"/>
    <n v="0"/>
  </r>
  <r>
    <x v="1680"/>
    <n v="0"/>
    <n v="0"/>
    <n v="0"/>
    <n v="0"/>
    <n v="0"/>
  </r>
  <r>
    <x v="1681"/>
    <n v="0"/>
    <n v="0"/>
    <n v="0"/>
    <n v="0"/>
    <n v="0"/>
  </r>
  <r>
    <x v="1682"/>
    <n v="0"/>
    <n v="0"/>
    <n v="0"/>
    <n v="0"/>
    <n v="0"/>
  </r>
  <r>
    <x v="1683"/>
    <n v="0"/>
    <n v="0"/>
    <n v="0"/>
    <n v="0"/>
    <n v="0"/>
  </r>
  <r>
    <x v="1684"/>
    <n v="0"/>
    <n v="0"/>
    <n v="0"/>
    <n v="0"/>
    <n v="0"/>
  </r>
  <r>
    <x v="1685"/>
    <n v="0"/>
    <n v="0"/>
    <n v="0"/>
    <n v="0"/>
    <n v="0"/>
  </r>
  <r>
    <x v="1686"/>
    <n v="0"/>
    <n v="0"/>
    <n v="0"/>
    <n v="0"/>
    <n v="0"/>
  </r>
  <r>
    <x v="1687"/>
    <n v="0"/>
    <n v="0"/>
    <n v="0"/>
    <n v="0"/>
    <n v="0"/>
  </r>
  <r>
    <x v="1688"/>
    <n v="0"/>
    <n v="0"/>
    <n v="0"/>
    <n v="0"/>
    <n v="0"/>
  </r>
  <r>
    <x v="1689"/>
    <n v="0"/>
    <n v="0"/>
    <n v="0"/>
    <n v="0"/>
    <n v="0"/>
  </r>
  <r>
    <x v="1690"/>
    <n v="0"/>
    <n v="0"/>
    <n v="0"/>
    <n v="0"/>
    <n v="0"/>
  </r>
  <r>
    <x v="1691"/>
    <n v="0"/>
    <n v="0"/>
    <n v="0"/>
    <n v="0"/>
    <n v="0"/>
  </r>
  <r>
    <x v="1692"/>
    <n v="0"/>
    <n v="0"/>
    <n v="0"/>
    <n v="0"/>
    <n v="0"/>
  </r>
  <r>
    <x v="1693"/>
    <n v="0"/>
    <n v="0"/>
    <n v="0"/>
    <n v="0"/>
    <n v="0"/>
  </r>
  <r>
    <x v="1694"/>
    <n v="0"/>
    <n v="0"/>
    <n v="0"/>
    <n v="0"/>
    <n v="0"/>
  </r>
  <r>
    <x v="1695"/>
    <n v="0"/>
    <n v="0"/>
    <n v="0"/>
    <n v="0"/>
    <n v="0"/>
  </r>
  <r>
    <x v="1696"/>
    <n v="0"/>
    <n v="0"/>
    <n v="0"/>
    <n v="0"/>
    <n v="0"/>
  </r>
  <r>
    <x v="1697"/>
    <n v="0"/>
    <n v="0"/>
    <n v="0"/>
    <n v="0"/>
    <n v="0"/>
  </r>
  <r>
    <x v="1698"/>
    <n v="0"/>
    <n v="0"/>
    <n v="0"/>
    <n v="0"/>
    <n v="0"/>
  </r>
  <r>
    <x v="1699"/>
    <n v="0"/>
    <n v="0"/>
    <n v="0"/>
    <n v="0"/>
    <n v="0"/>
  </r>
  <r>
    <x v="1700"/>
    <n v="0"/>
    <n v="0"/>
    <n v="0"/>
    <n v="0"/>
    <n v="0"/>
  </r>
  <r>
    <x v="1701"/>
    <n v="0"/>
    <n v="0"/>
    <n v="0"/>
    <n v="0"/>
    <n v="0"/>
  </r>
  <r>
    <x v="1702"/>
    <n v="0"/>
    <n v="0"/>
    <n v="0"/>
    <n v="0"/>
    <n v="0"/>
  </r>
  <r>
    <x v="1703"/>
    <n v="0"/>
    <n v="0"/>
    <n v="0"/>
    <n v="0"/>
    <n v="0"/>
  </r>
  <r>
    <x v="1704"/>
    <n v="0"/>
    <n v="0"/>
    <n v="0"/>
    <n v="0"/>
    <n v="0"/>
  </r>
  <r>
    <x v="1705"/>
    <n v="0"/>
    <n v="0"/>
    <n v="0"/>
    <n v="0"/>
    <n v="0"/>
  </r>
  <r>
    <x v="1706"/>
    <n v="0"/>
    <n v="0"/>
    <n v="0"/>
    <n v="0"/>
    <n v="0"/>
  </r>
  <r>
    <x v="1707"/>
    <n v="0"/>
    <n v="0"/>
    <n v="0"/>
    <n v="0"/>
    <n v="0"/>
  </r>
  <r>
    <x v="1708"/>
    <n v="0"/>
    <n v="0"/>
    <n v="0"/>
    <n v="0"/>
    <n v="0"/>
  </r>
  <r>
    <x v="1709"/>
    <n v="0"/>
    <n v="0"/>
    <n v="0"/>
    <n v="0"/>
    <n v="0"/>
  </r>
  <r>
    <x v="1710"/>
    <n v="0"/>
    <n v="0"/>
    <n v="0"/>
    <n v="0"/>
    <n v="0"/>
  </r>
  <r>
    <x v="1711"/>
    <n v="0"/>
    <n v="0"/>
    <n v="0"/>
    <n v="0"/>
    <n v="0"/>
  </r>
  <r>
    <x v="1712"/>
    <n v="0"/>
    <n v="0"/>
    <n v="0"/>
    <n v="0"/>
    <n v="0"/>
  </r>
  <r>
    <x v="1713"/>
    <n v="0"/>
    <n v="0"/>
    <n v="0"/>
    <n v="0"/>
    <n v="0"/>
  </r>
  <r>
    <x v="1714"/>
    <n v="0"/>
    <n v="0"/>
    <n v="0"/>
    <n v="0"/>
    <n v="0"/>
  </r>
  <r>
    <x v="1715"/>
    <n v="129"/>
    <n v="2.15"/>
    <n v="1"/>
    <n v="0"/>
    <n v="1"/>
  </r>
  <r>
    <x v="1716"/>
    <n v="0"/>
    <n v="0"/>
    <n v="0"/>
    <n v="0"/>
    <n v="0"/>
  </r>
  <r>
    <x v="1717"/>
    <n v="0"/>
    <n v="0"/>
    <n v="0"/>
    <n v="0"/>
    <n v="0"/>
  </r>
  <r>
    <x v="1718"/>
    <n v="0"/>
    <n v="0"/>
    <n v="0"/>
    <n v="0"/>
    <n v="0"/>
  </r>
  <r>
    <x v="1719"/>
    <n v="0"/>
    <n v="0"/>
    <n v="0"/>
    <n v="0"/>
    <n v="0"/>
  </r>
  <r>
    <x v="1720"/>
    <n v="0"/>
    <n v="0"/>
    <n v="0"/>
    <n v="0"/>
    <n v="0"/>
  </r>
  <r>
    <x v="1721"/>
    <n v="158"/>
    <n v="2.63"/>
    <n v="1"/>
    <n v="0"/>
    <n v="1"/>
  </r>
  <r>
    <x v="1722"/>
    <n v="44"/>
    <n v="0.73"/>
    <n v="2"/>
    <n v="2"/>
    <n v="0"/>
  </r>
  <r>
    <x v="1723"/>
    <n v="0"/>
    <n v="0"/>
    <n v="0"/>
    <n v="0"/>
    <n v="0"/>
  </r>
  <r>
    <x v="1724"/>
    <n v="0"/>
    <n v="0"/>
    <n v="0"/>
    <n v="0"/>
    <n v="0"/>
  </r>
  <r>
    <x v="1725"/>
    <n v="0"/>
    <n v="0"/>
    <n v="0"/>
    <n v="0"/>
    <n v="0"/>
  </r>
  <r>
    <x v="1726"/>
    <n v="0"/>
    <n v="0"/>
    <n v="0"/>
    <n v="0"/>
    <n v="0"/>
  </r>
  <r>
    <x v="1727"/>
    <n v="0"/>
    <n v="0"/>
    <n v="0"/>
    <n v="0"/>
    <n v="0"/>
  </r>
  <r>
    <x v="1728"/>
    <n v="0"/>
    <n v="0"/>
    <n v="0"/>
    <n v="0"/>
    <n v="0"/>
  </r>
  <r>
    <x v="1729"/>
    <n v="0"/>
    <n v="0"/>
    <n v="0"/>
    <n v="0"/>
    <n v="0"/>
  </r>
  <r>
    <x v="1730"/>
    <n v="0"/>
    <n v="0"/>
    <n v="0"/>
    <n v="0"/>
    <n v="0"/>
  </r>
  <r>
    <x v="1731"/>
    <n v="0"/>
    <n v="0"/>
    <n v="0"/>
    <n v="0"/>
    <n v="0"/>
  </r>
  <r>
    <x v="1732"/>
    <n v="0"/>
    <n v="0"/>
    <n v="0"/>
    <n v="0"/>
    <n v="0"/>
  </r>
  <r>
    <x v="1733"/>
    <n v="0"/>
    <n v="0"/>
    <n v="0"/>
    <n v="0"/>
    <n v="0"/>
  </r>
  <r>
    <x v="1734"/>
    <n v="0"/>
    <n v="0"/>
    <n v="0"/>
    <n v="0"/>
    <n v="0"/>
  </r>
  <r>
    <x v="1735"/>
    <n v="0"/>
    <n v="0"/>
    <n v="0"/>
    <n v="0"/>
    <n v="0"/>
  </r>
  <r>
    <x v="1736"/>
    <n v="0"/>
    <n v="0"/>
    <n v="0"/>
    <n v="0"/>
    <n v="0"/>
  </r>
  <r>
    <x v="1737"/>
    <n v="0"/>
    <n v="0"/>
    <n v="0"/>
    <n v="0"/>
    <n v="0"/>
  </r>
  <r>
    <x v="1738"/>
    <n v="0"/>
    <n v="0"/>
    <n v="0"/>
    <n v="0"/>
    <n v="0"/>
  </r>
  <r>
    <x v="1739"/>
    <n v="0"/>
    <n v="0"/>
    <n v="0"/>
    <n v="0"/>
    <n v="0"/>
  </r>
  <r>
    <x v="1740"/>
    <n v="0"/>
    <n v="0"/>
    <n v="0"/>
    <n v="0"/>
    <n v="0"/>
  </r>
  <r>
    <x v="1741"/>
    <n v="0"/>
    <n v="0"/>
    <n v="0"/>
    <n v="0"/>
    <n v="0"/>
  </r>
  <r>
    <x v="1742"/>
    <n v="0"/>
    <n v="0"/>
    <n v="0"/>
    <n v="0"/>
    <n v="0"/>
  </r>
  <r>
    <x v="1743"/>
    <n v="0"/>
    <n v="0"/>
    <n v="0"/>
    <n v="0"/>
    <n v="0"/>
  </r>
  <r>
    <x v="1744"/>
    <n v="0"/>
    <n v="0"/>
    <n v="0"/>
    <n v="0"/>
    <n v="0"/>
  </r>
  <r>
    <x v="1745"/>
    <n v="0"/>
    <n v="0"/>
    <n v="0"/>
    <n v="0"/>
    <n v="0"/>
  </r>
  <r>
    <x v="1746"/>
    <n v="0"/>
    <n v="0"/>
    <n v="0"/>
    <n v="0"/>
    <n v="0"/>
  </r>
  <r>
    <x v="1747"/>
    <n v="0"/>
    <n v="0"/>
    <n v="0"/>
    <n v="0"/>
    <n v="0"/>
  </r>
  <r>
    <x v="1748"/>
    <n v="0"/>
    <n v="0"/>
    <n v="0"/>
    <n v="0"/>
    <n v="0"/>
  </r>
  <r>
    <x v="1749"/>
    <n v="0"/>
    <n v="0"/>
    <n v="0"/>
    <n v="0"/>
    <n v="0"/>
  </r>
  <r>
    <x v="1750"/>
    <n v="0"/>
    <n v="0"/>
    <n v="0"/>
    <n v="0"/>
    <n v="0"/>
  </r>
  <r>
    <x v="1751"/>
    <n v="0"/>
    <n v="0"/>
    <n v="0"/>
    <n v="0"/>
    <n v="0"/>
  </r>
  <r>
    <x v="1752"/>
    <n v="0"/>
    <n v="0"/>
    <n v="0"/>
    <n v="0"/>
    <n v="0"/>
  </r>
  <r>
    <x v="1753"/>
    <n v="0"/>
    <n v="0"/>
    <n v="0"/>
    <n v="0"/>
    <n v="0"/>
  </r>
  <r>
    <x v="1754"/>
    <n v="0"/>
    <n v="0"/>
    <n v="0"/>
    <n v="0"/>
    <n v="0"/>
  </r>
  <r>
    <x v="1755"/>
    <n v="0"/>
    <n v="0"/>
    <n v="0"/>
    <n v="0"/>
    <n v="0"/>
  </r>
  <r>
    <x v="1756"/>
    <n v="0"/>
    <n v="0"/>
    <n v="0"/>
    <n v="0"/>
    <n v="0"/>
  </r>
  <r>
    <x v="1757"/>
    <n v="0"/>
    <n v="0"/>
    <n v="0"/>
    <n v="0"/>
    <n v="0"/>
  </r>
  <r>
    <x v="1758"/>
    <n v="0"/>
    <n v="0"/>
    <n v="0"/>
    <n v="0"/>
    <n v="0"/>
  </r>
  <r>
    <x v="1759"/>
    <n v="0"/>
    <n v="0"/>
    <n v="0"/>
    <n v="0"/>
    <n v="0"/>
  </r>
  <r>
    <x v="1760"/>
    <n v="0"/>
    <n v="0"/>
    <n v="0"/>
    <n v="0"/>
    <n v="0"/>
  </r>
  <r>
    <x v="1761"/>
    <n v="0"/>
    <n v="0"/>
    <n v="0"/>
    <n v="0"/>
    <n v="0"/>
  </r>
  <r>
    <x v="1762"/>
    <n v="0"/>
    <n v="0"/>
    <n v="0"/>
    <n v="0"/>
    <n v="0"/>
  </r>
  <r>
    <x v="1763"/>
    <n v="0"/>
    <n v="0"/>
    <n v="0"/>
    <n v="0"/>
    <n v="0"/>
  </r>
  <r>
    <x v="1764"/>
    <n v="0"/>
    <n v="0"/>
    <n v="0"/>
    <n v="0"/>
    <n v="0"/>
  </r>
  <r>
    <x v="1765"/>
    <n v="0"/>
    <n v="0"/>
    <n v="0"/>
    <n v="0"/>
    <n v="0"/>
  </r>
  <r>
    <x v="1766"/>
    <n v="0"/>
    <n v="0"/>
    <n v="0"/>
    <n v="0"/>
    <n v="0"/>
  </r>
  <r>
    <x v="1767"/>
    <n v="0"/>
    <n v="0"/>
    <n v="0"/>
    <n v="0"/>
    <n v="0"/>
  </r>
  <r>
    <x v="1768"/>
    <n v="0"/>
    <n v="0"/>
    <n v="0"/>
    <n v="0"/>
    <n v="0"/>
  </r>
  <r>
    <x v="1769"/>
    <n v="0"/>
    <n v="0"/>
    <n v="0"/>
    <n v="0"/>
    <n v="0"/>
  </r>
  <r>
    <x v="1770"/>
    <n v="0"/>
    <n v="0"/>
    <n v="0"/>
    <n v="0"/>
    <n v="0"/>
  </r>
  <r>
    <x v="1771"/>
    <n v="0"/>
    <n v="0"/>
    <n v="0"/>
    <n v="0"/>
    <n v="0"/>
  </r>
  <r>
    <x v="1772"/>
    <n v="0"/>
    <n v="0"/>
    <n v="0"/>
    <n v="0"/>
    <n v="0"/>
  </r>
  <r>
    <x v="1773"/>
    <n v="0"/>
    <n v="0"/>
    <n v="0"/>
    <n v="0"/>
    <n v="0"/>
  </r>
  <r>
    <x v="1774"/>
    <n v="0"/>
    <n v="0"/>
    <n v="0"/>
    <n v="0"/>
    <n v="0"/>
  </r>
  <r>
    <x v="1775"/>
    <n v="0"/>
    <n v="0"/>
    <n v="0"/>
    <n v="0"/>
    <n v="0"/>
  </r>
  <r>
    <x v="1776"/>
    <n v="0"/>
    <n v="0"/>
    <n v="0"/>
    <n v="0"/>
    <n v="0"/>
  </r>
  <r>
    <x v="1777"/>
    <n v="0"/>
    <n v="0"/>
    <n v="0"/>
    <n v="0"/>
    <n v="0"/>
  </r>
  <r>
    <x v="1778"/>
    <n v="0"/>
    <n v="0"/>
    <n v="0"/>
    <n v="0"/>
    <n v="0"/>
  </r>
  <r>
    <x v="1779"/>
    <n v="118"/>
    <n v="1.97"/>
    <n v="1"/>
    <n v="0"/>
    <n v="1"/>
  </r>
  <r>
    <x v="1780"/>
    <n v="0"/>
    <n v="0"/>
    <n v="0"/>
    <n v="0"/>
    <n v="0"/>
  </r>
  <r>
    <x v="1781"/>
    <n v="0"/>
    <n v="0"/>
    <n v="0"/>
    <n v="0"/>
    <n v="0"/>
  </r>
  <r>
    <x v="1782"/>
    <n v="0"/>
    <n v="0"/>
    <n v="0"/>
    <n v="0"/>
    <n v="0"/>
  </r>
  <r>
    <x v="1783"/>
    <n v="0"/>
    <n v="0"/>
    <n v="0"/>
    <n v="0"/>
    <n v="0"/>
  </r>
  <r>
    <x v="1784"/>
    <n v="0"/>
    <n v="0"/>
    <n v="0"/>
    <n v="0"/>
    <n v="0"/>
  </r>
  <r>
    <x v="1785"/>
    <n v="0"/>
    <n v="0"/>
    <n v="0"/>
    <n v="0"/>
    <n v="0"/>
  </r>
  <r>
    <x v="1786"/>
    <n v="0"/>
    <n v="0"/>
    <n v="0"/>
    <n v="0"/>
    <n v="0"/>
  </r>
  <r>
    <x v="1787"/>
    <n v="0"/>
    <n v="0"/>
    <n v="0"/>
    <n v="0"/>
    <n v="0"/>
  </r>
  <r>
    <x v="1788"/>
    <n v="0"/>
    <n v="0"/>
    <n v="0"/>
    <n v="0"/>
    <n v="0"/>
  </r>
  <r>
    <x v="1789"/>
    <n v="0"/>
    <n v="0"/>
    <n v="0"/>
    <n v="0"/>
    <n v="0"/>
  </r>
  <r>
    <x v="1790"/>
    <n v="0"/>
    <n v="0"/>
    <n v="0"/>
    <n v="0"/>
    <n v="0"/>
  </r>
  <r>
    <x v="1791"/>
    <n v="0"/>
    <n v="0"/>
    <n v="0"/>
    <n v="0"/>
    <n v="0"/>
  </r>
  <r>
    <x v="1792"/>
    <n v="0"/>
    <n v="0"/>
    <n v="0"/>
    <n v="0"/>
    <n v="0"/>
  </r>
  <r>
    <x v="1793"/>
    <n v="0"/>
    <n v="0"/>
    <n v="0"/>
    <n v="0"/>
    <n v="0"/>
  </r>
  <r>
    <x v="1794"/>
    <n v="0"/>
    <n v="0"/>
    <n v="0"/>
    <n v="0"/>
    <n v="0"/>
  </r>
  <r>
    <x v="1795"/>
    <n v="0"/>
    <n v="0"/>
    <n v="0"/>
    <n v="0"/>
    <n v="0"/>
  </r>
  <r>
    <x v="1796"/>
    <n v="0"/>
    <n v="0"/>
    <n v="0"/>
    <n v="0"/>
    <n v="0"/>
  </r>
  <r>
    <x v="1797"/>
    <n v="0"/>
    <n v="0"/>
    <n v="0"/>
    <n v="0"/>
    <n v="0"/>
  </r>
  <r>
    <x v="1798"/>
    <n v="0"/>
    <n v="0"/>
    <n v="0"/>
    <n v="0"/>
    <n v="0"/>
  </r>
  <r>
    <x v="1799"/>
    <n v="0"/>
    <n v="0"/>
    <n v="0"/>
    <n v="0"/>
    <n v="0"/>
  </r>
  <r>
    <x v="1800"/>
    <n v="0"/>
    <n v="0"/>
    <n v="0"/>
    <n v="0"/>
    <n v="0"/>
  </r>
  <r>
    <x v="1801"/>
    <n v="0"/>
    <n v="0"/>
    <n v="0"/>
    <n v="0"/>
    <n v="0"/>
  </r>
  <r>
    <x v="1802"/>
    <n v="0"/>
    <n v="0"/>
    <n v="0"/>
    <n v="0"/>
    <n v="0"/>
  </r>
  <r>
    <x v="1803"/>
    <n v="0"/>
    <n v="0"/>
    <n v="0"/>
    <n v="0"/>
    <n v="0"/>
  </r>
  <r>
    <x v="1804"/>
    <n v="0"/>
    <n v="0"/>
    <n v="0"/>
    <n v="0"/>
    <n v="0"/>
  </r>
  <r>
    <x v="1805"/>
    <n v="0"/>
    <n v="0"/>
    <n v="0"/>
    <n v="0"/>
    <n v="0"/>
  </r>
  <r>
    <x v="1806"/>
    <n v="0"/>
    <n v="0"/>
    <n v="0"/>
    <n v="0"/>
    <n v="0"/>
  </r>
  <r>
    <x v="1807"/>
    <n v="0"/>
    <n v="0"/>
    <n v="0"/>
    <n v="0"/>
    <n v="0"/>
  </r>
  <r>
    <x v="1808"/>
    <n v="0"/>
    <n v="0"/>
    <n v="0"/>
    <n v="0"/>
    <n v="0"/>
  </r>
  <r>
    <x v="1809"/>
    <n v="0"/>
    <n v="0"/>
    <n v="0"/>
    <n v="0"/>
    <n v="0"/>
  </r>
  <r>
    <x v="1810"/>
    <n v="128"/>
    <n v="2.13"/>
    <n v="1"/>
    <n v="0"/>
    <n v="1"/>
  </r>
  <r>
    <x v="1811"/>
    <n v="0"/>
    <n v="0"/>
    <n v="0"/>
    <n v="0"/>
    <n v="0"/>
  </r>
  <r>
    <x v="1812"/>
    <n v="116"/>
    <n v="1.93"/>
    <n v="1"/>
    <n v="0"/>
    <n v="1"/>
  </r>
  <r>
    <x v="1813"/>
    <n v="0"/>
    <n v="0"/>
    <n v="0"/>
    <n v="0"/>
    <n v="0"/>
  </r>
  <r>
    <x v="1814"/>
    <n v="0"/>
    <n v="0"/>
    <n v="0"/>
    <n v="0"/>
    <n v="0"/>
  </r>
  <r>
    <x v="1815"/>
    <n v="0"/>
    <n v="0"/>
    <n v="0"/>
    <n v="0"/>
    <n v="0"/>
  </r>
  <r>
    <x v="1816"/>
    <n v="0"/>
    <n v="0"/>
    <n v="0"/>
    <n v="0"/>
    <n v="0"/>
  </r>
  <r>
    <x v="1817"/>
    <n v="0"/>
    <n v="0"/>
    <n v="0"/>
    <n v="0"/>
    <n v="0"/>
  </r>
  <r>
    <x v="1818"/>
    <n v="0"/>
    <n v="0"/>
    <n v="0"/>
    <n v="0"/>
    <n v="0"/>
  </r>
  <r>
    <x v="1819"/>
    <n v="0"/>
    <n v="0"/>
    <n v="0"/>
    <n v="0"/>
    <n v="0"/>
  </r>
  <r>
    <x v="1820"/>
    <n v="0"/>
    <n v="0"/>
    <n v="0"/>
    <n v="0"/>
    <n v="0"/>
  </r>
  <r>
    <x v="1821"/>
    <n v="0"/>
    <n v="0"/>
    <n v="0"/>
    <n v="0"/>
    <n v="0"/>
  </r>
  <r>
    <x v="1822"/>
    <n v="0"/>
    <n v="0"/>
    <n v="0"/>
    <n v="0"/>
    <n v="0"/>
  </r>
  <r>
    <x v="1823"/>
    <n v="0"/>
    <n v="0"/>
    <n v="0"/>
    <n v="0"/>
    <n v="0"/>
  </r>
  <r>
    <x v="1824"/>
    <n v="0"/>
    <n v="0"/>
    <n v="0"/>
    <n v="0"/>
    <n v="0"/>
  </r>
  <r>
    <x v="1825"/>
    <n v="0"/>
    <n v="0"/>
    <n v="0"/>
    <n v="0"/>
    <n v="0"/>
  </r>
  <r>
    <x v="1826"/>
    <n v="0"/>
    <n v="0"/>
    <n v="0"/>
    <n v="0"/>
    <n v="0"/>
  </r>
  <r>
    <x v="1827"/>
    <n v="153"/>
    <n v="2.5499999999999998"/>
    <n v="3"/>
    <n v="3"/>
    <n v="0"/>
  </r>
  <r>
    <x v="1828"/>
    <n v="0"/>
    <n v="0"/>
    <n v="0"/>
    <n v="0"/>
    <n v="0"/>
  </r>
  <r>
    <x v="1829"/>
    <n v="0"/>
    <n v="0"/>
    <n v="0"/>
    <n v="0"/>
    <n v="0"/>
  </r>
  <r>
    <x v="1830"/>
    <n v="153"/>
    <n v="2.5499999999999998"/>
    <n v="3"/>
    <n v="3"/>
    <n v="0"/>
  </r>
  <r>
    <x v="1831"/>
    <n v="0"/>
    <n v="0"/>
    <n v="0"/>
    <n v="0"/>
    <n v="0"/>
  </r>
  <r>
    <x v="1832"/>
    <n v="306"/>
    <n v="5.0999999999999996"/>
    <n v="6"/>
    <n v="6"/>
    <n v="0"/>
  </r>
  <r>
    <x v="1833"/>
    <n v="204"/>
    <n v="3.4"/>
    <n v="4"/>
    <n v="4"/>
    <n v="0"/>
  </r>
  <r>
    <x v="1834"/>
    <n v="153"/>
    <n v="2.5499999999999998"/>
    <n v="3"/>
    <n v="3"/>
    <n v="0"/>
  </r>
  <r>
    <x v="1835"/>
    <n v="153"/>
    <n v="2.5499999999999998"/>
    <n v="3"/>
    <n v="3"/>
    <n v="0"/>
  </r>
  <r>
    <x v="1836"/>
    <n v="124"/>
    <n v="2.0699999999999998"/>
    <n v="3"/>
    <n v="3"/>
    <n v="0"/>
  </r>
  <r>
    <x v="1837"/>
    <n v="0"/>
    <n v="0"/>
    <n v="0"/>
    <n v="0"/>
    <n v="0"/>
  </r>
  <r>
    <x v="1838"/>
    <n v="0"/>
    <n v="0"/>
    <n v="0"/>
    <n v="0"/>
    <n v="0"/>
  </r>
  <r>
    <x v="1839"/>
    <n v="0"/>
    <n v="0"/>
    <n v="0"/>
    <n v="0"/>
    <n v="0"/>
  </r>
  <r>
    <x v="1840"/>
    <n v="0"/>
    <n v="0"/>
    <n v="0"/>
    <n v="0"/>
    <n v="0"/>
  </r>
  <r>
    <x v="1841"/>
    <n v="0"/>
    <n v="0"/>
    <n v="0"/>
    <n v="0"/>
    <n v="0"/>
  </r>
  <r>
    <x v="1842"/>
    <n v="0"/>
    <n v="0"/>
    <n v="0"/>
    <n v="0"/>
    <n v="0"/>
  </r>
  <r>
    <x v="1843"/>
    <n v="0"/>
    <n v="0"/>
    <n v="0"/>
    <n v="0"/>
    <n v="0"/>
  </r>
  <r>
    <x v="1844"/>
    <n v="0"/>
    <n v="0"/>
    <n v="0"/>
    <n v="0"/>
    <n v="0"/>
  </r>
  <r>
    <x v="1845"/>
    <n v="0"/>
    <n v="0"/>
    <n v="0"/>
    <n v="0"/>
    <n v="0"/>
  </r>
  <r>
    <x v="1846"/>
    <n v="0"/>
    <n v="0"/>
    <n v="0"/>
    <n v="0"/>
    <n v="0"/>
  </r>
  <r>
    <x v="1847"/>
    <n v="0"/>
    <n v="0"/>
    <n v="0"/>
    <n v="0"/>
    <n v="0"/>
  </r>
  <r>
    <x v="1848"/>
    <n v="0"/>
    <n v="0"/>
    <n v="0"/>
    <n v="0"/>
    <n v="0"/>
  </r>
  <r>
    <x v="1849"/>
    <n v="0"/>
    <n v="0"/>
    <n v="0"/>
    <n v="0"/>
    <n v="0"/>
  </r>
  <r>
    <x v="1850"/>
    <n v="0"/>
    <n v="0"/>
    <n v="0"/>
    <n v="0"/>
    <n v="0"/>
  </r>
  <r>
    <x v="1851"/>
    <n v="0"/>
    <n v="0"/>
    <n v="0"/>
    <n v="0"/>
    <n v="0"/>
  </r>
  <r>
    <x v="1852"/>
    <n v="0"/>
    <n v="0"/>
    <n v="0"/>
    <n v="0"/>
    <n v="0"/>
  </r>
  <r>
    <x v="1853"/>
    <n v="186"/>
    <n v="3.1"/>
    <n v="2"/>
    <n v="0"/>
    <n v="2"/>
  </r>
  <r>
    <x v="1854"/>
    <n v="0"/>
    <n v="0"/>
    <n v="0"/>
    <n v="0"/>
    <n v="0"/>
  </r>
  <r>
    <x v="1855"/>
    <n v="98"/>
    <n v="1.63"/>
    <n v="1"/>
    <n v="0"/>
    <n v="1"/>
  </r>
  <r>
    <x v="1856"/>
    <n v="59"/>
    <n v="0.98"/>
    <n v="1"/>
    <n v="1"/>
    <n v="0"/>
  </r>
  <r>
    <x v="1857"/>
    <n v="0"/>
    <n v="0"/>
    <n v="0"/>
    <n v="0"/>
    <n v="0"/>
  </r>
  <r>
    <x v="1858"/>
    <n v="0"/>
    <n v="0"/>
    <n v="0"/>
    <n v="0"/>
    <n v="0"/>
  </r>
  <r>
    <x v="1859"/>
    <n v="0"/>
    <n v="0"/>
    <n v="0"/>
    <n v="0"/>
    <n v="0"/>
  </r>
  <r>
    <x v="1860"/>
    <n v="0"/>
    <n v="0"/>
    <n v="0"/>
    <n v="0"/>
    <n v="0"/>
  </r>
  <r>
    <x v="1861"/>
    <n v="0"/>
    <n v="0"/>
    <n v="0"/>
    <n v="0"/>
    <n v="0"/>
  </r>
  <r>
    <x v="1862"/>
    <n v="0"/>
    <n v="0"/>
    <n v="0"/>
    <n v="0"/>
    <n v="0"/>
  </r>
  <r>
    <x v="1863"/>
    <n v="0"/>
    <n v="0"/>
    <n v="0"/>
    <n v="0"/>
    <n v="0"/>
  </r>
  <r>
    <x v="1864"/>
    <n v="0"/>
    <n v="0"/>
    <n v="0"/>
    <n v="0"/>
    <n v="0"/>
  </r>
  <r>
    <x v="1865"/>
    <n v="0"/>
    <n v="0"/>
    <n v="0"/>
    <n v="0"/>
    <n v="0"/>
  </r>
  <r>
    <x v="1866"/>
    <n v="0"/>
    <n v="0"/>
    <n v="0"/>
    <n v="0"/>
    <n v="0"/>
  </r>
  <r>
    <x v="1867"/>
    <n v="0"/>
    <n v="0"/>
    <n v="0"/>
    <n v="0"/>
    <n v="0"/>
  </r>
  <r>
    <x v="1868"/>
    <n v="0"/>
    <n v="0"/>
    <n v="0"/>
    <n v="0"/>
    <n v="0"/>
  </r>
  <r>
    <x v="1869"/>
    <n v="0"/>
    <n v="0"/>
    <n v="0"/>
    <n v="0"/>
    <n v="0"/>
  </r>
  <r>
    <x v="1870"/>
    <n v="0"/>
    <n v="0"/>
    <n v="0"/>
    <n v="0"/>
    <n v="0"/>
  </r>
  <r>
    <x v="1871"/>
    <n v="0"/>
    <n v="0"/>
    <n v="0"/>
    <n v="0"/>
    <n v="0"/>
  </r>
  <r>
    <x v="1872"/>
    <n v="0"/>
    <n v="0"/>
    <n v="0"/>
    <n v="0"/>
    <n v="0"/>
  </r>
  <r>
    <x v="1873"/>
    <n v="0"/>
    <n v="0"/>
    <n v="0"/>
    <n v="0"/>
    <n v="0"/>
  </r>
  <r>
    <x v="1874"/>
    <n v="0"/>
    <n v="0"/>
    <n v="0"/>
    <n v="0"/>
    <n v="0"/>
  </r>
  <r>
    <x v="1875"/>
    <n v="0"/>
    <n v="0"/>
    <n v="0"/>
    <n v="0"/>
    <n v="0"/>
  </r>
  <r>
    <x v="1876"/>
    <n v="0"/>
    <n v="0"/>
    <n v="0"/>
    <n v="0"/>
    <n v="0"/>
  </r>
  <r>
    <x v="1877"/>
    <n v="0"/>
    <n v="0"/>
    <n v="0"/>
    <n v="0"/>
    <n v="0"/>
  </r>
  <r>
    <x v="1878"/>
    <n v="0"/>
    <n v="0"/>
    <n v="0"/>
    <n v="0"/>
    <n v="0"/>
  </r>
  <r>
    <x v="1879"/>
    <n v="0"/>
    <n v="0"/>
    <n v="0"/>
    <n v="0"/>
    <n v="0"/>
  </r>
  <r>
    <x v="1880"/>
    <n v="0"/>
    <n v="0"/>
    <n v="0"/>
    <n v="0"/>
    <n v="0"/>
  </r>
  <r>
    <x v="1881"/>
    <n v="0"/>
    <n v="0"/>
    <n v="0"/>
    <n v="0"/>
    <n v="0"/>
  </r>
  <r>
    <x v="1882"/>
    <n v="0"/>
    <n v="0"/>
    <n v="0"/>
    <n v="0"/>
    <n v="0"/>
  </r>
  <r>
    <x v="1883"/>
    <n v="0"/>
    <n v="0"/>
    <n v="0"/>
    <n v="0"/>
    <n v="0"/>
  </r>
  <r>
    <x v="1884"/>
    <n v="0"/>
    <n v="0"/>
    <n v="0"/>
    <n v="0"/>
    <n v="0"/>
  </r>
  <r>
    <x v="1885"/>
    <n v="0"/>
    <n v="0"/>
    <n v="0"/>
    <n v="0"/>
    <n v="0"/>
  </r>
  <r>
    <x v="1886"/>
    <n v="0"/>
    <n v="0"/>
    <n v="0"/>
    <n v="0"/>
    <n v="0"/>
  </r>
  <r>
    <x v="1887"/>
    <n v="0"/>
    <n v="0"/>
    <n v="0"/>
    <n v="0"/>
    <n v="0"/>
  </r>
  <r>
    <x v="1888"/>
    <n v="0"/>
    <n v="0"/>
    <n v="0"/>
    <n v="0"/>
    <n v="0"/>
  </r>
  <r>
    <x v="1889"/>
    <n v="0"/>
    <n v="0"/>
    <n v="0"/>
    <n v="0"/>
    <n v="0"/>
  </r>
  <r>
    <x v="1890"/>
    <n v="0"/>
    <n v="0"/>
    <n v="0"/>
    <n v="0"/>
    <n v="0"/>
  </r>
  <r>
    <x v="1891"/>
    <n v="0"/>
    <n v="0"/>
    <n v="0"/>
    <n v="0"/>
    <n v="0"/>
  </r>
  <r>
    <x v="1892"/>
    <n v="0"/>
    <n v="0"/>
    <n v="0"/>
    <n v="0"/>
    <n v="0"/>
  </r>
  <r>
    <x v="1893"/>
    <n v="0"/>
    <n v="0"/>
    <n v="0"/>
    <n v="0"/>
    <n v="0"/>
  </r>
  <r>
    <x v="1894"/>
    <n v="0"/>
    <n v="0"/>
    <n v="0"/>
    <n v="0"/>
    <n v="0"/>
  </r>
  <r>
    <x v="1895"/>
    <n v="0"/>
    <n v="0"/>
    <n v="0"/>
    <n v="0"/>
    <n v="0"/>
  </r>
  <r>
    <x v="1896"/>
    <n v="0"/>
    <n v="0"/>
    <n v="0"/>
    <n v="0"/>
    <n v="0"/>
  </r>
  <r>
    <x v="1897"/>
    <n v="0"/>
    <n v="0"/>
    <n v="0"/>
    <n v="0"/>
    <n v="0"/>
  </r>
  <r>
    <x v="1898"/>
    <n v="0"/>
    <n v="0"/>
    <n v="0"/>
    <n v="0"/>
    <n v="0"/>
  </r>
  <r>
    <x v="1899"/>
    <n v="0"/>
    <n v="0"/>
    <n v="0"/>
    <n v="0"/>
    <n v="0"/>
  </r>
  <r>
    <x v="1900"/>
    <n v="0"/>
    <n v="0"/>
    <n v="0"/>
    <n v="0"/>
    <n v="0"/>
  </r>
  <r>
    <x v="1901"/>
    <n v="0"/>
    <n v="0"/>
    <n v="0"/>
    <n v="0"/>
    <n v="0"/>
  </r>
  <r>
    <x v="1902"/>
    <n v="0"/>
    <n v="0"/>
    <n v="0"/>
    <n v="0"/>
    <n v="0"/>
  </r>
  <r>
    <x v="1903"/>
    <n v="0"/>
    <n v="0"/>
    <n v="0"/>
    <n v="0"/>
    <n v="0"/>
  </r>
  <r>
    <x v="1904"/>
    <n v="0"/>
    <n v="0"/>
    <n v="0"/>
    <n v="0"/>
    <n v="0"/>
  </r>
  <r>
    <x v="1905"/>
    <n v="0"/>
    <n v="0"/>
    <n v="0"/>
    <n v="0"/>
    <n v="0"/>
  </r>
  <r>
    <x v="1906"/>
    <n v="0"/>
    <n v="0"/>
    <n v="0"/>
    <n v="0"/>
    <n v="0"/>
  </r>
  <r>
    <x v="1907"/>
    <n v="0"/>
    <n v="0"/>
    <n v="0"/>
    <n v="0"/>
    <n v="0"/>
  </r>
  <r>
    <x v="1908"/>
    <n v="90"/>
    <n v="1.5"/>
    <n v="1"/>
    <n v="0"/>
    <n v="1"/>
  </r>
  <r>
    <x v="1909"/>
    <n v="0"/>
    <n v="0"/>
    <n v="0"/>
    <n v="0"/>
    <n v="0"/>
  </r>
  <r>
    <x v="1910"/>
    <n v="0"/>
    <n v="0"/>
    <n v="0"/>
    <n v="0"/>
    <n v="0"/>
  </r>
  <r>
    <x v="1911"/>
    <n v="0"/>
    <n v="0"/>
    <n v="0"/>
    <n v="0"/>
    <n v="0"/>
  </r>
  <r>
    <x v="1912"/>
    <n v="0"/>
    <n v="0"/>
    <n v="0"/>
    <n v="0"/>
    <n v="0"/>
  </r>
  <r>
    <x v="1913"/>
    <n v="0"/>
    <n v="0"/>
    <n v="0"/>
    <n v="0"/>
    <n v="0"/>
  </r>
  <r>
    <x v="1914"/>
    <n v="0"/>
    <n v="0"/>
    <n v="0"/>
    <n v="0"/>
    <n v="0"/>
  </r>
  <r>
    <x v="1915"/>
    <n v="0"/>
    <n v="0"/>
    <n v="0"/>
    <n v="0"/>
    <n v="0"/>
  </r>
  <r>
    <x v="1916"/>
    <n v="0"/>
    <n v="0"/>
    <n v="0"/>
    <n v="0"/>
    <n v="0"/>
  </r>
  <r>
    <x v="1917"/>
    <n v="135"/>
    <n v="2.25"/>
    <n v="1"/>
    <n v="0"/>
    <n v="1"/>
  </r>
  <r>
    <x v="1918"/>
    <n v="0"/>
    <n v="0"/>
    <n v="0"/>
    <n v="0"/>
    <n v="0"/>
  </r>
  <r>
    <x v="1919"/>
    <n v="0"/>
    <n v="0"/>
    <n v="0"/>
    <n v="0"/>
    <n v="0"/>
  </r>
  <r>
    <x v="1920"/>
    <n v="0"/>
    <n v="0"/>
    <n v="0"/>
    <n v="0"/>
    <n v="0"/>
  </r>
  <r>
    <x v="1921"/>
    <n v="0"/>
    <n v="0"/>
    <n v="0"/>
    <n v="0"/>
    <n v="0"/>
  </r>
  <r>
    <x v="1922"/>
    <n v="0"/>
    <n v="0"/>
    <n v="0"/>
    <n v="0"/>
    <n v="0"/>
  </r>
  <r>
    <x v="1923"/>
    <n v="0"/>
    <n v="0"/>
    <n v="0"/>
    <n v="0"/>
    <n v="0"/>
  </r>
  <r>
    <x v="1924"/>
    <n v="0"/>
    <n v="0"/>
    <n v="0"/>
    <n v="0"/>
    <n v="0"/>
  </r>
  <r>
    <x v="1925"/>
    <n v="0"/>
    <n v="0"/>
    <n v="0"/>
    <n v="0"/>
    <n v="0"/>
  </r>
  <r>
    <x v="1926"/>
    <n v="0"/>
    <n v="0"/>
    <n v="0"/>
    <n v="0"/>
    <n v="0"/>
  </r>
  <r>
    <x v="1927"/>
    <n v="0"/>
    <n v="0"/>
    <n v="0"/>
    <n v="0"/>
    <n v="0"/>
  </r>
  <r>
    <x v="1928"/>
    <n v="0"/>
    <n v="0"/>
    <n v="0"/>
    <n v="0"/>
    <n v="0"/>
  </r>
  <r>
    <x v="1929"/>
    <n v="0"/>
    <n v="0"/>
    <n v="0"/>
    <n v="0"/>
    <n v="0"/>
  </r>
  <r>
    <x v="1930"/>
    <n v="0"/>
    <n v="0"/>
    <n v="0"/>
    <n v="0"/>
    <n v="0"/>
  </r>
  <r>
    <x v="1931"/>
    <n v="0"/>
    <n v="0"/>
    <n v="0"/>
    <n v="0"/>
    <n v="0"/>
  </r>
  <r>
    <x v="1932"/>
    <n v="0"/>
    <n v="0"/>
    <n v="0"/>
    <n v="0"/>
    <n v="0"/>
  </r>
  <r>
    <x v="1933"/>
    <n v="0"/>
    <n v="0"/>
    <n v="0"/>
    <n v="0"/>
    <n v="0"/>
  </r>
  <r>
    <x v="1934"/>
    <n v="106"/>
    <n v="1.77"/>
    <n v="1"/>
    <n v="0"/>
    <n v="1"/>
  </r>
  <r>
    <x v="1935"/>
    <n v="0"/>
    <n v="0"/>
    <n v="0"/>
    <n v="0"/>
    <n v="0"/>
  </r>
  <r>
    <x v="1936"/>
    <n v="145"/>
    <n v="2.42"/>
    <n v="2"/>
    <n v="1"/>
    <n v="1"/>
  </r>
  <r>
    <x v="1937"/>
    <n v="190"/>
    <n v="3.17"/>
    <n v="2"/>
    <n v="0"/>
    <n v="2"/>
  </r>
  <r>
    <x v="1938"/>
    <n v="0"/>
    <n v="0"/>
    <n v="0"/>
    <n v="0"/>
    <n v="0"/>
  </r>
  <r>
    <x v="1939"/>
    <n v="0"/>
    <n v="0"/>
    <n v="0"/>
    <n v="0"/>
    <n v="0"/>
  </r>
  <r>
    <x v="1940"/>
    <n v="121"/>
    <n v="2.02"/>
    <n v="1"/>
    <n v="0"/>
    <n v="1"/>
  </r>
  <r>
    <x v="1941"/>
    <n v="0"/>
    <n v="0"/>
    <n v="0"/>
    <n v="0"/>
    <n v="0"/>
  </r>
  <r>
    <x v="1942"/>
    <n v="0"/>
    <n v="0"/>
    <n v="0"/>
    <n v="0"/>
    <n v="0"/>
  </r>
  <r>
    <x v="1943"/>
    <n v="0"/>
    <n v="0"/>
    <n v="0"/>
    <n v="0"/>
    <n v="0"/>
  </r>
  <r>
    <x v="1944"/>
    <n v="0"/>
    <n v="0"/>
    <n v="0"/>
    <n v="0"/>
    <n v="0"/>
  </r>
  <r>
    <x v="1945"/>
    <n v="0"/>
    <n v="0"/>
    <n v="0"/>
    <n v="0"/>
    <n v="0"/>
  </r>
  <r>
    <x v="1946"/>
    <n v="60"/>
    <n v="1"/>
    <n v="1"/>
    <n v="1"/>
    <n v="0"/>
  </r>
  <r>
    <x v="1947"/>
    <n v="0"/>
    <n v="0"/>
    <n v="0"/>
    <n v="0"/>
    <n v="0"/>
  </r>
  <r>
    <x v="1948"/>
    <n v="0"/>
    <n v="0"/>
    <n v="0"/>
    <n v="0"/>
    <n v="0"/>
  </r>
  <r>
    <x v="1949"/>
    <n v="0"/>
    <n v="0"/>
    <n v="0"/>
    <n v="0"/>
    <n v="0"/>
  </r>
  <r>
    <x v="1950"/>
    <n v="0"/>
    <n v="0"/>
    <n v="0"/>
    <n v="0"/>
    <n v="0"/>
  </r>
  <r>
    <x v="1951"/>
    <n v="0"/>
    <n v="0"/>
    <n v="0"/>
    <n v="0"/>
    <n v="0"/>
  </r>
  <r>
    <x v="1952"/>
    <n v="0"/>
    <n v="0"/>
    <n v="0"/>
    <n v="0"/>
    <n v="0"/>
  </r>
  <r>
    <x v="1953"/>
    <n v="0"/>
    <n v="0"/>
    <n v="0"/>
    <n v="0"/>
    <n v="0"/>
  </r>
  <r>
    <x v="1954"/>
    <n v="0"/>
    <n v="0"/>
    <n v="0"/>
    <n v="0"/>
    <n v="0"/>
  </r>
  <r>
    <x v="1955"/>
    <n v="0"/>
    <n v="0"/>
    <n v="0"/>
    <n v="0"/>
    <n v="0"/>
  </r>
  <r>
    <x v="1956"/>
    <n v="0"/>
    <n v="0"/>
    <n v="0"/>
    <n v="0"/>
    <n v="0"/>
  </r>
  <r>
    <x v="1957"/>
    <n v="0"/>
    <n v="0"/>
    <n v="0"/>
    <n v="0"/>
    <n v="0"/>
  </r>
  <r>
    <x v="1958"/>
    <n v="0"/>
    <n v="0"/>
    <n v="0"/>
    <n v="0"/>
    <n v="0"/>
  </r>
  <r>
    <x v="1959"/>
    <n v="90"/>
    <n v="1.5"/>
    <n v="1"/>
    <n v="0"/>
    <n v="1"/>
  </r>
  <r>
    <x v="1960"/>
    <n v="0"/>
    <n v="0"/>
    <n v="0"/>
    <n v="0"/>
    <n v="0"/>
  </r>
  <r>
    <x v="1961"/>
    <n v="0"/>
    <n v="0"/>
    <n v="0"/>
    <n v="0"/>
    <n v="0"/>
  </r>
  <r>
    <x v="1962"/>
    <n v="0"/>
    <n v="0"/>
    <n v="0"/>
    <n v="0"/>
    <n v="0"/>
  </r>
  <r>
    <x v="1963"/>
    <n v="0"/>
    <n v="0"/>
    <n v="0"/>
    <n v="0"/>
    <n v="0"/>
  </r>
  <r>
    <x v="1964"/>
    <n v="0"/>
    <n v="0"/>
    <n v="0"/>
    <n v="0"/>
    <n v="0"/>
  </r>
  <r>
    <x v="1965"/>
    <n v="0"/>
    <n v="0"/>
    <n v="0"/>
    <n v="0"/>
    <n v="0"/>
  </r>
  <r>
    <x v="1966"/>
    <n v="116"/>
    <n v="1.93"/>
    <n v="1"/>
    <n v="0"/>
    <n v="1"/>
  </r>
  <r>
    <x v="1967"/>
    <n v="0"/>
    <n v="0"/>
    <n v="0"/>
    <n v="0"/>
    <n v="0"/>
  </r>
  <r>
    <x v="1968"/>
    <n v="0"/>
    <n v="0"/>
    <n v="0"/>
    <n v="0"/>
    <n v="0"/>
  </r>
  <r>
    <x v="1969"/>
    <n v="132"/>
    <n v="2.2000000000000002"/>
    <n v="6"/>
    <n v="6"/>
    <n v="0"/>
  </r>
  <r>
    <x v="1970"/>
    <n v="112"/>
    <n v="1.87"/>
    <n v="1"/>
    <n v="0"/>
    <n v="1"/>
  </r>
  <r>
    <x v="1971"/>
    <n v="0"/>
    <n v="0"/>
    <n v="0"/>
    <n v="0"/>
    <n v="0"/>
  </r>
  <r>
    <x v="1972"/>
    <n v="0"/>
    <n v="0"/>
    <n v="0"/>
    <n v="0"/>
    <n v="0"/>
  </r>
  <r>
    <x v="1973"/>
    <n v="101"/>
    <n v="1.68"/>
    <n v="1"/>
    <n v="0"/>
    <n v="1"/>
  </r>
  <r>
    <x v="1974"/>
    <n v="0"/>
    <n v="0"/>
    <n v="0"/>
    <n v="0"/>
    <n v="0"/>
  </r>
  <r>
    <x v="1975"/>
    <n v="0"/>
    <n v="0"/>
    <n v="0"/>
    <n v="0"/>
    <n v="0"/>
  </r>
  <r>
    <x v="1976"/>
    <n v="0"/>
    <n v="0"/>
    <n v="0"/>
    <n v="0"/>
    <n v="0"/>
  </r>
  <r>
    <x v="1977"/>
    <n v="0"/>
    <n v="0"/>
    <n v="0"/>
    <n v="0"/>
    <n v="0"/>
  </r>
  <r>
    <x v="1978"/>
    <n v="0"/>
    <n v="0"/>
    <n v="0"/>
    <n v="0"/>
    <n v="0"/>
  </r>
  <r>
    <x v="1979"/>
    <n v="22"/>
    <n v="0.37"/>
    <n v="1"/>
    <n v="1"/>
    <n v="0"/>
  </r>
  <r>
    <x v="1980"/>
    <n v="216"/>
    <n v="3.6"/>
    <n v="6"/>
    <n v="6"/>
    <n v="0"/>
  </r>
  <r>
    <x v="1981"/>
    <n v="301"/>
    <n v="5.0199999999999996"/>
    <n v="7"/>
    <n v="7"/>
    <n v="0"/>
  </r>
  <r>
    <x v="1982"/>
    <n v="0"/>
    <n v="0"/>
    <n v="0"/>
    <n v="0"/>
    <n v="0"/>
  </r>
  <r>
    <x v="1983"/>
    <n v="129"/>
    <n v="2.15"/>
    <n v="3"/>
    <n v="3"/>
    <n v="0"/>
  </r>
  <r>
    <x v="1984"/>
    <n v="129"/>
    <n v="2.15"/>
    <n v="3"/>
    <n v="3"/>
    <n v="0"/>
  </r>
  <r>
    <x v="1985"/>
    <n v="129"/>
    <n v="2.15"/>
    <n v="3"/>
    <n v="3"/>
    <n v="0"/>
  </r>
  <r>
    <x v="1986"/>
    <n v="86"/>
    <n v="1.43"/>
    <n v="2"/>
    <n v="2"/>
    <n v="0"/>
  </r>
  <r>
    <x v="1987"/>
    <n v="0"/>
    <n v="0"/>
    <n v="0"/>
    <n v="0"/>
    <n v="0"/>
  </r>
  <r>
    <x v="1988"/>
    <n v="0"/>
    <n v="0"/>
    <n v="0"/>
    <n v="0"/>
    <n v="0"/>
  </r>
  <r>
    <x v="1989"/>
    <n v="0"/>
    <n v="0"/>
    <n v="0"/>
    <n v="0"/>
    <n v="0"/>
  </r>
  <r>
    <x v="1990"/>
    <n v="22"/>
    <n v="0.37"/>
    <n v="1"/>
    <n v="1"/>
    <n v="0"/>
  </r>
  <r>
    <x v="1991"/>
    <n v="0"/>
    <n v="0"/>
    <n v="0"/>
    <n v="0"/>
    <n v="0"/>
  </r>
  <r>
    <x v="1992"/>
    <n v="0"/>
    <n v="0"/>
    <n v="0"/>
    <n v="0"/>
    <n v="0"/>
  </r>
  <r>
    <x v="1993"/>
    <n v="0"/>
    <n v="0"/>
    <n v="0"/>
    <n v="0"/>
    <n v="0"/>
  </r>
  <r>
    <x v="1994"/>
    <n v="0"/>
    <n v="0"/>
    <n v="0"/>
    <n v="0"/>
    <n v="0"/>
  </r>
  <r>
    <x v="1995"/>
    <n v="44"/>
    <n v="0.73"/>
    <n v="2"/>
    <n v="2"/>
    <n v="0"/>
  </r>
  <r>
    <x v="1996"/>
    <n v="0"/>
    <n v="0"/>
    <n v="0"/>
    <n v="0"/>
    <n v="0"/>
  </r>
  <r>
    <x v="1997"/>
    <n v="0"/>
    <n v="0"/>
    <n v="0"/>
    <n v="0"/>
    <n v="0"/>
  </r>
  <r>
    <x v="1998"/>
    <n v="0"/>
    <n v="0"/>
    <n v="0"/>
    <n v="0"/>
    <n v="0"/>
  </r>
  <r>
    <x v="1999"/>
    <n v="0"/>
    <n v="0"/>
    <n v="0"/>
    <n v="0"/>
    <n v="0"/>
  </r>
  <r>
    <x v="2000"/>
    <n v="0"/>
    <n v="0"/>
    <n v="0"/>
    <n v="0"/>
    <n v="0"/>
  </r>
  <r>
    <x v="2001"/>
    <n v="0"/>
    <n v="0"/>
    <n v="0"/>
    <n v="0"/>
    <n v="0"/>
  </r>
  <r>
    <x v="2002"/>
    <n v="0"/>
    <n v="0"/>
    <n v="0"/>
    <n v="0"/>
    <n v="0"/>
  </r>
  <r>
    <x v="2003"/>
    <n v="0"/>
    <n v="0"/>
    <n v="0"/>
    <n v="0"/>
    <n v="0"/>
  </r>
  <r>
    <x v="2004"/>
    <n v="0"/>
    <n v="0"/>
    <n v="0"/>
    <n v="0"/>
    <n v="0"/>
  </r>
  <r>
    <x v="2005"/>
    <n v="0"/>
    <n v="0"/>
    <n v="0"/>
    <n v="0"/>
    <n v="0"/>
  </r>
  <r>
    <x v="2006"/>
    <n v="0"/>
    <n v="0"/>
    <n v="0"/>
    <n v="0"/>
    <n v="0"/>
  </r>
  <r>
    <x v="2007"/>
    <n v="0"/>
    <n v="0"/>
    <n v="0"/>
    <n v="0"/>
    <n v="0"/>
  </r>
  <r>
    <x v="2008"/>
    <n v="204"/>
    <n v="3.4"/>
    <n v="4"/>
    <n v="4"/>
    <n v="0"/>
  </r>
  <r>
    <x v="2009"/>
    <n v="102"/>
    <n v="1.7"/>
    <n v="2"/>
    <n v="2"/>
    <n v="0"/>
  </r>
  <r>
    <x v="2010"/>
    <n v="0"/>
    <n v="0"/>
    <n v="0"/>
    <n v="0"/>
    <n v="0"/>
  </r>
  <r>
    <x v="2011"/>
    <n v="0"/>
    <n v="0"/>
    <n v="0"/>
    <n v="0"/>
    <n v="0"/>
  </r>
  <r>
    <x v="2012"/>
    <n v="0"/>
    <n v="0"/>
    <n v="0"/>
    <n v="0"/>
    <n v="0"/>
  </r>
  <r>
    <x v="2013"/>
    <n v="0"/>
    <n v="0"/>
    <n v="0"/>
    <n v="0"/>
    <n v="0"/>
  </r>
  <r>
    <x v="2014"/>
    <n v="0"/>
    <n v="0"/>
    <n v="0"/>
    <n v="0"/>
    <n v="0"/>
  </r>
  <r>
    <x v="2015"/>
    <n v="306"/>
    <n v="5.0999999999999996"/>
    <n v="6"/>
    <n v="6"/>
    <n v="0"/>
  </r>
  <r>
    <x v="2016"/>
    <n v="102"/>
    <n v="1.7"/>
    <n v="2"/>
    <n v="2"/>
    <n v="0"/>
  </r>
  <r>
    <x v="2017"/>
    <n v="0"/>
    <n v="0"/>
    <n v="0"/>
    <n v="0"/>
    <n v="0"/>
  </r>
  <r>
    <x v="2018"/>
    <n v="0"/>
    <n v="0"/>
    <n v="0"/>
    <n v="0"/>
    <n v="0"/>
  </r>
  <r>
    <x v="2019"/>
    <n v="0"/>
    <n v="0"/>
    <n v="0"/>
    <n v="0"/>
    <n v="0"/>
  </r>
  <r>
    <x v="2020"/>
    <n v="0"/>
    <n v="0"/>
    <n v="0"/>
    <n v="0"/>
    <n v="0"/>
  </r>
  <r>
    <x v="2021"/>
    <n v="0"/>
    <n v="0"/>
    <n v="0"/>
    <n v="0"/>
    <n v="0"/>
  </r>
  <r>
    <x v="2022"/>
    <n v="198"/>
    <n v="3.3"/>
    <n v="9"/>
    <n v="9"/>
    <n v="0"/>
  </r>
  <r>
    <x v="2023"/>
    <n v="44"/>
    <n v="0.73"/>
    <n v="2"/>
    <n v="2"/>
    <n v="0"/>
  </r>
  <r>
    <x v="2024"/>
    <n v="44"/>
    <n v="0.73"/>
    <n v="2"/>
    <n v="2"/>
    <n v="0"/>
  </r>
  <r>
    <x v="2025"/>
    <n v="0"/>
    <n v="0"/>
    <n v="0"/>
    <n v="0"/>
    <n v="0"/>
  </r>
  <r>
    <x v="2026"/>
    <n v="0"/>
    <n v="0"/>
    <n v="0"/>
    <n v="0"/>
    <n v="0"/>
  </r>
  <r>
    <x v="2027"/>
    <n v="0"/>
    <n v="0"/>
    <n v="0"/>
    <n v="0"/>
    <n v="0"/>
  </r>
  <r>
    <x v="2028"/>
    <n v="0"/>
    <n v="0"/>
    <n v="0"/>
    <n v="0"/>
    <n v="0"/>
  </r>
  <r>
    <x v="2029"/>
    <n v="0"/>
    <n v="0"/>
    <n v="0"/>
    <n v="0"/>
    <n v="0"/>
  </r>
  <r>
    <x v="2030"/>
    <n v="0"/>
    <n v="0"/>
    <n v="0"/>
    <n v="0"/>
    <n v="0"/>
  </r>
  <r>
    <x v="2031"/>
    <n v="0"/>
    <n v="0"/>
    <n v="0"/>
    <n v="0"/>
    <n v="0"/>
  </r>
  <r>
    <x v="2032"/>
    <n v="134"/>
    <n v="2.23"/>
    <n v="2"/>
    <n v="1"/>
    <n v="1"/>
  </r>
  <r>
    <x v="2033"/>
    <n v="0"/>
    <n v="0"/>
    <n v="0"/>
    <n v="0"/>
    <n v="0"/>
  </r>
  <r>
    <x v="2034"/>
    <n v="0"/>
    <n v="0"/>
    <n v="0"/>
    <n v="0"/>
    <n v="0"/>
  </r>
  <r>
    <x v="2035"/>
    <n v="224"/>
    <n v="3.73"/>
    <n v="2"/>
    <n v="0"/>
    <n v="2"/>
  </r>
  <r>
    <x v="2036"/>
    <n v="904"/>
    <n v="15.07"/>
    <n v="9"/>
    <n v="2"/>
    <n v="7"/>
  </r>
  <r>
    <x v="2037"/>
    <n v="240"/>
    <n v="4"/>
    <n v="4"/>
    <n v="4"/>
    <n v="0"/>
  </r>
  <r>
    <x v="2038"/>
    <n v="0"/>
    <n v="0"/>
    <n v="0"/>
    <n v="0"/>
    <n v="0"/>
  </r>
  <r>
    <x v="2039"/>
    <n v="240"/>
    <n v="4"/>
    <n v="4"/>
    <n v="4"/>
    <n v="0"/>
  </r>
  <r>
    <x v="2040"/>
    <n v="0"/>
    <n v="0"/>
    <n v="0"/>
    <n v="0"/>
    <n v="0"/>
  </r>
  <r>
    <x v="2041"/>
    <n v="60"/>
    <n v="1"/>
    <n v="1"/>
    <n v="1"/>
    <n v="0"/>
  </r>
  <r>
    <x v="2042"/>
    <n v="0"/>
    <n v="0"/>
    <n v="0"/>
    <n v="0"/>
    <n v="0"/>
  </r>
  <r>
    <x v="2043"/>
    <n v="176"/>
    <n v="2.93"/>
    <n v="5"/>
    <n v="5"/>
    <n v="0"/>
  </r>
  <r>
    <x v="2044"/>
    <n v="0"/>
    <n v="0"/>
    <n v="0"/>
    <n v="0"/>
    <n v="0"/>
  </r>
  <r>
    <x v="2045"/>
    <n v="0"/>
    <n v="0"/>
    <n v="0"/>
    <n v="0"/>
    <n v="0"/>
  </r>
  <r>
    <x v="2046"/>
    <n v="0"/>
    <n v="0"/>
    <n v="0"/>
    <n v="0"/>
    <n v="0"/>
  </r>
  <r>
    <x v="2047"/>
    <n v="0"/>
    <n v="0"/>
    <n v="0"/>
    <n v="0"/>
    <n v="0"/>
  </r>
  <r>
    <x v="2048"/>
    <n v="0"/>
    <n v="0"/>
    <n v="0"/>
    <n v="0"/>
    <n v="0"/>
  </r>
  <r>
    <x v="2049"/>
    <n v="0"/>
    <n v="0"/>
    <n v="0"/>
    <n v="0"/>
    <n v="0"/>
  </r>
  <r>
    <x v="2050"/>
    <n v="132"/>
    <n v="2.2000000000000002"/>
    <n v="3"/>
    <n v="0"/>
    <n v="1"/>
  </r>
  <r>
    <x v="2051"/>
    <n v="0"/>
    <n v="0"/>
    <n v="0"/>
    <n v="0"/>
    <n v="0"/>
  </r>
  <r>
    <x v="2052"/>
    <n v="0"/>
    <n v="0"/>
    <n v="0"/>
    <n v="0"/>
    <n v="0"/>
  </r>
  <r>
    <x v="2053"/>
    <n v="0"/>
    <n v="0"/>
    <n v="0"/>
    <n v="0"/>
    <n v="0"/>
  </r>
  <r>
    <x v="2054"/>
    <n v="0"/>
    <n v="0"/>
    <n v="0"/>
    <n v="0"/>
    <n v="0"/>
  </r>
  <r>
    <x v="2055"/>
    <n v="0"/>
    <n v="0"/>
    <n v="0"/>
    <n v="0"/>
    <n v="0"/>
  </r>
  <r>
    <x v="2056"/>
    <n v="0"/>
    <n v="0"/>
    <n v="0"/>
    <n v="0"/>
    <n v="0"/>
  </r>
  <r>
    <x v="2057"/>
    <n v="0"/>
    <n v="0"/>
    <n v="0"/>
    <n v="0"/>
    <n v="0"/>
  </r>
  <r>
    <x v="2058"/>
    <n v="0"/>
    <n v="0"/>
    <n v="0"/>
    <n v="0"/>
    <n v="0"/>
  </r>
  <r>
    <x v="2059"/>
    <n v="0"/>
    <n v="0"/>
    <n v="0"/>
    <n v="0"/>
    <n v="0"/>
  </r>
  <r>
    <x v="2060"/>
    <n v="0"/>
    <n v="0"/>
    <n v="0"/>
    <n v="0"/>
    <n v="0"/>
  </r>
  <r>
    <x v="2061"/>
    <n v="0"/>
    <n v="0"/>
    <n v="0"/>
    <n v="0"/>
    <n v="0"/>
  </r>
  <r>
    <x v="2062"/>
    <n v="0"/>
    <n v="0"/>
    <n v="0"/>
    <n v="0"/>
    <n v="0"/>
  </r>
  <r>
    <x v="2063"/>
    <n v="0"/>
    <n v="0"/>
    <n v="0"/>
    <n v="0"/>
    <n v="0"/>
  </r>
  <r>
    <x v="2064"/>
    <n v="0"/>
    <n v="0"/>
    <n v="0"/>
    <n v="0"/>
    <n v="0"/>
  </r>
  <r>
    <x v="2065"/>
    <n v="0"/>
    <n v="0"/>
    <n v="0"/>
    <n v="0"/>
    <n v="0"/>
  </r>
  <r>
    <x v="2066"/>
    <n v="0"/>
    <n v="0"/>
    <n v="0"/>
    <n v="0"/>
    <n v="0"/>
  </r>
  <r>
    <x v="2067"/>
    <n v="0"/>
    <n v="0"/>
    <n v="0"/>
    <n v="0"/>
    <n v="0"/>
  </r>
  <r>
    <x v="2068"/>
    <n v="0"/>
    <n v="0"/>
    <n v="0"/>
    <n v="0"/>
    <n v="0"/>
  </r>
  <r>
    <x v="2069"/>
    <n v="0"/>
    <n v="0"/>
    <n v="0"/>
    <n v="0"/>
    <n v="0"/>
  </r>
  <r>
    <x v="2070"/>
    <n v="0"/>
    <n v="0"/>
    <n v="0"/>
    <n v="0"/>
    <n v="0"/>
  </r>
  <r>
    <x v="2071"/>
    <n v="0"/>
    <n v="0"/>
    <n v="0"/>
    <n v="0"/>
    <n v="0"/>
  </r>
  <r>
    <x v="2072"/>
    <n v="88"/>
    <n v="1.47"/>
    <n v="1"/>
    <n v="0"/>
    <n v="1"/>
  </r>
  <r>
    <x v="2073"/>
    <n v="0"/>
    <n v="0"/>
    <n v="0"/>
    <n v="0"/>
    <n v="0"/>
  </r>
  <r>
    <x v="2074"/>
    <n v="0"/>
    <n v="0"/>
    <n v="0"/>
    <n v="0"/>
    <n v="0"/>
  </r>
  <r>
    <x v="2075"/>
    <n v="0"/>
    <n v="0"/>
    <n v="0"/>
    <n v="0"/>
    <n v="0"/>
  </r>
  <r>
    <x v="2076"/>
    <n v="0"/>
    <n v="0"/>
    <n v="0"/>
    <n v="0"/>
    <n v="0"/>
  </r>
  <r>
    <x v="2077"/>
    <n v="0"/>
    <n v="0"/>
    <n v="0"/>
    <n v="0"/>
    <n v="0"/>
  </r>
  <r>
    <x v="2078"/>
    <n v="0"/>
    <n v="0"/>
    <n v="0"/>
    <n v="0"/>
    <n v="0"/>
  </r>
  <r>
    <x v="2079"/>
    <n v="0"/>
    <n v="0"/>
    <n v="0"/>
    <n v="0"/>
    <n v="0"/>
  </r>
  <r>
    <x v="2080"/>
    <n v="0"/>
    <n v="0"/>
    <n v="0"/>
    <n v="0"/>
    <n v="0"/>
  </r>
  <r>
    <x v="2081"/>
    <n v="0"/>
    <n v="0"/>
    <n v="0"/>
    <n v="0"/>
    <n v="0"/>
  </r>
  <r>
    <x v="2082"/>
    <n v="0"/>
    <n v="0"/>
    <n v="0"/>
    <n v="0"/>
    <n v="0"/>
  </r>
  <r>
    <x v="2083"/>
    <n v="0"/>
    <n v="0"/>
    <n v="0"/>
    <n v="0"/>
    <n v="0"/>
  </r>
  <r>
    <x v="2084"/>
    <n v="0"/>
    <n v="0"/>
    <n v="0"/>
    <n v="0"/>
    <n v="0"/>
  </r>
  <r>
    <x v="2085"/>
    <n v="0"/>
    <n v="0"/>
    <n v="0"/>
    <n v="0"/>
    <n v="0"/>
  </r>
  <r>
    <x v="2086"/>
    <n v="44"/>
    <n v="0.73"/>
    <n v="2"/>
    <n v="2"/>
    <n v="0"/>
  </r>
  <r>
    <x v="2087"/>
    <n v="0"/>
    <n v="0"/>
    <n v="0"/>
    <n v="0"/>
    <n v="0"/>
  </r>
  <r>
    <x v="2088"/>
    <n v="0"/>
    <n v="0"/>
    <n v="0"/>
    <n v="0"/>
    <n v="0"/>
  </r>
  <r>
    <x v="2089"/>
    <n v="0"/>
    <n v="0"/>
    <n v="0"/>
    <n v="0"/>
    <n v="0"/>
  </r>
  <r>
    <x v="2090"/>
    <n v="0"/>
    <n v="0"/>
    <n v="0"/>
    <n v="0"/>
    <n v="0"/>
  </r>
  <r>
    <x v="2091"/>
    <n v="0"/>
    <n v="0"/>
    <n v="0"/>
    <n v="0"/>
    <n v="0"/>
  </r>
  <r>
    <x v="2092"/>
    <n v="220"/>
    <n v="3.67"/>
    <n v="10"/>
    <n v="10"/>
    <n v="0"/>
  </r>
  <r>
    <x v="2093"/>
    <n v="198"/>
    <n v="3.3"/>
    <n v="9"/>
    <n v="9"/>
    <n v="0"/>
  </r>
  <r>
    <x v="2094"/>
    <n v="0"/>
    <n v="0"/>
    <n v="0"/>
    <n v="0"/>
    <n v="0"/>
  </r>
  <r>
    <x v="2095"/>
    <n v="0"/>
    <n v="0"/>
    <n v="0"/>
    <n v="0"/>
    <n v="0"/>
  </r>
  <r>
    <x v="2096"/>
    <n v="0"/>
    <n v="0"/>
    <n v="0"/>
    <n v="0"/>
    <n v="0"/>
  </r>
  <r>
    <x v="2097"/>
    <n v="44"/>
    <n v="0.73"/>
    <n v="2"/>
    <n v="2"/>
    <n v="0"/>
  </r>
  <r>
    <x v="2098"/>
    <n v="0"/>
    <n v="0"/>
    <n v="0"/>
    <n v="0"/>
    <n v="0"/>
  </r>
  <r>
    <x v="2099"/>
    <n v="0"/>
    <n v="0"/>
    <n v="0"/>
    <n v="0"/>
    <n v="0"/>
  </r>
  <r>
    <x v="2100"/>
    <n v="0"/>
    <n v="0"/>
    <n v="0"/>
    <n v="0"/>
    <n v="0"/>
  </r>
  <r>
    <x v="2101"/>
    <n v="0"/>
    <n v="0"/>
    <n v="0"/>
    <n v="0"/>
    <n v="0"/>
  </r>
  <r>
    <x v="2102"/>
    <n v="0"/>
    <n v="0"/>
    <n v="0"/>
    <n v="0"/>
    <n v="0"/>
  </r>
  <r>
    <x v="2103"/>
    <n v="0"/>
    <n v="0"/>
    <n v="0"/>
    <n v="0"/>
    <n v="0"/>
  </r>
  <r>
    <x v="2104"/>
    <n v="0"/>
    <n v="0"/>
    <n v="0"/>
    <n v="0"/>
    <n v="0"/>
  </r>
  <r>
    <x v="2105"/>
    <n v="44"/>
    <n v="0.73"/>
    <n v="2"/>
    <n v="2"/>
    <n v="0"/>
  </r>
  <r>
    <x v="2106"/>
    <n v="154"/>
    <n v="2.57"/>
    <n v="7"/>
    <n v="7"/>
    <n v="0"/>
  </r>
  <r>
    <x v="2107"/>
    <n v="198"/>
    <n v="3.3"/>
    <n v="3"/>
    <n v="2"/>
    <n v="1"/>
  </r>
  <r>
    <x v="2108"/>
    <n v="177"/>
    <n v="2.95"/>
    <n v="3"/>
    <n v="3"/>
    <n v="0"/>
  </r>
  <r>
    <x v="2109"/>
    <n v="118"/>
    <n v="1.97"/>
    <n v="2"/>
    <n v="2"/>
    <n v="0"/>
  </r>
  <r>
    <x v="2110"/>
    <n v="487"/>
    <n v="8.1199999999999992"/>
    <n v="6"/>
    <n v="1"/>
    <n v="4"/>
  </r>
  <r>
    <x v="2111"/>
    <n v="118"/>
    <n v="1.97"/>
    <n v="2"/>
    <n v="2"/>
    <n v="0"/>
  </r>
  <r>
    <x v="2112"/>
    <n v="236"/>
    <n v="3.93"/>
    <n v="4"/>
    <n v="4"/>
    <n v="0"/>
  </r>
  <r>
    <x v="2113"/>
    <n v="295"/>
    <n v="4.92"/>
    <n v="5"/>
    <n v="5"/>
    <n v="0"/>
  </r>
  <r>
    <x v="2114"/>
    <n v="59"/>
    <n v="0.98"/>
    <n v="1"/>
    <n v="1"/>
    <n v="0"/>
  </r>
  <r>
    <x v="2115"/>
    <n v="59"/>
    <n v="0.98"/>
    <n v="1"/>
    <n v="1"/>
    <n v="0"/>
  </r>
  <r>
    <x v="2116"/>
    <n v="59"/>
    <n v="0.98"/>
    <n v="1"/>
    <n v="1"/>
    <n v="0"/>
  </r>
  <r>
    <x v="2117"/>
    <n v="59"/>
    <n v="0.98"/>
    <n v="1"/>
    <n v="1"/>
    <n v="0"/>
  </r>
  <r>
    <x v="2118"/>
    <n v="59"/>
    <n v="0.98"/>
    <n v="1"/>
    <n v="1"/>
    <n v="0"/>
  </r>
  <r>
    <x v="2119"/>
    <n v="0"/>
    <n v="0"/>
    <n v="0"/>
    <n v="0"/>
    <n v="0"/>
  </r>
  <r>
    <x v="2120"/>
    <n v="640"/>
    <n v="10.67"/>
    <n v="3"/>
    <n v="0"/>
    <n v="3"/>
  </r>
  <r>
    <x v="2121"/>
    <n v="118"/>
    <n v="1.97"/>
    <n v="2"/>
    <n v="2"/>
    <n v="0"/>
  </r>
  <r>
    <x v="2122"/>
    <n v="95"/>
    <n v="1.58"/>
    <n v="1"/>
    <n v="0"/>
    <n v="1"/>
  </r>
  <r>
    <x v="2123"/>
    <n v="59"/>
    <n v="0.98"/>
    <n v="1"/>
    <n v="1"/>
    <n v="0"/>
  </r>
  <r>
    <x v="2124"/>
    <n v="304"/>
    <n v="5.07"/>
    <n v="6"/>
    <n v="6"/>
    <n v="0"/>
  </r>
  <r>
    <x v="2125"/>
    <n v="222"/>
    <n v="3.7"/>
    <n v="3"/>
    <n v="2"/>
    <n v="1"/>
  </r>
  <r>
    <x v="2126"/>
    <n v="209"/>
    <n v="3.48"/>
    <n v="2"/>
    <n v="0"/>
    <n v="2"/>
  </r>
  <r>
    <x v="2127"/>
    <n v="0"/>
    <n v="0"/>
    <n v="0"/>
    <n v="0"/>
    <n v="0"/>
  </r>
  <r>
    <x v="2128"/>
    <n v="118"/>
    <n v="1.97"/>
    <n v="2"/>
    <n v="2"/>
    <n v="0"/>
  </r>
  <r>
    <x v="2129"/>
    <n v="0"/>
    <n v="0"/>
    <n v="0"/>
    <n v="0"/>
    <n v="0"/>
  </r>
  <r>
    <x v="2130"/>
    <n v="118"/>
    <n v="1.97"/>
    <n v="2"/>
    <n v="2"/>
    <n v="0"/>
  </r>
  <r>
    <x v="2131"/>
    <n v="0"/>
    <n v="0"/>
    <n v="0"/>
    <n v="0"/>
    <n v="0"/>
  </r>
  <r>
    <x v="2132"/>
    <n v="118"/>
    <n v="1.97"/>
    <n v="2"/>
    <n v="2"/>
    <n v="0"/>
  </r>
  <r>
    <x v="2133"/>
    <n v="59"/>
    <n v="0.98"/>
    <n v="1"/>
    <n v="1"/>
    <n v="0"/>
  </r>
  <r>
    <x v="2134"/>
    <n v="0"/>
    <n v="0"/>
    <n v="0"/>
    <n v="0"/>
    <n v="0"/>
  </r>
  <r>
    <x v="2135"/>
    <n v="0"/>
    <n v="0"/>
    <n v="0"/>
    <n v="0"/>
    <n v="0"/>
  </r>
  <r>
    <x v="2136"/>
    <n v="0"/>
    <n v="0"/>
    <n v="0"/>
    <n v="0"/>
    <n v="0"/>
  </r>
  <r>
    <x v="2137"/>
    <n v="0"/>
    <n v="0"/>
    <n v="0"/>
    <n v="0"/>
    <n v="0"/>
  </r>
  <r>
    <x v="2138"/>
    <n v="0"/>
    <n v="0"/>
    <n v="0"/>
    <n v="0"/>
    <n v="0"/>
  </r>
  <r>
    <x v="2139"/>
    <n v="0"/>
    <n v="0"/>
    <n v="0"/>
    <n v="0"/>
    <n v="0"/>
  </r>
  <r>
    <x v="2140"/>
    <n v="0"/>
    <n v="0"/>
    <n v="0"/>
    <n v="0"/>
    <n v="0"/>
  </r>
  <r>
    <x v="2141"/>
    <n v="118"/>
    <n v="1.97"/>
    <n v="2"/>
    <n v="2"/>
    <n v="0"/>
  </r>
  <r>
    <x v="2142"/>
    <n v="103"/>
    <n v="1.72"/>
    <n v="2"/>
    <n v="2"/>
    <n v="0"/>
  </r>
  <r>
    <x v="2143"/>
    <n v="0"/>
    <n v="0"/>
    <n v="0"/>
    <n v="0"/>
    <n v="0"/>
  </r>
  <r>
    <x v="2144"/>
    <n v="0"/>
    <n v="0"/>
    <n v="0"/>
    <n v="0"/>
    <n v="0"/>
  </r>
  <r>
    <x v="2145"/>
    <n v="0"/>
    <n v="0"/>
    <n v="0"/>
    <n v="0"/>
    <n v="0"/>
  </r>
  <r>
    <x v="2146"/>
    <n v="97"/>
    <n v="1.62"/>
    <n v="1"/>
    <n v="0"/>
    <n v="1"/>
  </r>
  <r>
    <x v="2147"/>
    <n v="239"/>
    <n v="3.98"/>
    <n v="5"/>
    <n v="4"/>
    <n v="1"/>
  </r>
  <r>
    <x v="2148"/>
    <n v="462"/>
    <n v="7.7"/>
    <n v="11"/>
    <n v="11"/>
    <n v="0"/>
  </r>
  <r>
    <x v="2149"/>
    <n v="42"/>
    <n v="0.7"/>
    <n v="1"/>
    <n v="1"/>
    <n v="0"/>
  </r>
  <r>
    <x v="2150"/>
    <n v="0"/>
    <n v="0"/>
    <n v="0"/>
    <n v="0"/>
    <n v="0"/>
  </r>
  <r>
    <x v="2151"/>
    <n v="168"/>
    <n v="2.8"/>
    <n v="4"/>
    <n v="4"/>
    <n v="0"/>
  </r>
  <r>
    <x v="2152"/>
    <n v="268"/>
    <n v="4.47"/>
    <n v="5"/>
    <n v="4"/>
    <n v="1"/>
  </r>
  <r>
    <x v="2153"/>
    <n v="84"/>
    <n v="1.4"/>
    <n v="2"/>
    <n v="2"/>
    <n v="0"/>
  </r>
  <r>
    <x v="2154"/>
    <n v="441"/>
    <n v="7.35"/>
    <n v="9"/>
    <n v="8"/>
    <n v="1"/>
  </r>
  <r>
    <x v="2155"/>
    <n v="336"/>
    <n v="5.6"/>
    <n v="8"/>
    <n v="8"/>
    <n v="0"/>
  </r>
  <r>
    <x v="2156"/>
    <n v="254"/>
    <n v="4.2300000000000004"/>
    <n v="6"/>
    <n v="6"/>
    <n v="0"/>
  </r>
  <r>
    <x v="2157"/>
    <n v="91"/>
    <n v="1.52"/>
    <n v="1"/>
    <n v="0"/>
    <n v="1"/>
  </r>
  <r>
    <x v="2158"/>
    <n v="0"/>
    <n v="0"/>
    <n v="0"/>
    <n v="0"/>
    <n v="0"/>
  </r>
  <r>
    <x v="2159"/>
    <n v="44"/>
    <n v="0.73"/>
    <n v="1"/>
    <n v="1"/>
    <n v="0"/>
  </r>
  <r>
    <x v="2160"/>
    <n v="0"/>
    <n v="0"/>
    <n v="0"/>
    <n v="0"/>
    <n v="0"/>
  </r>
  <r>
    <x v="2161"/>
    <n v="0"/>
    <n v="0"/>
    <n v="0"/>
    <n v="0"/>
    <n v="0"/>
  </r>
  <r>
    <x v="2162"/>
    <n v="0"/>
    <n v="0"/>
    <n v="0"/>
    <n v="0"/>
    <n v="0"/>
  </r>
  <r>
    <x v="2163"/>
    <n v="0"/>
    <n v="0"/>
    <n v="0"/>
    <n v="0"/>
    <n v="0"/>
  </r>
  <r>
    <x v="2164"/>
    <n v="0"/>
    <n v="0"/>
    <n v="0"/>
    <n v="0"/>
    <n v="0"/>
  </r>
  <r>
    <x v="2165"/>
    <n v="0"/>
    <n v="0"/>
    <n v="0"/>
    <n v="0"/>
    <n v="0"/>
  </r>
  <r>
    <x v="2166"/>
    <n v="30"/>
    <n v="0.5"/>
    <n v="1"/>
    <n v="1"/>
    <n v="0"/>
  </r>
  <r>
    <x v="2167"/>
    <n v="0"/>
    <n v="0"/>
    <n v="0"/>
    <n v="0"/>
    <n v="0"/>
  </r>
  <r>
    <x v="2168"/>
    <n v="98"/>
    <n v="1.63"/>
    <n v="1"/>
    <n v="0"/>
    <n v="1"/>
  </r>
  <r>
    <x v="2169"/>
    <n v="44"/>
    <n v="0.73"/>
    <n v="1"/>
    <n v="1"/>
    <n v="0"/>
  </r>
  <r>
    <x v="2170"/>
    <n v="99"/>
    <n v="1.65"/>
    <n v="2"/>
    <n v="2"/>
    <n v="0"/>
  </r>
  <r>
    <x v="2171"/>
    <n v="0"/>
    <n v="0"/>
    <n v="0"/>
    <n v="0"/>
    <n v="0"/>
  </r>
  <r>
    <x v="2172"/>
    <n v="0"/>
    <n v="0"/>
    <n v="0"/>
    <n v="0"/>
    <n v="0"/>
  </r>
  <r>
    <x v="2173"/>
    <n v="0"/>
    <n v="0"/>
    <n v="0"/>
    <n v="0"/>
    <n v="0"/>
  </r>
  <r>
    <x v="2174"/>
    <n v="88"/>
    <n v="1.47"/>
    <n v="2"/>
    <n v="2"/>
    <n v="0"/>
  </r>
  <r>
    <x v="2175"/>
    <n v="0"/>
    <n v="0"/>
    <n v="0"/>
    <n v="0"/>
    <n v="0"/>
  </r>
  <r>
    <x v="2176"/>
    <n v="0"/>
    <n v="0"/>
    <n v="0"/>
    <n v="0"/>
    <n v="0"/>
  </r>
  <r>
    <x v="2177"/>
    <n v="0"/>
    <n v="0"/>
    <n v="0"/>
    <n v="0"/>
    <n v="0"/>
  </r>
  <r>
    <x v="2178"/>
    <n v="88"/>
    <n v="1.47"/>
    <n v="2"/>
    <n v="2"/>
    <n v="0"/>
  </r>
  <r>
    <x v="2179"/>
    <n v="220"/>
    <n v="3.67"/>
    <n v="5"/>
    <n v="5"/>
    <n v="0"/>
  </r>
  <r>
    <x v="2180"/>
    <n v="176"/>
    <n v="2.93"/>
    <n v="4"/>
    <n v="4"/>
    <n v="0"/>
  </r>
  <r>
    <x v="2181"/>
    <n v="88"/>
    <n v="1.47"/>
    <n v="2"/>
    <n v="2"/>
    <n v="0"/>
  </r>
  <r>
    <x v="2182"/>
    <n v="176"/>
    <n v="2.93"/>
    <n v="4"/>
    <n v="4"/>
    <n v="0"/>
  </r>
  <r>
    <x v="2183"/>
    <n v="88"/>
    <n v="1.47"/>
    <n v="2"/>
    <n v="2"/>
    <n v="0"/>
  </r>
  <r>
    <x v="2184"/>
    <n v="0"/>
    <n v="0"/>
    <n v="0"/>
    <n v="0"/>
    <n v="0"/>
  </r>
  <r>
    <x v="2185"/>
    <n v="0"/>
    <n v="0"/>
    <n v="0"/>
    <n v="0"/>
    <n v="0"/>
  </r>
  <r>
    <x v="2186"/>
    <n v="0"/>
    <n v="0"/>
    <n v="0"/>
    <n v="0"/>
    <n v="0"/>
  </r>
  <r>
    <x v="2187"/>
    <n v="0"/>
    <n v="0"/>
    <n v="0"/>
    <n v="0"/>
    <n v="0"/>
  </r>
  <r>
    <x v="2188"/>
    <n v="22"/>
    <n v="0.37"/>
    <n v="1"/>
    <n v="1"/>
    <n v="0"/>
  </r>
  <r>
    <x v="2189"/>
    <n v="0"/>
    <n v="0"/>
    <n v="0"/>
    <n v="0"/>
    <n v="0"/>
  </r>
  <r>
    <x v="2190"/>
    <n v="94"/>
    <n v="1.57"/>
    <n v="1"/>
    <n v="0"/>
    <n v="1"/>
  </r>
  <r>
    <x v="2191"/>
    <n v="0"/>
    <n v="0"/>
    <n v="0"/>
    <n v="0"/>
    <n v="0"/>
  </r>
  <r>
    <x v="2192"/>
    <n v="0"/>
    <n v="0"/>
    <n v="0"/>
    <n v="0"/>
    <n v="0"/>
  </r>
  <r>
    <x v="2193"/>
    <n v="0"/>
    <n v="0"/>
    <n v="0"/>
    <n v="0"/>
    <n v="0"/>
  </r>
  <r>
    <x v="2194"/>
    <n v="0"/>
    <n v="0"/>
    <n v="0"/>
    <n v="0"/>
    <n v="0"/>
  </r>
  <r>
    <x v="2195"/>
    <n v="0"/>
    <n v="0"/>
    <n v="0"/>
    <n v="0"/>
    <n v="0"/>
  </r>
  <r>
    <x v="2196"/>
    <n v="88"/>
    <n v="1.47"/>
    <n v="2"/>
    <n v="2"/>
    <n v="0"/>
  </r>
  <r>
    <x v="2197"/>
    <n v="167"/>
    <n v="2.78"/>
    <n v="4"/>
    <n v="3"/>
    <n v="1"/>
  </r>
  <r>
    <x v="2198"/>
    <n v="66"/>
    <n v="1.1000000000000001"/>
    <n v="3"/>
    <n v="3"/>
    <n v="0"/>
  </r>
  <r>
    <x v="2199"/>
    <n v="0"/>
    <n v="0"/>
    <n v="0"/>
    <n v="0"/>
    <n v="0"/>
  </r>
  <r>
    <x v="2200"/>
    <n v="0"/>
    <n v="0"/>
    <n v="0"/>
    <n v="0"/>
    <n v="0"/>
  </r>
  <r>
    <x v="2201"/>
    <n v="176"/>
    <n v="2.93"/>
    <n v="4"/>
    <n v="4"/>
    <n v="0"/>
  </r>
  <r>
    <x v="2202"/>
    <n v="88"/>
    <n v="1.47"/>
    <n v="2"/>
    <n v="2"/>
    <n v="0"/>
  </r>
  <r>
    <x v="2203"/>
    <n v="0"/>
    <n v="0"/>
    <n v="0"/>
    <n v="0"/>
    <n v="0"/>
  </r>
  <r>
    <x v="2204"/>
    <n v="0"/>
    <n v="0"/>
    <n v="0"/>
    <n v="0"/>
    <n v="0"/>
  </r>
  <r>
    <x v="2205"/>
    <n v="0"/>
    <n v="0"/>
    <n v="0"/>
    <n v="0"/>
    <n v="0"/>
  </r>
  <r>
    <x v="2206"/>
    <n v="0"/>
    <n v="0"/>
    <n v="0"/>
    <n v="0"/>
    <n v="0"/>
  </r>
  <r>
    <x v="2207"/>
    <n v="0"/>
    <n v="0"/>
    <n v="0"/>
    <n v="0"/>
    <n v="0"/>
  </r>
  <r>
    <x v="2208"/>
    <n v="0"/>
    <n v="0"/>
    <n v="0"/>
    <n v="0"/>
    <n v="0"/>
  </r>
  <r>
    <x v="2209"/>
    <n v="88"/>
    <n v="1.47"/>
    <n v="2"/>
    <n v="2"/>
    <n v="0"/>
  </r>
  <r>
    <x v="2210"/>
    <n v="0"/>
    <n v="0"/>
    <n v="0"/>
    <n v="0"/>
    <n v="0"/>
  </r>
  <r>
    <x v="2211"/>
    <n v="193"/>
    <n v="3.22"/>
    <n v="7"/>
    <n v="5"/>
    <n v="0"/>
  </r>
  <r>
    <x v="2212"/>
    <n v="210"/>
    <n v="3.5"/>
    <n v="5"/>
    <n v="5"/>
    <n v="0"/>
  </r>
  <r>
    <x v="2213"/>
    <n v="0"/>
    <n v="0"/>
    <n v="0"/>
    <n v="0"/>
    <n v="0"/>
  </r>
  <r>
    <x v="2214"/>
    <n v="42"/>
    <n v="0.7"/>
    <n v="1"/>
    <n v="1"/>
    <n v="0"/>
  </r>
  <r>
    <x v="2215"/>
    <n v="319"/>
    <n v="5.32"/>
    <n v="5"/>
    <n v="3"/>
    <n v="2"/>
  </r>
  <r>
    <x v="2216"/>
    <n v="42"/>
    <n v="0.7"/>
    <n v="1"/>
    <n v="1"/>
    <n v="0"/>
  </r>
  <r>
    <x v="2217"/>
    <n v="294"/>
    <n v="4.9000000000000004"/>
    <n v="7"/>
    <n v="7"/>
    <n v="0"/>
  </r>
  <r>
    <x v="2218"/>
    <n v="42"/>
    <n v="0.7"/>
    <n v="1"/>
    <n v="1"/>
    <n v="0"/>
  </r>
  <r>
    <x v="2219"/>
    <n v="214"/>
    <n v="3.57"/>
    <n v="3"/>
    <n v="1"/>
    <n v="2"/>
  </r>
  <r>
    <x v="2220"/>
    <n v="0"/>
    <n v="0"/>
    <n v="0"/>
    <n v="0"/>
    <n v="0"/>
  </r>
  <r>
    <x v="2221"/>
    <n v="22"/>
    <n v="0.37"/>
    <n v="1"/>
    <n v="1"/>
    <n v="0"/>
  </r>
  <r>
    <x v="2222"/>
    <n v="66"/>
    <n v="1.1000000000000001"/>
    <n v="3"/>
    <n v="3"/>
    <n v="0"/>
  </r>
  <r>
    <x v="2223"/>
    <n v="44"/>
    <n v="0.73"/>
    <n v="1"/>
    <n v="1"/>
    <n v="0"/>
  </r>
  <r>
    <x v="2224"/>
    <n v="0"/>
    <n v="0"/>
    <n v="0"/>
    <n v="0"/>
    <n v="0"/>
  </r>
  <r>
    <x v="2225"/>
    <n v="184"/>
    <n v="3.07"/>
    <n v="3"/>
    <n v="2"/>
    <n v="1"/>
  </r>
  <r>
    <x v="2226"/>
    <n v="0"/>
    <n v="0"/>
    <n v="0"/>
    <n v="0"/>
    <n v="0"/>
  </r>
  <r>
    <x v="2227"/>
    <n v="0"/>
    <n v="0"/>
    <n v="0"/>
    <n v="0"/>
    <n v="0"/>
  </r>
  <r>
    <x v="2228"/>
    <n v="0"/>
    <n v="0"/>
    <n v="0"/>
    <n v="0"/>
    <n v="0"/>
  </r>
  <r>
    <x v="2229"/>
    <n v="0"/>
    <n v="0"/>
    <n v="0"/>
    <n v="0"/>
    <n v="0"/>
  </r>
  <r>
    <x v="2230"/>
    <n v="0"/>
    <n v="0"/>
    <n v="0"/>
    <n v="0"/>
    <n v="0"/>
  </r>
  <r>
    <x v="2231"/>
    <n v="0"/>
    <n v="0"/>
    <n v="0"/>
    <n v="0"/>
    <n v="0"/>
  </r>
  <r>
    <x v="2232"/>
    <n v="0"/>
    <n v="0"/>
    <n v="0"/>
    <n v="0"/>
    <n v="0"/>
  </r>
  <r>
    <x v="2233"/>
    <n v="0"/>
    <n v="0"/>
    <n v="0"/>
    <n v="0"/>
    <n v="0"/>
  </r>
  <r>
    <x v="2234"/>
    <n v="44"/>
    <n v="0.73"/>
    <n v="1"/>
    <n v="1"/>
    <n v="0"/>
  </r>
  <r>
    <x v="2235"/>
    <n v="0"/>
    <n v="0"/>
    <n v="0"/>
    <n v="0"/>
    <n v="0"/>
  </r>
  <r>
    <x v="2236"/>
    <n v="44"/>
    <n v="0.73"/>
    <n v="1"/>
    <n v="1"/>
    <n v="0"/>
  </r>
  <r>
    <x v="2237"/>
    <n v="88"/>
    <n v="1.47"/>
    <n v="2"/>
    <n v="2"/>
    <n v="0"/>
  </r>
  <r>
    <x v="2238"/>
    <n v="186"/>
    <n v="3.1"/>
    <n v="5"/>
    <n v="5"/>
    <n v="0"/>
  </r>
  <r>
    <x v="2239"/>
    <n v="364"/>
    <n v="6.07"/>
    <n v="7"/>
    <n v="6"/>
    <n v="1"/>
  </r>
  <r>
    <x v="2240"/>
    <n v="104"/>
    <n v="1.73"/>
    <n v="1"/>
    <n v="0"/>
    <n v="1"/>
  </r>
  <r>
    <x v="2241"/>
    <n v="0"/>
    <n v="0"/>
    <n v="0"/>
    <n v="0"/>
    <n v="0"/>
  </r>
  <r>
    <x v="2242"/>
    <n v="0"/>
    <n v="0"/>
    <n v="0"/>
    <n v="0"/>
    <n v="0"/>
  </r>
  <r>
    <x v="2243"/>
    <n v="0"/>
    <n v="0"/>
    <n v="0"/>
    <n v="0"/>
    <n v="0"/>
  </r>
  <r>
    <x v="2244"/>
    <n v="88"/>
    <n v="1.47"/>
    <n v="2"/>
    <n v="2"/>
    <n v="0"/>
  </r>
  <r>
    <x v="2245"/>
    <n v="195"/>
    <n v="3.25"/>
    <n v="3"/>
    <n v="2"/>
    <n v="1"/>
  </r>
  <r>
    <x v="2246"/>
    <n v="44"/>
    <n v="0.73"/>
    <n v="1"/>
    <n v="1"/>
    <n v="0"/>
  </r>
  <r>
    <x v="2247"/>
    <n v="0"/>
    <n v="0"/>
    <n v="0"/>
    <n v="0"/>
    <n v="0"/>
  </r>
  <r>
    <x v="2248"/>
    <n v="0"/>
    <n v="0"/>
    <n v="0"/>
    <n v="0"/>
    <n v="0"/>
  </r>
  <r>
    <x v="2249"/>
    <n v="88"/>
    <n v="1.47"/>
    <n v="2"/>
    <n v="2"/>
    <n v="0"/>
  </r>
  <r>
    <x v="2250"/>
    <n v="0"/>
    <n v="0"/>
    <n v="0"/>
    <n v="0"/>
    <n v="0"/>
  </r>
  <r>
    <x v="2251"/>
    <n v="0"/>
    <n v="0"/>
    <n v="0"/>
    <n v="0"/>
    <n v="0"/>
  </r>
  <r>
    <x v="2252"/>
    <n v="0"/>
    <n v="0"/>
    <n v="0"/>
    <n v="0"/>
    <n v="0"/>
  </r>
  <r>
    <x v="2253"/>
    <n v="83"/>
    <n v="1.38"/>
    <n v="1"/>
    <n v="0"/>
    <n v="1"/>
  </r>
  <r>
    <x v="2254"/>
    <n v="0"/>
    <n v="0"/>
    <n v="0"/>
    <n v="0"/>
    <n v="0"/>
  </r>
  <r>
    <x v="2255"/>
    <n v="0"/>
    <n v="0"/>
    <n v="0"/>
    <n v="0"/>
    <n v="0"/>
  </r>
  <r>
    <x v="2256"/>
    <n v="0"/>
    <n v="0"/>
    <n v="0"/>
    <n v="0"/>
    <n v="0"/>
  </r>
  <r>
    <x v="2257"/>
    <n v="0"/>
    <n v="0"/>
    <n v="0"/>
    <n v="0"/>
    <n v="0"/>
  </r>
  <r>
    <x v="2258"/>
    <n v="0"/>
    <n v="0"/>
    <n v="0"/>
    <n v="0"/>
    <n v="0"/>
  </r>
  <r>
    <x v="2259"/>
    <n v="0"/>
    <n v="0"/>
    <n v="0"/>
    <n v="0"/>
    <n v="0"/>
  </r>
  <r>
    <x v="2260"/>
    <n v="176"/>
    <n v="2.93"/>
    <n v="4"/>
    <n v="4"/>
    <n v="0"/>
  </r>
  <r>
    <x v="2261"/>
    <n v="0"/>
    <n v="0"/>
    <n v="0"/>
    <n v="0"/>
    <n v="0"/>
  </r>
  <r>
    <x v="2262"/>
    <n v="95"/>
    <n v="1.58"/>
    <n v="1"/>
    <n v="0"/>
    <n v="1"/>
  </r>
  <r>
    <x v="2263"/>
    <n v="0"/>
    <n v="0"/>
    <n v="0"/>
    <n v="0"/>
    <n v="0"/>
  </r>
  <r>
    <x v="2264"/>
    <n v="90"/>
    <n v="1.5"/>
    <n v="1"/>
    <n v="0"/>
    <n v="1"/>
  </r>
  <r>
    <x v="2265"/>
    <n v="44"/>
    <n v="0.73"/>
    <n v="1"/>
    <n v="1"/>
    <n v="0"/>
  </r>
  <r>
    <x v="2266"/>
    <n v="44"/>
    <n v="0.73"/>
    <n v="1"/>
    <n v="1"/>
    <n v="0"/>
  </r>
  <r>
    <x v="2267"/>
    <n v="278"/>
    <n v="4.63"/>
    <n v="7"/>
    <n v="7"/>
    <n v="0"/>
  </r>
  <r>
    <x v="2268"/>
    <n v="280"/>
    <n v="4.67"/>
    <n v="5"/>
    <n v="5"/>
    <n v="0"/>
  </r>
  <r>
    <x v="2269"/>
    <n v="168"/>
    <n v="2.8"/>
    <n v="3"/>
    <n v="3"/>
    <n v="0"/>
  </r>
  <r>
    <x v="2270"/>
    <n v="171"/>
    <n v="2.85"/>
    <n v="3"/>
    <n v="2"/>
    <n v="1"/>
  </r>
  <r>
    <x v="2271"/>
    <n v="85"/>
    <n v="1.42"/>
    <n v="1"/>
    <n v="0"/>
    <n v="1"/>
  </r>
  <r>
    <x v="2272"/>
    <n v="0"/>
    <n v="0"/>
    <n v="0"/>
    <n v="0"/>
    <n v="0"/>
  </r>
  <r>
    <x v="2273"/>
    <n v="88"/>
    <n v="1.47"/>
    <n v="2"/>
    <n v="2"/>
    <n v="0"/>
  </r>
  <r>
    <x v="2274"/>
    <n v="104"/>
    <n v="1.73"/>
    <n v="3"/>
    <n v="2"/>
    <n v="1"/>
  </r>
  <r>
    <x v="2275"/>
    <n v="0"/>
    <n v="0"/>
    <n v="0"/>
    <n v="0"/>
    <n v="0"/>
  </r>
  <r>
    <x v="2276"/>
    <n v="88"/>
    <n v="1.47"/>
    <n v="2"/>
    <n v="2"/>
    <n v="0"/>
  </r>
  <r>
    <x v="2277"/>
    <n v="0"/>
    <n v="0"/>
    <n v="0"/>
    <n v="0"/>
    <n v="0"/>
  </r>
  <r>
    <x v="2278"/>
    <n v="30"/>
    <n v="0.5"/>
    <n v="1"/>
    <n v="1"/>
    <n v="0"/>
  </r>
  <r>
    <x v="2279"/>
    <n v="0"/>
    <n v="0"/>
    <n v="0"/>
    <n v="0"/>
    <n v="0"/>
  </r>
  <r>
    <x v="2280"/>
    <n v="142"/>
    <n v="2.37"/>
    <n v="3"/>
    <n v="3"/>
    <n v="0"/>
  </r>
  <r>
    <x v="2281"/>
    <n v="250"/>
    <n v="4.17"/>
    <n v="5"/>
    <n v="5"/>
    <n v="0"/>
  </r>
  <r>
    <x v="2282"/>
    <n v="54"/>
    <n v="0.9"/>
    <n v="1"/>
    <n v="1"/>
    <n v="0"/>
  </r>
  <r>
    <x v="2283"/>
    <n v="76"/>
    <n v="1.27"/>
    <n v="2"/>
    <n v="2"/>
    <n v="0"/>
  </r>
  <r>
    <x v="2284"/>
    <n v="0"/>
    <n v="0"/>
    <n v="0"/>
    <n v="0"/>
    <n v="0"/>
  </r>
  <r>
    <x v="2285"/>
    <n v="152"/>
    <n v="2.5299999999999998"/>
    <n v="3"/>
    <n v="3"/>
    <n v="0"/>
  </r>
  <r>
    <x v="2286"/>
    <n v="208"/>
    <n v="3.47"/>
    <n v="6"/>
    <n v="6"/>
    <n v="0"/>
  </r>
  <r>
    <x v="2287"/>
    <n v="260"/>
    <n v="4.33"/>
    <n v="6"/>
    <n v="6"/>
    <n v="0"/>
  </r>
  <r>
    <x v="2288"/>
    <n v="88"/>
    <n v="1.47"/>
    <n v="3"/>
    <n v="3"/>
    <n v="0"/>
  </r>
  <r>
    <x v="2289"/>
    <n v="44"/>
    <n v="0.73"/>
    <n v="1"/>
    <n v="1"/>
    <n v="0"/>
  </r>
  <r>
    <x v="2290"/>
    <n v="110"/>
    <n v="1.83"/>
    <n v="4"/>
    <n v="4"/>
    <n v="0"/>
  </r>
  <r>
    <x v="2291"/>
    <n v="66"/>
    <n v="1.1000000000000001"/>
    <n v="3"/>
    <n v="3"/>
    <n v="0"/>
  </r>
  <r>
    <x v="2292"/>
    <n v="0"/>
    <n v="0"/>
    <n v="0"/>
    <n v="0"/>
    <n v="0"/>
  </r>
  <r>
    <x v="2293"/>
    <n v="0"/>
    <n v="0"/>
    <n v="0"/>
    <n v="0"/>
    <n v="0"/>
  </r>
  <r>
    <x v="2294"/>
    <n v="74"/>
    <n v="1.23"/>
    <n v="2"/>
    <n v="2"/>
    <n v="0"/>
  </r>
  <r>
    <x v="2295"/>
    <n v="306"/>
    <n v="5.0999999999999996"/>
    <n v="8"/>
    <n v="6"/>
    <n v="2"/>
  </r>
  <r>
    <x v="2296"/>
    <n v="242"/>
    <n v="4.03"/>
    <n v="8"/>
    <n v="8"/>
    <n v="0"/>
  </r>
  <r>
    <x v="2297"/>
    <n v="400"/>
    <n v="6.67"/>
    <n v="6"/>
    <n v="3"/>
    <n v="3"/>
  </r>
  <r>
    <x v="2298"/>
    <n v="416"/>
    <n v="6.93"/>
    <n v="15"/>
    <n v="15"/>
    <n v="0"/>
  </r>
  <r>
    <x v="2299"/>
    <n v="71"/>
    <n v="1.18"/>
    <n v="2"/>
    <n v="2"/>
    <n v="0"/>
  </r>
  <r>
    <x v="2300"/>
    <n v="196"/>
    <n v="3.27"/>
    <n v="4"/>
    <n v="4"/>
    <n v="0"/>
  </r>
  <r>
    <x v="2301"/>
    <n v="49"/>
    <n v="0.82"/>
    <n v="1"/>
    <n v="1"/>
    <n v="0"/>
  </r>
  <r>
    <x v="2302"/>
    <n v="235"/>
    <n v="3.92"/>
    <n v="5"/>
    <n v="5"/>
    <n v="0"/>
  </r>
  <r>
    <x v="2303"/>
    <n v="110"/>
    <n v="1.83"/>
    <n v="5"/>
    <n v="5"/>
    <n v="0"/>
  </r>
  <r>
    <x v="2304"/>
    <n v="210"/>
    <n v="3.5"/>
    <n v="5"/>
    <n v="5"/>
    <n v="0"/>
  </r>
  <r>
    <x v="2305"/>
    <n v="170"/>
    <n v="2.83"/>
    <n v="4"/>
    <n v="4"/>
    <n v="0"/>
  </r>
  <r>
    <x v="2306"/>
    <n v="483"/>
    <n v="8.0500000000000007"/>
    <n v="8"/>
    <n v="5"/>
    <n v="3"/>
  </r>
  <r>
    <x v="2307"/>
    <n v="0"/>
    <n v="0"/>
    <n v="1"/>
    <n v="1"/>
    <n v="0"/>
  </r>
  <r>
    <x v="2308"/>
    <n v="117"/>
    <n v="1.95"/>
    <n v="13"/>
    <n v="12"/>
    <n v="1"/>
  </r>
  <r>
    <x v="2309"/>
    <n v="0"/>
    <n v="0"/>
    <n v="6"/>
    <n v="6"/>
    <n v="0"/>
  </r>
  <r>
    <x v="2310"/>
    <n v="0"/>
    <n v="0"/>
    <n v="2"/>
    <n v="2"/>
    <n v="0"/>
  </r>
  <r>
    <x v="2311"/>
    <n v="44"/>
    <n v="0.73"/>
    <n v="2"/>
    <n v="2"/>
    <n v="0"/>
  </r>
  <r>
    <x v="2312"/>
    <n v="0"/>
    <n v="0"/>
    <n v="0"/>
    <n v="0"/>
    <n v="0"/>
  </r>
  <r>
    <x v="2313"/>
    <n v="88"/>
    <n v="1.47"/>
    <n v="9"/>
    <n v="9"/>
    <n v="0"/>
  </r>
  <r>
    <x v="2314"/>
    <n v="66"/>
    <n v="1.1000000000000001"/>
    <n v="8"/>
    <n v="8"/>
    <n v="0"/>
  </r>
  <r>
    <x v="2315"/>
    <n v="154"/>
    <n v="2.57"/>
    <n v="12"/>
    <n v="12"/>
    <n v="0"/>
  </r>
  <r>
    <x v="2316"/>
    <n v="0"/>
    <n v="0"/>
    <n v="8"/>
    <n v="8"/>
    <n v="0"/>
  </r>
  <r>
    <x v="2317"/>
    <n v="154"/>
    <n v="2.57"/>
    <n v="7"/>
    <n v="7"/>
    <n v="0"/>
  </r>
  <r>
    <x v="2318"/>
    <n v="0"/>
    <n v="0"/>
    <n v="0"/>
    <n v="0"/>
    <n v="0"/>
  </r>
  <r>
    <x v="2319"/>
    <n v="22"/>
    <n v="0.37"/>
    <n v="1"/>
    <n v="1"/>
    <n v="0"/>
  </r>
  <r>
    <x v="2320"/>
    <n v="132"/>
    <n v="2.2000000000000002"/>
    <n v="6"/>
    <n v="6"/>
    <n v="0"/>
  </r>
  <r>
    <x v="2321"/>
    <n v="44"/>
    <n v="0.73"/>
    <n v="2"/>
    <n v="2"/>
    <n v="0"/>
  </r>
  <r>
    <x v="2322"/>
    <n v="110"/>
    <n v="1.83"/>
    <n v="5"/>
    <n v="5"/>
    <n v="0"/>
  </r>
  <r>
    <x v="2323"/>
    <n v="44"/>
    <n v="0.73"/>
    <n v="2"/>
    <n v="2"/>
    <n v="0"/>
  </r>
  <r>
    <x v="2324"/>
    <n v="215"/>
    <n v="3.58"/>
    <n v="8"/>
    <n v="7"/>
    <n v="1"/>
  </r>
  <r>
    <x v="2325"/>
    <n v="44"/>
    <n v="0.73"/>
    <n v="2"/>
    <n v="2"/>
    <n v="0"/>
  </r>
  <r>
    <x v="2326"/>
    <n v="0"/>
    <n v="0"/>
    <n v="0"/>
    <n v="0"/>
    <n v="0"/>
  </r>
  <r>
    <x v="2327"/>
    <n v="88"/>
    <n v="1.47"/>
    <n v="4"/>
    <n v="4"/>
    <n v="0"/>
  </r>
  <r>
    <x v="2328"/>
    <n v="259"/>
    <n v="4.32"/>
    <n v="4"/>
    <n v="3"/>
    <n v="1"/>
  </r>
  <r>
    <x v="2329"/>
    <n v="66"/>
    <n v="1.1000000000000001"/>
    <n v="3"/>
    <n v="3"/>
    <n v="0"/>
  </r>
  <r>
    <x v="2330"/>
    <n v="44"/>
    <n v="0.73"/>
    <n v="2"/>
    <n v="2"/>
    <n v="0"/>
  </r>
  <r>
    <x v="2331"/>
    <n v="0"/>
    <n v="0"/>
    <n v="0"/>
    <n v="0"/>
    <n v="0"/>
  </r>
  <r>
    <x v="2332"/>
    <n v="0"/>
    <n v="0"/>
    <n v="0"/>
    <n v="0"/>
    <n v="0"/>
  </r>
  <r>
    <x v="2333"/>
    <n v="0"/>
    <n v="0"/>
    <n v="0"/>
    <n v="0"/>
    <n v="0"/>
  </r>
  <r>
    <x v="2334"/>
    <n v="0"/>
    <n v="0"/>
    <n v="0"/>
    <n v="0"/>
    <n v="0"/>
  </r>
  <r>
    <x v="2335"/>
    <n v="124"/>
    <n v="2.0699999999999998"/>
    <n v="1"/>
    <n v="0"/>
    <n v="1"/>
  </r>
  <r>
    <x v="2336"/>
    <n v="45"/>
    <n v="0.75"/>
    <n v="1"/>
    <n v="1"/>
    <n v="0"/>
  </r>
  <r>
    <x v="2337"/>
    <n v="110"/>
    <n v="1.83"/>
    <n v="5"/>
    <n v="5"/>
    <n v="0"/>
  </r>
  <r>
    <x v="2338"/>
    <n v="170"/>
    <n v="2.83"/>
    <n v="3"/>
    <n v="2"/>
    <n v="1"/>
  </r>
  <r>
    <x v="2339"/>
    <n v="208"/>
    <n v="3.47"/>
    <n v="6"/>
    <n v="6"/>
    <n v="0"/>
  </r>
  <r>
    <x v="2340"/>
    <n v="0"/>
    <n v="0"/>
    <n v="0"/>
    <n v="0"/>
    <n v="0"/>
  </r>
  <r>
    <x v="2341"/>
    <n v="0"/>
    <n v="0"/>
    <n v="0"/>
    <n v="0"/>
    <n v="0"/>
  </r>
  <r>
    <x v="2342"/>
    <n v="165"/>
    <n v="2.75"/>
    <n v="3"/>
    <n v="2"/>
    <n v="1"/>
  </r>
  <r>
    <x v="2343"/>
    <n v="268"/>
    <n v="4.47"/>
    <n v="8"/>
    <n v="8"/>
    <n v="0"/>
  </r>
  <r>
    <x v="2344"/>
    <n v="178"/>
    <n v="2.97"/>
    <n v="6"/>
    <n v="6"/>
    <n v="0"/>
  </r>
  <r>
    <x v="2345"/>
    <n v="157"/>
    <n v="2.62"/>
    <n v="4"/>
    <n v="4"/>
    <n v="0"/>
  </r>
  <r>
    <x v="2346"/>
    <n v="137"/>
    <n v="2.2799999999999998"/>
    <n v="1"/>
    <n v="0"/>
    <n v="1"/>
  </r>
  <r>
    <x v="2347"/>
    <n v="82"/>
    <n v="1.37"/>
    <n v="2"/>
    <n v="1"/>
    <n v="1"/>
  </r>
  <r>
    <x v="2348"/>
    <n v="88"/>
    <n v="1.47"/>
    <n v="4"/>
    <n v="4"/>
    <n v="0"/>
  </r>
  <r>
    <x v="2349"/>
    <n v="110"/>
    <n v="1.83"/>
    <n v="5"/>
    <n v="5"/>
    <n v="0"/>
  </r>
  <r>
    <x v="2350"/>
    <n v="66"/>
    <n v="1.1000000000000001"/>
    <n v="3"/>
    <n v="3"/>
    <n v="0"/>
  </r>
  <r>
    <x v="2351"/>
    <n v="22"/>
    <n v="0.37"/>
    <n v="2"/>
    <n v="1"/>
    <n v="0"/>
  </r>
  <r>
    <x v="2352"/>
    <n v="22"/>
    <n v="0.37"/>
    <n v="1"/>
    <n v="1"/>
    <n v="0"/>
  </r>
  <r>
    <x v="2353"/>
    <n v="0"/>
    <n v="0"/>
    <n v="1"/>
    <n v="0"/>
    <n v="0"/>
  </r>
  <r>
    <x v="2354"/>
    <n v="0"/>
    <n v="0"/>
    <n v="0"/>
    <n v="0"/>
    <n v="0"/>
  </r>
  <r>
    <x v="2355"/>
    <n v="154"/>
    <n v="2.57"/>
    <n v="7"/>
    <n v="7"/>
    <n v="0"/>
  </r>
  <r>
    <x v="2356"/>
    <n v="0"/>
    <n v="0"/>
    <n v="0"/>
    <n v="0"/>
    <n v="0"/>
  </r>
  <r>
    <x v="2357"/>
    <n v="44"/>
    <n v="0.73"/>
    <n v="2"/>
    <n v="2"/>
    <n v="0"/>
  </r>
  <r>
    <x v="2358"/>
    <n v="154"/>
    <n v="2.57"/>
    <n v="7"/>
    <n v="7"/>
    <n v="0"/>
  </r>
  <r>
    <x v="2359"/>
    <n v="88"/>
    <n v="1.47"/>
    <n v="4"/>
    <n v="4"/>
    <n v="0"/>
  </r>
  <r>
    <x v="2360"/>
    <n v="188"/>
    <n v="3.13"/>
    <n v="4"/>
    <n v="3"/>
    <n v="1"/>
  </r>
  <r>
    <x v="2361"/>
    <n v="0"/>
    <n v="0"/>
    <n v="0"/>
    <n v="0"/>
    <n v="0"/>
  </r>
  <r>
    <x v="2362"/>
    <n v="121"/>
    <n v="2.02"/>
    <n v="1"/>
    <n v="0"/>
    <n v="1"/>
  </r>
  <r>
    <x v="2363"/>
    <n v="100"/>
    <n v="1.67"/>
    <n v="1"/>
    <n v="0"/>
    <n v="1"/>
  </r>
  <r>
    <x v="2364"/>
    <n v="106"/>
    <n v="1.77"/>
    <n v="1"/>
    <n v="0"/>
    <n v="1"/>
  </r>
  <r>
    <x v="2365"/>
    <n v="324"/>
    <n v="5.4"/>
    <n v="5"/>
    <n v="3"/>
    <n v="2"/>
  </r>
  <r>
    <x v="2366"/>
    <n v="166"/>
    <n v="2.77"/>
    <n v="4"/>
    <n v="3"/>
    <n v="1"/>
  </r>
  <r>
    <x v="2367"/>
    <n v="132"/>
    <n v="2.2000000000000002"/>
    <n v="6"/>
    <n v="6"/>
    <n v="0"/>
  </r>
  <r>
    <x v="2368"/>
    <n v="0"/>
    <n v="0"/>
    <n v="0"/>
    <n v="0"/>
    <n v="0"/>
  </r>
  <r>
    <x v="2369"/>
    <n v="330"/>
    <n v="5.5"/>
    <n v="15"/>
    <n v="15"/>
    <n v="0"/>
  </r>
  <r>
    <x v="2370"/>
    <n v="0"/>
    <n v="0"/>
    <n v="1"/>
    <n v="0"/>
    <n v="0"/>
  </r>
  <r>
    <x v="2371"/>
    <n v="0"/>
    <n v="0"/>
    <n v="0"/>
    <n v="0"/>
    <n v="0"/>
  </r>
  <r>
    <x v="2372"/>
    <n v="195"/>
    <n v="3.25"/>
    <n v="5"/>
    <n v="4"/>
    <n v="1"/>
  </r>
  <r>
    <x v="2373"/>
    <n v="94"/>
    <n v="1.57"/>
    <n v="4"/>
    <n v="4"/>
    <n v="0"/>
  </r>
  <r>
    <x v="2374"/>
    <n v="0"/>
    <n v="0"/>
    <n v="0"/>
    <n v="0"/>
    <n v="0"/>
  </r>
  <r>
    <x v="2375"/>
    <n v="279"/>
    <n v="4.6500000000000004"/>
    <n v="5"/>
    <n v="4"/>
    <n v="1"/>
  </r>
  <r>
    <x v="2376"/>
    <n v="365"/>
    <n v="6.08"/>
    <n v="10"/>
    <n v="10"/>
    <n v="0"/>
  </r>
  <r>
    <x v="2377"/>
    <n v="270"/>
    <n v="4.5"/>
    <n v="7"/>
    <n v="7"/>
    <n v="0"/>
  </r>
  <r>
    <x v="2378"/>
    <n v="205"/>
    <n v="3.42"/>
    <n v="3"/>
    <n v="2"/>
    <n v="1"/>
  </r>
  <r>
    <x v="2379"/>
    <n v="352"/>
    <n v="5.87"/>
    <n v="10"/>
    <n v="10"/>
    <n v="0"/>
  </r>
  <r>
    <x v="2380"/>
    <n v="44"/>
    <n v="0.73"/>
    <n v="1"/>
    <n v="1"/>
    <n v="0"/>
  </r>
  <r>
    <x v="2381"/>
    <n v="88"/>
    <n v="1.47"/>
    <n v="2"/>
    <n v="2"/>
    <n v="0"/>
  </r>
  <r>
    <x v="2382"/>
    <n v="44"/>
    <n v="0.73"/>
    <n v="1"/>
    <n v="1"/>
    <n v="0"/>
  </r>
  <r>
    <x v="2383"/>
    <n v="44"/>
    <n v="0.73"/>
    <n v="1"/>
    <n v="1"/>
    <n v="0"/>
  </r>
  <r>
    <x v="2384"/>
    <n v="176"/>
    <n v="2.93"/>
    <n v="5"/>
    <n v="5"/>
    <n v="0"/>
  </r>
  <r>
    <x v="2385"/>
    <n v="324"/>
    <n v="5.4"/>
    <n v="6"/>
    <n v="6"/>
    <n v="0"/>
  </r>
  <r>
    <x v="2386"/>
    <n v="364"/>
    <n v="6.07"/>
    <n v="6"/>
    <n v="5"/>
    <n v="1"/>
  </r>
  <r>
    <x v="2387"/>
    <n v="152"/>
    <n v="2.5299999999999998"/>
    <n v="3"/>
    <n v="3"/>
    <n v="0"/>
  </r>
  <r>
    <x v="2388"/>
    <n v="198"/>
    <n v="3.3"/>
    <n v="7"/>
    <n v="6"/>
    <n v="0"/>
  </r>
  <r>
    <x v="2389"/>
    <n v="440"/>
    <n v="7.33"/>
    <n v="13"/>
    <n v="13"/>
    <n v="0"/>
  </r>
  <r>
    <x v="2390"/>
    <n v="22"/>
    <n v="0.37"/>
    <n v="1"/>
    <n v="1"/>
    <n v="0"/>
  </r>
  <r>
    <x v="2391"/>
    <n v="176"/>
    <n v="2.93"/>
    <n v="4"/>
    <n v="4"/>
    <n v="0"/>
  </r>
  <r>
    <x v="2392"/>
    <n v="88"/>
    <n v="1.47"/>
    <n v="2"/>
    <n v="2"/>
    <n v="0"/>
  </r>
  <r>
    <x v="2393"/>
    <n v="264"/>
    <n v="4.4000000000000004"/>
    <n v="6"/>
    <n v="6"/>
    <n v="0"/>
  </r>
  <r>
    <x v="2394"/>
    <n v="0"/>
    <n v="0"/>
    <n v="0"/>
    <n v="0"/>
    <n v="0"/>
  </r>
  <r>
    <x v="2395"/>
    <n v="0"/>
    <n v="0"/>
    <n v="0"/>
    <n v="0"/>
    <n v="0"/>
  </r>
  <r>
    <x v="2396"/>
    <n v="0"/>
    <n v="0"/>
    <n v="0"/>
    <n v="0"/>
    <n v="0"/>
  </r>
  <r>
    <x v="2397"/>
    <n v="114"/>
    <n v="1.9"/>
    <n v="1"/>
    <n v="0"/>
    <n v="1"/>
  </r>
  <r>
    <x v="2398"/>
    <n v="109"/>
    <n v="1.82"/>
    <n v="1"/>
    <n v="0"/>
    <n v="1"/>
  </r>
  <r>
    <x v="2399"/>
    <n v="92"/>
    <n v="1.53"/>
    <n v="1"/>
    <n v="0"/>
    <n v="1"/>
  </r>
  <r>
    <x v="2400"/>
    <n v="195"/>
    <n v="3.25"/>
    <n v="2"/>
    <n v="0"/>
    <n v="2"/>
  </r>
  <r>
    <x v="2401"/>
    <n v="22"/>
    <n v="0.37"/>
    <n v="1"/>
    <n v="1"/>
    <n v="0"/>
  </r>
  <r>
    <x v="2402"/>
    <n v="188"/>
    <n v="3.13"/>
    <n v="2"/>
    <n v="0"/>
    <n v="2"/>
  </r>
  <r>
    <x v="2403"/>
    <n v="0"/>
    <n v="0"/>
    <n v="0"/>
    <n v="0"/>
    <n v="0"/>
  </r>
  <r>
    <x v="2404"/>
    <n v="0"/>
    <n v="0"/>
    <n v="0"/>
    <n v="0"/>
    <n v="0"/>
  </r>
  <r>
    <x v="2405"/>
    <n v="97"/>
    <n v="1.62"/>
    <n v="1"/>
    <n v="0"/>
    <n v="1"/>
  </r>
  <r>
    <x v="2406"/>
    <n v="0"/>
    <n v="0"/>
    <n v="0"/>
    <n v="0"/>
    <n v="0"/>
  </r>
  <r>
    <x v="2407"/>
    <n v="0"/>
    <n v="0"/>
    <n v="0"/>
    <n v="0"/>
    <n v="0"/>
  </r>
  <r>
    <x v="2408"/>
    <n v="0"/>
    <n v="0"/>
    <n v="0"/>
    <n v="0"/>
    <n v="0"/>
  </r>
  <r>
    <x v="2409"/>
    <n v="250"/>
    <n v="4.17"/>
    <n v="4"/>
    <n v="3"/>
    <n v="1"/>
  </r>
  <r>
    <x v="2410"/>
    <n v="129"/>
    <n v="2.15"/>
    <n v="3"/>
    <n v="3"/>
    <n v="0"/>
  </r>
  <r>
    <x v="2411"/>
    <n v="86"/>
    <n v="1.43"/>
    <n v="2"/>
    <n v="2"/>
    <n v="0"/>
  </r>
  <r>
    <x v="2412"/>
    <n v="0"/>
    <n v="0"/>
    <n v="0"/>
    <n v="0"/>
    <n v="0"/>
  </r>
  <r>
    <x v="2413"/>
    <n v="0"/>
    <n v="0"/>
    <n v="0"/>
    <n v="0"/>
    <n v="0"/>
  </r>
  <r>
    <x v="2414"/>
    <n v="0"/>
    <n v="0"/>
    <n v="0"/>
    <n v="0"/>
    <n v="0"/>
  </r>
  <r>
    <x v="2415"/>
    <n v="129"/>
    <n v="2.15"/>
    <n v="6"/>
    <n v="3"/>
    <n v="0"/>
  </r>
  <r>
    <x v="2416"/>
    <n v="0"/>
    <n v="0"/>
    <n v="0"/>
    <n v="0"/>
    <n v="0"/>
  </r>
  <r>
    <x v="2417"/>
    <n v="129"/>
    <n v="2.15"/>
    <n v="3"/>
    <n v="3"/>
    <n v="0"/>
  </r>
  <r>
    <x v="2418"/>
    <n v="129"/>
    <n v="2.15"/>
    <n v="3"/>
    <n v="3"/>
    <n v="0"/>
  </r>
  <r>
    <x v="2419"/>
    <n v="215"/>
    <n v="3.58"/>
    <n v="5"/>
    <n v="5"/>
    <n v="0"/>
  </r>
  <r>
    <x v="2420"/>
    <n v="266"/>
    <n v="4.43"/>
    <n v="7"/>
    <n v="6"/>
    <n v="0"/>
  </r>
  <r>
    <x v="2421"/>
    <n v="410"/>
    <n v="6.83"/>
    <n v="11"/>
    <n v="11"/>
    <n v="0"/>
  </r>
  <r>
    <x v="2422"/>
    <n v="304"/>
    <n v="5.07"/>
    <n v="10"/>
    <n v="10"/>
    <n v="0"/>
  </r>
  <r>
    <x v="2423"/>
    <n v="172"/>
    <n v="2.87"/>
    <n v="4"/>
    <n v="4"/>
    <n v="0"/>
  </r>
  <r>
    <x v="2424"/>
    <n v="86"/>
    <n v="1.43"/>
    <n v="2"/>
    <n v="2"/>
    <n v="0"/>
  </r>
  <r>
    <x v="2425"/>
    <n v="0"/>
    <n v="0"/>
    <n v="0"/>
    <n v="0"/>
    <n v="0"/>
  </r>
  <r>
    <x v="2426"/>
    <n v="86"/>
    <n v="1.43"/>
    <n v="2"/>
    <n v="2"/>
    <n v="0"/>
  </r>
  <r>
    <x v="2427"/>
    <n v="129"/>
    <n v="2.15"/>
    <n v="3"/>
    <n v="3"/>
    <n v="0"/>
  </r>
  <r>
    <x v="2428"/>
    <n v="267"/>
    <n v="4.45"/>
    <n v="7"/>
    <n v="7"/>
    <n v="0"/>
  </r>
  <r>
    <x v="2429"/>
    <n v="151"/>
    <n v="2.52"/>
    <n v="4"/>
    <n v="4"/>
    <n v="0"/>
  </r>
  <r>
    <x v="2430"/>
    <n v="43"/>
    <n v="0.72"/>
    <n v="1"/>
    <n v="1"/>
    <n v="0"/>
  </r>
  <r>
    <x v="2431"/>
    <n v="86"/>
    <n v="1.43"/>
    <n v="3"/>
    <n v="2"/>
    <n v="0"/>
  </r>
  <r>
    <x v="2432"/>
    <n v="43"/>
    <n v="0.72"/>
    <n v="3"/>
    <n v="1"/>
    <n v="0"/>
  </r>
  <r>
    <x v="2433"/>
    <n v="43"/>
    <n v="0.72"/>
    <n v="1"/>
    <n v="1"/>
    <n v="0"/>
  </r>
  <r>
    <x v="2434"/>
    <n v="0"/>
    <n v="0"/>
    <n v="3"/>
    <n v="0"/>
    <n v="0"/>
  </r>
  <r>
    <x v="2435"/>
    <n v="0"/>
    <n v="0"/>
    <n v="2"/>
    <n v="0"/>
    <n v="0"/>
  </r>
  <r>
    <x v="2436"/>
    <n v="117"/>
    <n v="1.95"/>
    <n v="4"/>
    <n v="4"/>
    <n v="0"/>
  </r>
  <r>
    <x v="2437"/>
    <n v="103"/>
    <n v="1.72"/>
    <n v="3"/>
    <n v="3"/>
    <n v="0"/>
  </r>
  <r>
    <x v="2438"/>
    <n v="163"/>
    <n v="2.72"/>
    <n v="5"/>
    <n v="5"/>
    <n v="0"/>
  </r>
  <r>
    <x v="2439"/>
    <n v="132"/>
    <n v="2.2000000000000002"/>
    <n v="7"/>
    <n v="6"/>
    <n v="0"/>
  </r>
  <r>
    <x v="2440"/>
    <n v="43"/>
    <n v="0.72"/>
    <n v="2"/>
    <n v="1"/>
    <n v="0"/>
  </r>
  <r>
    <x v="2441"/>
    <n v="121"/>
    <n v="2.02"/>
    <n v="2"/>
    <n v="1"/>
    <n v="1"/>
  </r>
  <r>
    <x v="2442"/>
    <n v="0"/>
    <n v="0"/>
    <n v="2"/>
    <n v="0"/>
    <n v="0"/>
  </r>
  <r>
    <x v="2443"/>
    <n v="86"/>
    <n v="1.43"/>
    <n v="4"/>
    <n v="2"/>
    <n v="0"/>
  </r>
  <r>
    <x v="2444"/>
    <n v="0"/>
    <n v="0"/>
    <n v="0"/>
    <n v="0"/>
    <n v="0"/>
  </r>
  <r>
    <x v="2445"/>
    <n v="132"/>
    <n v="2.2000000000000002"/>
    <n v="7"/>
    <n v="6"/>
    <n v="0"/>
  </r>
  <r>
    <x v="2446"/>
    <n v="285"/>
    <n v="4.75"/>
    <n v="13"/>
    <n v="12"/>
    <n v="0"/>
  </r>
  <r>
    <x v="2447"/>
    <n v="86"/>
    <n v="1.43"/>
    <n v="3"/>
    <n v="2"/>
    <n v="0"/>
  </r>
  <r>
    <x v="2448"/>
    <n v="186"/>
    <n v="3.1"/>
    <n v="3"/>
    <n v="2"/>
    <n v="1"/>
  </r>
  <r>
    <x v="2449"/>
    <n v="129"/>
    <n v="2.15"/>
    <n v="3"/>
    <n v="3"/>
    <n v="0"/>
  </r>
  <r>
    <x v="2450"/>
    <n v="152"/>
    <n v="2.5299999999999998"/>
    <n v="5"/>
    <n v="5"/>
    <n v="0"/>
  </r>
  <r>
    <x v="2451"/>
    <n v="0"/>
    <n v="0"/>
    <n v="0"/>
    <n v="0"/>
    <n v="0"/>
  </r>
  <r>
    <x v="2452"/>
    <n v="371"/>
    <n v="6.18"/>
    <n v="6"/>
    <n v="2"/>
    <n v="3"/>
  </r>
  <r>
    <x v="2453"/>
    <n v="0"/>
    <n v="0"/>
    <n v="0"/>
    <n v="0"/>
    <n v="0"/>
  </r>
  <r>
    <x v="2454"/>
    <n v="43"/>
    <n v="0.72"/>
    <n v="1"/>
    <n v="1"/>
    <n v="0"/>
  </r>
  <r>
    <x v="2455"/>
    <n v="206"/>
    <n v="3.43"/>
    <n v="6"/>
    <n v="6"/>
    <n v="0"/>
  </r>
  <r>
    <x v="2456"/>
    <n v="219"/>
    <n v="3.65"/>
    <n v="6"/>
    <n v="6"/>
    <n v="0"/>
  </r>
  <r>
    <x v="2457"/>
    <n v="120"/>
    <n v="2"/>
    <n v="5"/>
    <n v="4"/>
    <n v="0"/>
  </r>
  <r>
    <x v="2458"/>
    <n v="146"/>
    <n v="2.4300000000000002"/>
    <n v="4"/>
    <n v="4"/>
    <n v="0"/>
  </r>
  <r>
    <x v="2459"/>
    <n v="235"/>
    <n v="3.92"/>
    <n v="7"/>
    <n v="6"/>
    <n v="1"/>
  </r>
  <r>
    <x v="2460"/>
    <n v="0"/>
    <n v="0"/>
    <n v="1"/>
    <n v="0"/>
    <n v="0"/>
  </r>
  <r>
    <x v="2461"/>
    <n v="0"/>
    <n v="0"/>
    <n v="2"/>
    <n v="0"/>
    <n v="0"/>
  </r>
  <r>
    <x v="2462"/>
    <n v="178"/>
    <n v="2.97"/>
    <n v="7"/>
    <n v="7"/>
    <n v="0"/>
  </r>
  <r>
    <x v="2463"/>
    <n v="131"/>
    <n v="2.1800000000000002"/>
    <n v="2"/>
    <n v="1"/>
    <n v="1"/>
  </r>
  <r>
    <x v="2464"/>
    <n v="66"/>
    <n v="1.1000000000000001"/>
    <n v="4"/>
    <n v="3"/>
    <n v="0"/>
  </r>
  <r>
    <x v="2465"/>
    <n v="44"/>
    <n v="0.73"/>
    <n v="4"/>
    <n v="2"/>
    <n v="0"/>
  </r>
  <r>
    <x v="2466"/>
    <n v="112"/>
    <n v="1.87"/>
    <n v="4"/>
    <n v="1"/>
    <n v="1"/>
  </r>
  <r>
    <x v="2467"/>
    <n v="66"/>
    <n v="1.1000000000000001"/>
    <n v="5"/>
    <n v="3"/>
    <n v="0"/>
  </r>
  <r>
    <x v="2468"/>
    <n v="66"/>
    <n v="1.1000000000000001"/>
    <n v="3"/>
    <n v="3"/>
    <n v="0"/>
  </r>
  <r>
    <x v="2469"/>
    <n v="345"/>
    <n v="5.75"/>
    <n v="8"/>
    <n v="6"/>
    <n v="2"/>
  </r>
  <r>
    <x v="2470"/>
    <n v="110"/>
    <n v="1.83"/>
    <n v="5"/>
    <n v="5"/>
    <n v="0"/>
  </r>
  <r>
    <x v="2471"/>
    <n v="132"/>
    <n v="2.2000000000000002"/>
    <n v="7"/>
    <n v="6"/>
    <n v="0"/>
  </r>
  <r>
    <x v="2472"/>
    <n v="0"/>
    <n v="0"/>
    <n v="1"/>
    <n v="0"/>
    <n v="0"/>
  </r>
  <r>
    <x v="2473"/>
    <n v="166"/>
    <n v="2.77"/>
    <n v="4"/>
    <n v="3"/>
    <n v="1"/>
  </r>
  <r>
    <x v="2474"/>
    <n v="132"/>
    <n v="2.2000000000000002"/>
    <n v="6"/>
    <n v="6"/>
    <n v="0"/>
  </r>
  <r>
    <x v="2475"/>
    <n v="282"/>
    <n v="4.7"/>
    <n v="8"/>
    <n v="6"/>
    <n v="2"/>
  </r>
  <r>
    <x v="2476"/>
    <n v="90"/>
    <n v="1.5"/>
    <n v="5"/>
    <n v="5"/>
    <n v="0"/>
  </r>
  <r>
    <x v="2477"/>
    <n v="60"/>
    <n v="1"/>
    <n v="9"/>
    <n v="8"/>
    <n v="0"/>
  </r>
  <r>
    <x v="2478"/>
    <n v="244"/>
    <n v="4.07"/>
    <n v="15"/>
    <n v="14"/>
    <n v="0"/>
  </r>
  <r>
    <x v="2479"/>
    <n v="0"/>
    <n v="0"/>
    <n v="2"/>
    <n v="2"/>
    <n v="0"/>
  </r>
  <r>
    <x v="2480"/>
    <n v="0"/>
    <n v="0"/>
    <n v="2"/>
    <n v="2"/>
    <n v="0"/>
  </r>
  <r>
    <x v="2481"/>
    <n v="0"/>
    <n v="0"/>
    <n v="3"/>
    <n v="3"/>
    <n v="0"/>
  </r>
  <r>
    <x v="2482"/>
    <n v="190"/>
    <n v="3.17"/>
    <n v="2"/>
    <n v="0"/>
    <n v="2"/>
  </r>
  <r>
    <x v="2483"/>
    <n v="247"/>
    <n v="4.12"/>
    <n v="10"/>
    <n v="9"/>
    <n v="1"/>
  </r>
  <r>
    <x v="2484"/>
    <n v="0"/>
    <n v="0"/>
    <n v="3"/>
    <n v="0"/>
    <n v="0"/>
  </r>
  <r>
    <x v="2485"/>
    <n v="148"/>
    <n v="2.4700000000000002"/>
    <n v="6"/>
    <n v="5"/>
    <n v="0"/>
  </r>
  <r>
    <x v="2486"/>
    <n v="0"/>
    <n v="0"/>
    <n v="0"/>
    <n v="0"/>
    <n v="0"/>
  </r>
  <r>
    <x v="2487"/>
    <n v="60"/>
    <n v="1"/>
    <n v="2"/>
    <n v="1"/>
    <n v="0"/>
  </r>
  <r>
    <x v="2488"/>
    <n v="192"/>
    <n v="3.2"/>
    <n v="9"/>
    <n v="6"/>
    <n v="1"/>
  </r>
  <r>
    <x v="2489"/>
    <n v="0"/>
    <n v="0"/>
    <n v="2"/>
    <n v="0"/>
    <n v="0"/>
  </r>
  <r>
    <x v="2490"/>
    <n v="0"/>
    <n v="0"/>
    <n v="0"/>
    <n v="0"/>
    <n v="0"/>
  </r>
  <r>
    <x v="2491"/>
    <n v="164"/>
    <n v="2.73"/>
    <n v="4"/>
    <n v="4"/>
    <n v="0"/>
  </r>
  <r>
    <x v="2492"/>
    <n v="202"/>
    <n v="3.37"/>
    <n v="4"/>
    <n v="4"/>
    <n v="0"/>
  </r>
  <r>
    <x v="2493"/>
    <n v="377"/>
    <n v="6.28"/>
    <n v="14"/>
    <n v="13"/>
    <n v="1"/>
  </r>
  <r>
    <x v="2494"/>
    <n v="197"/>
    <n v="3.28"/>
    <n v="10"/>
    <n v="7"/>
    <n v="0"/>
  </r>
  <r>
    <x v="2495"/>
    <n v="66"/>
    <n v="1.1000000000000001"/>
    <n v="3"/>
    <n v="3"/>
    <n v="0"/>
  </r>
  <r>
    <x v="2496"/>
    <n v="220"/>
    <n v="3.67"/>
    <n v="13"/>
    <n v="8"/>
    <n v="0"/>
  </r>
  <r>
    <x v="2497"/>
    <n v="132"/>
    <n v="2.2000000000000002"/>
    <n v="5"/>
    <n v="3"/>
    <n v="0"/>
  </r>
  <r>
    <x v="2498"/>
    <n v="220"/>
    <n v="3.67"/>
    <n v="7"/>
    <n v="5"/>
    <n v="0"/>
  </r>
  <r>
    <x v="2499"/>
    <n v="220"/>
    <n v="3.67"/>
    <n v="5"/>
    <n v="5"/>
    <n v="0"/>
  </r>
  <r>
    <x v="2500"/>
    <n v="22"/>
    <n v="0.37"/>
    <n v="1"/>
    <n v="1"/>
    <n v="0"/>
  </r>
  <r>
    <x v="2501"/>
    <n v="59"/>
    <n v="0.98"/>
    <n v="1"/>
    <n v="1"/>
    <n v="0"/>
  </r>
  <r>
    <x v="2502"/>
    <n v="154"/>
    <n v="2.57"/>
    <n v="5"/>
    <n v="5"/>
    <n v="0"/>
  </r>
  <r>
    <x v="2503"/>
    <n v="81"/>
    <n v="1.35"/>
    <n v="2"/>
    <n v="2"/>
    <n v="0"/>
  </r>
  <r>
    <x v="2504"/>
    <n v="132"/>
    <n v="2.2000000000000002"/>
    <n v="3"/>
    <n v="3"/>
    <n v="0"/>
  </r>
  <r>
    <x v="2505"/>
    <n v="235"/>
    <n v="3.92"/>
    <n v="4"/>
    <n v="3"/>
    <n v="1"/>
  </r>
  <r>
    <x v="2506"/>
    <n v="389"/>
    <n v="6.48"/>
    <n v="9"/>
    <n v="9"/>
    <n v="0"/>
  </r>
  <r>
    <x v="2507"/>
    <n v="22"/>
    <n v="0.37"/>
    <n v="1"/>
    <n v="1"/>
    <n v="0"/>
  </r>
  <r>
    <x v="2508"/>
    <n v="176"/>
    <n v="2.93"/>
    <n v="5"/>
    <n v="5"/>
    <n v="0"/>
  </r>
  <r>
    <x v="2509"/>
    <n v="88"/>
    <n v="1.47"/>
    <n v="4"/>
    <n v="4"/>
    <n v="0"/>
  </r>
  <r>
    <x v="2510"/>
    <n v="405"/>
    <n v="6.75"/>
    <n v="12"/>
    <n v="12"/>
    <n v="0"/>
  </r>
  <r>
    <x v="2511"/>
    <n v="251"/>
    <n v="4.18"/>
    <n v="5"/>
    <n v="4"/>
    <n v="1"/>
  </r>
  <r>
    <x v="2512"/>
    <n v="347"/>
    <n v="5.78"/>
    <n v="9"/>
    <n v="8"/>
    <n v="1"/>
  </r>
  <r>
    <x v="2513"/>
    <n v="314"/>
    <n v="5.23"/>
    <n v="11"/>
    <n v="11"/>
    <n v="0"/>
  </r>
  <r>
    <x v="2514"/>
    <n v="103"/>
    <n v="1.72"/>
    <n v="2"/>
    <n v="2"/>
    <n v="0"/>
  </r>
  <r>
    <x v="2515"/>
    <n v="1"/>
    <n v="0.02"/>
    <n v="1"/>
    <n v="0"/>
    <n v="1"/>
  </r>
  <r>
    <x v="2516"/>
    <n v="58"/>
    <n v="0.97"/>
    <n v="1"/>
    <n v="1"/>
    <n v="0"/>
  </r>
  <r>
    <x v="2517"/>
    <n v="168"/>
    <n v="2.8"/>
    <n v="6"/>
    <n v="6"/>
    <n v="0"/>
  </r>
  <r>
    <x v="2518"/>
    <n v="209"/>
    <n v="3.48"/>
    <n v="2"/>
    <n v="0"/>
    <n v="2"/>
  </r>
  <r>
    <x v="2519"/>
    <n v="211"/>
    <n v="3.52"/>
    <n v="3"/>
    <n v="2"/>
    <n v="1"/>
  </r>
  <r>
    <x v="2520"/>
    <n v="248"/>
    <n v="4.13"/>
    <n v="8"/>
    <n v="8"/>
    <n v="0"/>
  </r>
  <r>
    <x v="2521"/>
    <n v="88"/>
    <n v="1.47"/>
    <n v="4"/>
    <n v="4"/>
    <n v="0"/>
  </r>
  <r>
    <x v="2522"/>
    <n v="44"/>
    <n v="0.73"/>
    <n v="1"/>
    <n v="1"/>
    <n v="0"/>
  </r>
  <r>
    <x v="2523"/>
    <n v="0"/>
    <n v="0"/>
    <n v="0"/>
    <n v="0"/>
    <n v="0"/>
  </r>
  <r>
    <x v="2524"/>
    <n v="0"/>
    <n v="0"/>
    <n v="0"/>
    <n v="0"/>
    <n v="0"/>
  </r>
  <r>
    <x v="2525"/>
    <n v="110"/>
    <n v="1.83"/>
    <n v="1"/>
    <n v="0"/>
    <n v="1"/>
  </r>
  <r>
    <x v="2526"/>
    <n v="66"/>
    <n v="1.1000000000000001"/>
    <n v="3"/>
    <n v="3"/>
    <n v="0"/>
  </r>
  <r>
    <x v="2527"/>
    <n v="0"/>
    <n v="0"/>
    <n v="0"/>
    <n v="0"/>
    <n v="0"/>
  </r>
  <r>
    <x v="2528"/>
    <n v="234"/>
    <n v="3.9"/>
    <n v="2"/>
    <n v="0"/>
    <n v="2"/>
  </r>
  <r>
    <x v="2529"/>
    <n v="183"/>
    <n v="3.05"/>
    <n v="4"/>
    <n v="3"/>
    <n v="1"/>
  </r>
  <r>
    <x v="2530"/>
    <n v="0"/>
    <n v="0"/>
    <n v="0"/>
    <n v="0"/>
    <n v="0"/>
  </r>
  <r>
    <x v="2531"/>
    <n v="0"/>
    <n v="0"/>
    <n v="0"/>
    <n v="0"/>
    <n v="0"/>
  </r>
  <r>
    <x v="2532"/>
    <n v="22"/>
    <n v="0.37"/>
    <n v="1"/>
    <n v="1"/>
    <n v="0"/>
  </r>
  <r>
    <x v="2533"/>
    <n v="234"/>
    <n v="3.9"/>
    <n v="2"/>
    <n v="0"/>
    <n v="2"/>
  </r>
  <r>
    <x v="2534"/>
    <n v="272"/>
    <n v="4.53"/>
    <n v="5"/>
    <n v="3"/>
    <n v="2"/>
  </r>
  <r>
    <x v="2535"/>
    <n v="22"/>
    <n v="0.37"/>
    <n v="1"/>
    <n v="1"/>
    <n v="0"/>
  </r>
  <r>
    <x v="2536"/>
    <n v="205"/>
    <n v="3.42"/>
    <n v="5"/>
    <n v="4"/>
    <n v="1"/>
  </r>
  <r>
    <x v="2537"/>
    <n v="234"/>
    <n v="3.9"/>
    <n v="2"/>
    <n v="0"/>
    <n v="2"/>
  </r>
  <r>
    <x v="2538"/>
    <n v="117"/>
    <n v="1.95"/>
    <n v="1"/>
    <n v="0"/>
    <n v="1"/>
  </r>
  <r>
    <x v="2539"/>
    <n v="139"/>
    <n v="2.3199999999999998"/>
    <n v="2"/>
    <n v="1"/>
    <n v="1"/>
  </r>
  <r>
    <x v="2540"/>
    <n v="66"/>
    <n v="1.1000000000000001"/>
    <n v="3"/>
    <n v="3"/>
    <n v="0"/>
  </r>
  <r>
    <x v="2541"/>
    <n v="60"/>
    <n v="1"/>
    <n v="1"/>
    <n v="1"/>
    <n v="0"/>
  </r>
  <r>
    <x v="2542"/>
    <n v="66"/>
    <n v="1.1000000000000001"/>
    <n v="3"/>
    <n v="3"/>
    <n v="0"/>
  </r>
  <r>
    <x v="2543"/>
    <n v="0"/>
    <n v="0"/>
    <n v="0"/>
    <n v="0"/>
    <n v="0"/>
  </r>
  <r>
    <x v="2544"/>
    <n v="0"/>
    <n v="0"/>
    <n v="0"/>
    <n v="0"/>
    <n v="0"/>
  </r>
  <r>
    <x v="2545"/>
    <n v="159"/>
    <n v="2.65"/>
    <n v="3"/>
    <n v="2"/>
    <n v="1"/>
  </r>
  <r>
    <x v="2546"/>
    <n v="180"/>
    <n v="3"/>
    <n v="7"/>
    <n v="7"/>
    <n v="0"/>
  </r>
  <r>
    <x v="2547"/>
    <n v="447"/>
    <n v="7.45"/>
    <n v="7"/>
    <n v="5"/>
    <n v="2"/>
  </r>
  <r>
    <x v="2548"/>
    <n v="229"/>
    <n v="3.82"/>
    <n v="7"/>
    <n v="7"/>
    <n v="0"/>
  </r>
  <r>
    <x v="2549"/>
    <n v="96"/>
    <n v="1.6"/>
    <n v="2"/>
    <n v="2"/>
    <n v="0"/>
  </r>
  <r>
    <x v="2550"/>
    <n v="48"/>
    <n v="0.8"/>
    <n v="1"/>
    <n v="1"/>
    <n v="0"/>
  </r>
  <r>
    <x v="2551"/>
    <n v="298"/>
    <n v="4.97"/>
    <n v="7"/>
    <n v="7"/>
    <n v="0"/>
  </r>
  <r>
    <x v="2552"/>
    <n v="180"/>
    <n v="3"/>
    <n v="7"/>
    <n v="7"/>
    <n v="0"/>
  </r>
  <r>
    <x v="2553"/>
    <n v="0"/>
    <n v="0"/>
    <n v="0"/>
    <n v="0"/>
    <n v="0"/>
  </r>
  <r>
    <x v="2554"/>
    <n v="90"/>
    <n v="1.5"/>
    <n v="1"/>
    <n v="1"/>
    <n v="0"/>
  </r>
  <r>
    <x v="2555"/>
    <n v="70"/>
    <n v="1.17"/>
    <n v="2"/>
    <n v="2"/>
    <n v="0"/>
  </r>
  <r>
    <x v="2556"/>
    <n v="180"/>
    <n v="3"/>
    <n v="4"/>
    <n v="4"/>
    <n v="0"/>
  </r>
  <r>
    <x v="2557"/>
    <n v="0"/>
    <n v="0"/>
    <n v="0"/>
    <n v="0"/>
    <n v="0"/>
  </r>
  <r>
    <x v="2558"/>
    <n v="45"/>
    <n v="0.75"/>
    <n v="1"/>
    <n v="1"/>
    <n v="0"/>
  </r>
  <r>
    <x v="2559"/>
    <n v="225"/>
    <n v="3.75"/>
    <n v="4"/>
    <n v="4"/>
    <n v="0"/>
  </r>
  <r>
    <x v="2560"/>
    <n v="270"/>
    <n v="4.5"/>
    <n v="6"/>
    <n v="6"/>
    <n v="0"/>
  </r>
  <r>
    <x v="2561"/>
    <n v="292"/>
    <n v="4.87"/>
    <n v="7"/>
    <n v="7"/>
    <n v="0"/>
  </r>
  <r>
    <x v="2562"/>
    <n v="44"/>
    <n v="0.73"/>
    <n v="2"/>
    <n v="2"/>
    <n v="0"/>
  </r>
  <r>
    <x v="2563"/>
    <n v="90"/>
    <n v="1.5"/>
    <n v="1"/>
    <n v="1"/>
    <n v="0"/>
  </r>
  <r>
    <x v="2564"/>
    <n v="156"/>
    <n v="2.6"/>
    <n v="4"/>
    <n v="4"/>
    <n v="0"/>
  </r>
  <r>
    <x v="2565"/>
    <n v="0"/>
    <n v="0"/>
    <n v="0"/>
    <n v="0"/>
    <n v="0"/>
  </r>
  <r>
    <x v="2566"/>
    <n v="363"/>
    <n v="6.05"/>
    <n v="7"/>
    <n v="6"/>
    <n v="1"/>
  </r>
  <r>
    <x v="2567"/>
    <n v="262"/>
    <n v="4.37"/>
    <n v="6"/>
    <n v="6"/>
    <n v="0"/>
  </r>
  <r>
    <x v="2568"/>
    <n v="305"/>
    <n v="5.08"/>
    <n v="5"/>
    <n v="4"/>
    <n v="1"/>
  </r>
  <r>
    <x v="2569"/>
    <n v="139"/>
    <n v="2.3199999999999998"/>
    <n v="2"/>
    <n v="2"/>
    <n v="0"/>
  </r>
  <r>
    <x v="2570"/>
    <n v="147"/>
    <n v="2.4500000000000002"/>
    <n v="3"/>
    <n v="3"/>
    <n v="0"/>
  </r>
  <r>
    <x v="2571"/>
    <n v="0"/>
    <n v="0"/>
    <n v="0"/>
    <n v="0"/>
    <n v="0"/>
  </r>
  <r>
    <x v="2572"/>
    <n v="90"/>
    <n v="1.5"/>
    <n v="1"/>
    <n v="1"/>
    <n v="0"/>
  </r>
  <r>
    <x v="2573"/>
    <n v="104"/>
    <n v="1.73"/>
    <n v="1"/>
    <n v="0"/>
    <n v="1"/>
  </r>
  <r>
    <x v="2574"/>
    <n v="237"/>
    <n v="3.95"/>
    <n v="3"/>
    <n v="2"/>
    <n v="1"/>
  </r>
  <r>
    <x v="2575"/>
    <n v="315"/>
    <n v="5.25"/>
    <n v="5"/>
    <n v="4"/>
    <n v="1"/>
  </r>
  <r>
    <x v="2576"/>
    <n v="212"/>
    <n v="3.53"/>
    <n v="5"/>
    <n v="4"/>
    <n v="1"/>
  </r>
  <r>
    <x v="2577"/>
    <n v="44"/>
    <n v="0.73"/>
    <n v="2"/>
    <n v="2"/>
    <n v="0"/>
  </r>
  <r>
    <x v="2578"/>
    <n v="22"/>
    <n v="0.37"/>
    <n v="1"/>
    <n v="1"/>
    <n v="0"/>
  </r>
  <r>
    <x v="2579"/>
    <n v="66"/>
    <n v="1.1000000000000001"/>
    <n v="3"/>
    <n v="3"/>
    <n v="0"/>
  </r>
  <r>
    <x v="2580"/>
    <n v="198"/>
    <n v="3.3"/>
    <n v="5"/>
    <n v="5"/>
    <n v="0"/>
  </r>
  <r>
    <x v="2581"/>
    <n v="110"/>
    <n v="1.83"/>
    <n v="2"/>
    <n v="2"/>
    <n v="0"/>
  </r>
  <r>
    <x v="2582"/>
    <n v="420"/>
    <n v="7"/>
    <n v="7"/>
    <n v="7"/>
    <n v="0"/>
  </r>
  <r>
    <x v="2583"/>
    <n v="275"/>
    <n v="4.58"/>
    <n v="5"/>
    <n v="5"/>
    <n v="0"/>
  </r>
  <r>
    <x v="2584"/>
    <n v="134"/>
    <n v="2.23"/>
    <n v="3"/>
    <n v="3"/>
    <n v="0"/>
  </r>
  <r>
    <x v="2585"/>
    <n v="0"/>
    <n v="0"/>
    <n v="0"/>
    <n v="0"/>
    <n v="0"/>
  </r>
  <r>
    <x v="2586"/>
    <n v="44"/>
    <n v="0.73"/>
    <n v="2"/>
    <n v="2"/>
    <n v="0"/>
  </r>
  <r>
    <x v="2587"/>
    <n v="66"/>
    <n v="1.1000000000000001"/>
    <n v="3"/>
    <n v="3"/>
    <n v="0"/>
  </r>
  <r>
    <x v="2588"/>
    <n v="0"/>
    <n v="0"/>
    <n v="0"/>
    <n v="0"/>
    <n v="0"/>
  </r>
  <r>
    <x v="2589"/>
    <n v="119"/>
    <n v="1.98"/>
    <n v="5"/>
    <n v="4"/>
    <n v="1"/>
  </r>
  <r>
    <x v="2590"/>
    <n v="547"/>
    <n v="9.1199999999999992"/>
    <n v="12"/>
    <n v="12"/>
    <n v="0"/>
  </r>
  <r>
    <x v="2591"/>
    <n v="0"/>
    <n v="0"/>
    <n v="0"/>
    <n v="0"/>
    <n v="0"/>
  </r>
  <r>
    <x v="2592"/>
    <n v="301"/>
    <n v="5.0199999999999996"/>
    <n v="7"/>
    <n v="7"/>
    <n v="0"/>
  </r>
  <r>
    <x v="2593"/>
    <n v="86"/>
    <n v="1.43"/>
    <n v="2"/>
    <n v="2"/>
    <n v="0"/>
  </r>
  <r>
    <x v="2594"/>
    <n v="151"/>
    <n v="2.52"/>
    <n v="4"/>
    <n v="4"/>
    <n v="0"/>
  </r>
  <r>
    <x v="2595"/>
    <n v="393"/>
    <n v="6.55"/>
    <n v="10"/>
    <n v="10"/>
    <n v="0"/>
  </r>
  <r>
    <x v="2596"/>
    <n v="538"/>
    <n v="8.9700000000000006"/>
    <n v="13"/>
    <n v="13"/>
    <n v="0"/>
  </r>
  <r>
    <x v="2597"/>
    <n v="348"/>
    <n v="5.8"/>
    <n v="7"/>
    <n v="7"/>
    <n v="0"/>
  </r>
  <r>
    <x v="2598"/>
    <n v="86"/>
    <n v="1.43"/>
    <n v="2"/>
    <n v="2"/>
    <n v="0"/>
  </r>
  <r>
    <x v="2599"/>
    <n v="153"/>
    <n v="2.5499999999999998"/>
    <n v="6"/>
    <n v="6"/>
    <n v="0"/>
  </r>
  <r>
    <x v="2600"/>
    <n v="44"/>
    <n v="0.73"/>
    <n v="2"/>
    <n v="2"/>
    <n v="0"/>
  </r>
  <r>
    <x v="2601"/>
    <n v="0"/>
    <n v="0"/>
    <n v="0"/>
    <n v="0"/>
    <n v="0"/>
  </r>
  <r>
    <x v="2602"/>
    <n v="212"/>
    <n v="3.53"/>
    <n v="3"/>
    <n v="2"/>
    <n v="1"/>
  </r>
  <r>
    <x v="2603"/>
    <n v="300"/>
    <n v="5"/>
    <n v="5"/>
    <n v="5"/>
    <n v="0"/>
  </r>
  <r>
    <x v="2604"/>
    <n v="360"/>
    <n v="6"/>
    <n v="6"/>
    <n v="6"/>
    <n v="0"/>
  </r>
  <r>
    <x v="2605"/>
    <n v="142"/>
    <n v="2.37"/>
    <n v="4"/>
    <n v="4"/>
    <n v="0"/>
  </r>
  <r>
    <x v="2606"/>
    <n v="52"/>
    <n v="0.87"/>
    <n v="2"/>
    <n v="2"/>
    <n v="0"/>
  </r>
  <r>
    <x v="2607"/>
    <n v="0"/>
    <n v="0"/>
    <n v="0"/>
    <n v="0"/>
    <n v="0"/>
  </r>
  <r>
    <x v="2608"/>
    <n v="22"/>
    <n v="0.37"/>
    <n v="1"/>
    <n v="1"/>
    <n v="0"/>
  </r>
  <r>
    <x v="2609"/>
    <n v="0"/>
    <n v="0"/>
    <n v="0"/>
    <n v="0"/>
    <n v="0"/>
  </r>
  <r>
    <x v="2610"/>
    <n v="288"/>
    <n v="4.8"/>
    <n v="5"/>
    <n v="4"/>
    <n v="1"/>
  </r>
  <r>
    <x v="2611"/>
    <n v="22"/>
    <n v="0.37"/>
    <n v="1"/>
    <n v="1"/>
    <n v="0"/>
  </r>
  <r>
    <x v="2612"/>
    <n v="154"/>
    <n v="2.57"/>
    <n v="7"/>
    <n v="7"/>
    <n v="0"/>
  </r>
  <r>
    <x v="2613"/>
    <n v="208"/>
    <n v="3.47"/>
    <n v="5"/>
    <n v="4"/>
    <n v="1"/>
  </r>
  <r>
    <x v="2614"/>
    <n v="88"/>
    <n v="1.47"/>
    <n v="2"/>
    <n v="2"/>
    <n v="0"/>
  </r>
  <r>
    <x v="2615"/>
    <n v="441"/>
    <n v="7.35"/>
    <n v="10"/>
    <n v="7"/>
    <n v="3"/>
  </r>
  <r>
    <x v="2616"/>
    <n v="44"/>
    <n v="0.73"/>
    <n v="1"/>
    <n v="1"/>
    <n v="0"/>
  </r>
  <r>
    <x v="2617"/>
    <n v="406"/>
    <n v="6.77"/>
    <n v="10"/>
    <n v="9"/>
    <n v="1"/>
  </r>
  <r>
    <x v="2618"/>
    <n v="288"/>
    <n v="4.8"/>
    <n v="4"/>
    <n v="3"/>
    <n v="1"/>
  </r>
  <r>
    <x v="2619"/>
    <n v="0"/>
    <n v="0"/>
    <n v="0"/>
    <n v="0"/>
    <n v="0"/>
  </r>
  <r>
    <x v="2620"/>
    <n v="120"/>
    <n v="2"/>
    <n v="2"/>
    <n v="2"/>
    <n v="0"/>
  </r>
  <r>
    <x v="2621"/>
    <n v="60"/>
    <n v="1"/>
    <n v="1"/>
    <n v="1"/>
    <n v="0"/>
  </r>
  <r>
    <x v="2622"/>
    <n v="300"/>
    <n v="5"/>
    <n v="5"/>
    <n v="5"/>
    <n v="0"/>
  </r>
  <r>
    <x v="2623"/>
    <n v="110"/>
    <n v="1.83"/>
    <n v="4"/>
    <n v="4"/>
    <n v="0"/>
  </r>
  <r>
    <x v="2624"/>
    <n v="44"/>
    <n v="0.73"/>
    <n v="1"/>
    <n v="1"/>
    <n v="0"/>
  </r>
  <r>
    <x v="2625"/>
    <n v="330"/>
    <n v="5.5"/>
    <n v="4"/>
    <n v="2"/>
    <n v="2"/>
  </r>
  <r>
    <x v="2626"/>
    <n v="156"/>
    <n v="2.6"/>
    <n v="4"/>
    <n v="3"/>
    <n v="1"/>
  </r>
  <r>
    <x v="2627"/>
    <n v="134"/>
    <n v="2.23"/>
    <n v="2"/>
    <n v="1"/>
    <n v="1"/>
  </r>
  <r>
    <x v="2628"/>
    <n v="88"/>
    <n v="1.47"/>
    <n v="4"/>
    <n v="4"/>
    <n v="0"/>
  </r>
  <r>
    <x v="2629"/>
    <n v="44"/>
    <n v="0.73"/>
    <n v="2"/>
    <n v="2"/>
    <n v="0"/>
  </r>
  <r>
    <x v="2630"/>
    <n v="429"/>
    <n v="7.15"/>
    <n v="9"/>
    <n v="7"/>
    <n v="2"/>
  </r>
  <r>
    <x v="2631"/>
    <n v="360"/>
    <n v="6"/>
    <n v="5"/>
    <n v="2"/>
    <n v="3"/>
  </r>
  <r>
    <x v="2632"/>
    <n v="300"/>
    <n v="5"/>
    <n v="4"/>
    <n v="2"/>
    <n v="2"/>
  </r>
  <r>
    <x v="2633"/>
    <n v="234"/>
    <n v="3.9"/>
    <n v="2"/>
    <n v="0"/>
    <n v="2"/>
  </r>
  <r>
    <x v="2634"/>
    <n v="264"/>
    <n v="4.4000000000000004"/>
    <n v="6"/>
    <n v="5"/>
    <n v="1"/>
  </r>
  <r>
    <x v="2635"/>
    <n v="114"/>
    <n v="1.9"/>
    <n v="1"/>
    <n v="0"/>
    <n v="1"/>
  </r>
  <r>
    <x v="2636"/>
    <n v="255"/>
    <n v="4.25"/>
    <n v="7"/>
    <n v="6"/>
    <n v="1"/>
  </r>
  <r>
    <x v="2637"/>
    <n v="110"/>
    <n v="1.83"/>
    <n v="4"/>
    <n v="4"/>
    <n v="0"/>
  </r>
  <r>
    <x v="2638"/>
    <n v="176"/>
    <n v="2.93"/>
    <n v="7"/>
    <n v="7"/>
    <n v="0"/>
  </r>
  <r>
    <x v="2639"/>
    <n v="66"/>
    <n v="1.1000000000000001"/>
    <n v="2"/>
    <n v="2"/>
    <n v="0"/>
  </r>
  <r>
    <x v="2640"/>
    <n v="44"/>
    <n v="0.73"/>
    <n v="1"/>
    <n v="1"/>
    <n v="0"/>
  </r>
  <r>
    <x v="2641"/>
    <n v="0"/>
    <n v="0"/>
    <n v="0"/>
    <n v="0"/>
    <n v="0"/>
  </r>
  <r>
    <x v="2642"/>
    <n v="88"/>
    <n v="1.47"/>
    <n v="4"/>
    <n v="4"/>
    <n v="0"/>
  </r>
  <r>
    <x v="2643"/>
    <n v="44"/>
    <n v="0.73"/>
    <n v="2"/>
    <n v="2"/>
    <n v="0"/>
  </r>
  <r>
    <x v="2644"/>
    <n v="121"/>
    <n v="2.02"/>
    <n v="3"/>
    <n v="2"/>
    <n v="1"/>
  </r>
  <r>
    <x v="2645"/>
    <n v="22"/>
    <n v="0.37"/>
    <n v="1"/>
    <n v="1"/>
    <n v="0"/>
  </r>
  <r>
    <x v="2646"/>
    <n v="135"/>
    <n v="2.25"/>
    <n v="3"/>
    <n v="3"/>
    <n v="0"/>
  </r>
  <r>
    <x v="2647"/>
    <n v="90"/>
    <n v="1.5"/>
    <n v="2"/>
    <n v="2"/>
    <n v="0"/>
  </r>
  <r>
    <x v="2648"/>
    <n v="45"/>
    <n v="0.75"/>
    <n v="1"/>
    <n v="1"/>
    <n v="0"/>
  </r>
  <r>
    <x v="2649"/>
    <n v="22"/>
    <n v="0.37"/>
    <n v="1"/>
    <n v="1"/>
    <n v="0"/>
  </r>
  <r>
    <x v="2650"/>
    <n v="96"/>
    <n v="1.6"/>
    <n v="1"/>
    <n v="0"/>
    <n v="1"/>
  </r>
  <r>
    <x v="2651"/>
    <n v="120"/>
    <n v="2"/>
    <n v="2"/>
    <n v="2"/>
    <n v="0"/>
  </r>
  <r>
    <x v="2652"/>
    <n v="60"/>
    <n v="1"/>
    <n v="1"/>
    <n v="1"/>
    <n v="0"/>
  </r>
  <r>
    <x v="2653"/>
    <n v="82"/>
    <n v="1.37"/>
    <n v="2"/>
    <n v="2"/>
    <n v="0"/>
  </r>
  <r>
    <x v="2654"/>
    <n v="126"/>
    <n v="2.1"/>
    <n v="4"/>
    <n v="4"/>
    <n v="0"/>
  </r>
  <r>
    <x v="2655"/>
    <n v="97"/>
    <n v="1.62"/>
    <n v="4"/>
    <n v="4"/>
    <n v="0"/>
  </r>
  <r>
    <x v="2656"/>
    <n v="147"/>
    <n v="2.4500000000000002"/>
    <n v="6"/>
    <n v="6"/>
    <n v="0"/>
  </r>
  <r>
    <x v="2657"/>
    <n v="44"/>
    <n v="0.73"/>
    <n v="2"/>
    <n v="2"/>
    <n v="0"/>
  </r>
  <r>
    <x v="2658"/>
    <n v="137"/>
    <n v="2.2799999999999998"/>
    <n v="4"/>
    <n v="2"/>
    <n v="2"/>
  </r>
  <r>
    <x v="2659"/>
    <n v="44"/>
    <n v="0.73"/>
    <n v="2"/>
    <n v="2"/>
    <n v="0"/>
  </r>
  <r>
    <x v="2660"/>
    <n v="230"/>
    <n v="3.83"/>
    <n v="4"/>
    <n v="2"/>
    <n v="2"/>
  </r>
  <r>
    <x v="2661"/>
    <n v="93"/>
    <n v="1.55"/>
    <n v="1"/>
    <n v="0"/>
    <n v="1"/>
  </r>
  <r>
    <x v="2662"/>
    <n v="115"/>
    <n v="1.92"/>
    <n v="2"/>
    <n v="1"/>
    <n v="1"/>
  </r>
  <r>
    <x v="2663"/>
    <n v="370"/>
    <n v="6.17"/>
    <n v="4"/>
    <n v="0"/>
    <n v="4"/>
  </r>
  <r>
    <x v="2664"/>
    <n v="0"/>
    <n v="0"/>
    <n v="0"/>
    <n v="0"/>
    <n v="0"/>
  </r>
  <r>
    <x v="2665"/>
    <n v="0"/>
    <n v="0"/>
    <n v="0"/>
    <n v="0"/>
    <n v="0"/>
  </r>
  <r>
    <x v="2666"/>
    <n v="0"/>
    <n v="0"/>
    <n v="0"/>
    <n v="0"/>
    <n v="0"/>
  </r>
  <r>
    <x v="2667"/>
    <n v="81"/>
    <n v="1.35"/>
    <n v="1"/>
    <n v="0"/>
    <n v="1"/>
  </r>
  <r>
    <x v="2668"/>
    <n v="550"/>
    <n v="9.17"/>
    <n v="11"/>
    <n v="7"/>
    <n v="4"/>
  </r>
  <r>
    <x v="2669"/>
    <n v="316"/>
    <n v="5.27"/>
    <n v="10"/>
    <n v="9"/>
    <n v="1"/>
  </r>
  <r>
    <x v="2670"/>
    <n v="267"/>
    <n v="4.45"/>
    <n v="6"/>
    <n v="3"/>
    <n v="3"/>
  </r>
  <r>
    <x v="2671"/>
    <n v="444"/>
    <n v="7.4"/>
    <n v="2"/>
    <n v="1"/>
    <n v="1"/>
  </r>
  <r>
    <x v="2672"/>
    <n v="108"/>
    <n v="1.8"/>
    <n v="1"/>
    <n v="0"/>
    <n v="1"/>
  </r>
  <r>
    <x v="2673"/>
    <n v="443"/>
    <n v="7.38"/>
    <n v="6"/>
    <n v="2"/>
    <n v="4"/>
  </r>
  <r>
    <x v="2674"/>
    <n v="262"/>
    <n v="4.37"/>
    <n v="3"/>
    <n v="0"/>
    <n v="3"/>
  </r>
  <r>
    <x v="2675"/>
    <n v="308"/>
    <n v="5.13"/>
    <n v="11"/>
    <n v="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387" firstHeaderRow="0" firstDataRow="1" firstDataCol="1"/>
  <pivotFields count="7">
    <pivotField axis="axisRow" numFmtId="164" showAll="0" defaultSubtotal="0">
      <items count="3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</items>
    </pivotField>
    <pivotField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Fields count="1">
    <field x="0"/>
  </rowFields>
  <rowItems count="38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Hours Watched" fld="2" baseField="0" baseItem="0"/>
    <dataField name="Sum of Movie Watch Count" fld="5" baseField="0" baseItem="0"/>
    <dataField name="Sum of Series Watch Count" fld="4" baseField="0" baseItem="0"/>
    <dataField name="Sum of Total Watch Count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etadata-outpu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eries-output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tric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"/>
  <sheetViews>
    <sheetView tabSelected="1" zoomScale="62" zoomScaleNormal="62" zoomScalePageLayoutView="62" workbookViewId="0">
      <selection activeCell="P19" sqref="P19"/>
    </sheetView>
  </sheetViews>
  <sheetFormatPr baseColWidth="10" defaultRowHeight="16" x14ac:dyDescent="0.2"/>
  <cols>
    <col min="1" max="1" width="4" customWidth="1"/>
    <col min="2" max="2" width="10.83203125" customWidth="1"/>
    <col min="8" max="8" width="3.6640625" customWidth="1"/>
    <col min="15" max="15" width="3.5" customWidth="1"/>
  </cols>
  <sheetData>
    <row r="3" spans="2:14" ht="24" x14ac:dyDescent="0.3">
      <c r="B3" s="25" t="s">
        <v>12014</v>
      </c>
      <c r="C3" s="24"/>
      <c r="D3" s="24"/>
      <c r="E3" s="24"/>
      <c r="F3" s="24"/>
      <c r="G3" s="23"/>
      <c r="I3" s="25" t="s">
        <v>12015</v>
      </c>
      <c r="J3" s="24"/>
      <c r="K3" s="24"/>
      <c r="L3" s="24"/>
      <c r="M3" s="24"/>
      <c r="N3" s="23"/>
    </row>
    <row r="4" spans="2:14" ht="42" x14ac:dyDescent="0.5">
      <c r="B4" s="14" t="str">
        <f>TEXT(Calculations!B23 * 60, "#,###") &amp; " minutes"</f>
        <v>3,852,000 minutes</v>
      </c>
      <c r="C4" s="15"/>
      <c r="D4" s="15"/>
      <c r="E4" s="15"/>
      <c r="F4" s="15"/>
      <c r="G4" s="16"/>
      <c r="I4" s="14" t="str">
        <f>TEXT(Calculations!B16, "#,###") &amp; " minutes"</f>
        <v>73,933 minutes</v>
      </c>
      <c r="J4" s="15"/>
      <c r="K4" s="15"/>
      <c r="L4" s="15"/>
      <c r="M4" s="15"/>
      <c r="N4" s="16"/>
    </row>
    <row r="5" spans="2:14" ht="24" x14ac:dyDescent="0.3">
      <c r="B5" s="26" t="str">
        <f>TEXT(Calculations!B23, "#,###") &amp; " hours"</f>
        <v>64,200 hours</v>
      </c>
      <c r="C5" s="27"/>
      <c r="D5" s="27" t="str">
        <f>TEXT(Calculations!B22, "#,###") &amp; " days"</f>
        <v>2,675 days</v>
      </c>
      <c r="E5" s="27"/>
      <c r="F5" s="27" t="str">
        <f>ROUND(Calculations!B21, 2) &amp; " years"</f>
        <v>7.33 years</v>
      </c>
      <c r="G5" s="28"/>
      <c r="I5" s="26" t="str">
        <f>TEXT(Calculations!B17, "#,###") &amp; " hours"</f>
        <v>1,232 hours</v>
      </c>
      <c r="J5" s="27"/>
      <c r="K5" s="27" t="str">
        <f>Calculations!B18 &amp; " days"</f>
        <v>51 days</v>
      </c>
      <c r="L5" s="27"/>
      <c r="M5" s="27" t="str">
        <f>ROUND(Calculations!B18 / 365, 2) &amp; " years"</f>
        <v>0.14 years</v>
      </c>
      <c r="N5" s="28"/>
    </row>
    <row r="6" spans="2:14" x14ac:dyDescent="0.2">
      <c r="B6" s="17"/>
      <c r="C6" s="18"/>
      <c r="D6" s="18"/>
      <c r="E6" s="18"/>
      <c r="F6" s="18"/>
      <c r="G6" s="19"/>
      <c r="I6" s="17"/>
      <c r="J6" s="18"/>
      <c r="K6" s="18"/>
      <c r="L6" s="18"/>
      <c r="M6" s="18"/>
      <c r="N6" s="19"/>
    </row>
    <row r="7" spans="2:14" x14ac:dyDescent="0.2">
      <c r="B7" s="20"/>
      <c r="C7" s="21"/>
      <c r="D7" s="21"/>
      <c r="E7" s="21"/>
      <c r="F7" s="21"/>
      <c r="G7" s="22"/>
      <c r="I7" s="20"/>
      <c r="J7" s="21"/>
      <c r="K7" s="21"/>
      <c r="L7" s="21"/>
      <c r="M7" s="21"/>
      <c r="N7" s="22"/>
    </row>
  </sheetData>
  <mergeCells count="12">
    <mergeCell ref="B6:G7"/>
    <mergeCell ref="I3:N3"/>
    <mergeCell ref="B3:G3"/>
    <mergeCell ref="B4:G4"/>
    <mergeCell ref="B5:C5"/>
    <mergeCell ref="D5:E5"/>
    <mergeCell ref="F5:G5"/>
    <mergeCell ref="I5:J5"/>
    <mergeCell ref="K5:L5"/>
    <mergeCell ref="M5:N5"/>
    <mergeCell ref="I4:N4"/>
    <mergeCell ref="I6:N7"/>
  </mergeCells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span" high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'Daily Time Series'!J1:J2678</xm:f>
              <xm:sqref>B6</xm:sqref>
            </x14:sparkline>
          </x14:sparklines>
        </x14:sparklineGroup>
        <x14:sparklineGroup manualMax="0" manualMin="0" displayEmptyCellsAs="span" high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'Daily Time Series'!C1:C2678</xm:f>
              <xm:sqref>I6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69"/>
  <sheetViews>
    <sheetView workbookViewId="0">
      <selection sqref="A1:XFD1"/>
    </sheetView>
  </sheetViews>
  <sheetFormatPr baseColWidth="10" defaultRowHeight="16" x14ac:dyDescent="0.2"/>
  <cols>
    <col min="1" max="1" width="8.6640625" bestFit="1" customWidth="1"/>
    <col min="2" max="2" width="80.6640625" bestFit="1" customWidth="1"/>
    <col min="3" max="3" width="14" bestFit="1" customWidth="1"/>
    <col min="4" max="4" width="6.6640625" bestFit="1" customWidth="1"/>
    <col min="5" max="5" width="6.1640625" bestFit="1" customWidth="1"/>
    <col min="6" max="6" width="8.1640625" bestFit="1" customWidth="1"/>
    <col min="7" max="7" width="11.33203125" bestFit="1" customWidth="1"/>
    <col min="8" max="8" width="10.5" bestFit="1" customWidth="1"/>
    <col min="9" max="9" width="10" bestFit="1" customWidth="1"/>
    <col min="10" max="10" width="29" bestFit="1" customWidth="1"/>
    <col min="11" max="11" width="25.33203125" customWidth="1"/>
    <col min="12" max="12" width="60.1640625" customWidth="1"/>
    <col min="13" max="13" width="9.5" bestFit="1" customWidth="1"/>
    <col min="14" max="14" width="16.33203125" bestFit="1" customWidth="1"/>
    <col min="15" max="15" width="44.33203125" bestFit="1" customWidth="1"/>
    <col min="16" max="16" width="6.1640625" bestFit="1" customWidth="1"/>
  </cols>
  <sheetData>
    <row r="1" spans="1:16" s="12" customFormat="1" x14ac:dyDescent="0.2">
      <c r="A1" s="12" t="s">
        <v>0</v>
      </c>
      <c r="B1" s="12" t="s">
        <v>424</v>
      </c>
      <c r="C1" s="12" t="s">
        <v>425</v>
      </c>
      <c r="D1" s="12" t="s">
        <v>426</v>
      </c>
      <c r="E1" s="12" t="s">
        <v>427</v>
      </c>
      <c r="F1" s="12" t="s">
        <v>428</v>
      </c>
      <c r="G1" s="12" t="s">
        <v>429</v>
      </c>
      <c r="H1" s="12" t="s">
        <v>430</v>
      </c>
      <c r="I1" s="12" t="s">
        <v>431</v>
      </c>
      <c r="J1" s="12" t="s">
        <v>432</v>
      </c>
      <c r="K1" s="12" t="s">
        <v>433</v>
      </c>
      <c r="L1" s="12" t="s">
        <v>434</v>
      </c>
      <c r="M1" s="12" t="s">
        <v>435</v>
      </c>
      <c r="N1" s="12" t="s">
        <v>436</v>
      </c>
      <c r="O1" s="12" t="s">
        <v>437</v>
      </c>
      <c r="P1" s="12" t="s">
        <v>438</v>
      </c>
    </row>
    <row r="2" spans="1:16" x14ac:dyDescent="0.2">
      <c r="A2" s="1">
        <v>40062</v>
      </c>
      <c r="B2" t="s">
        <v>439</v>
      </c>
      <c r="C2" t="s">
        <v>440</v>
      </c>
      <c r="D2" t="s">
        <v>441</v>
      </c>
      <c r="E2" t="s">
        <v>442</v>
      </c>
      <c r="F2">
        <v>71</v>
      </c>
      <c r="G2">
        <v>2004</v>
      </c>
      <c r="H2" t="s">
        <v>443</v>
      </c>
      <c r="I2" s="11">
        <v>38422</v>
      </c>
      <c r="J2" t="s">
        <v>444</v>
      </c>
      <c r="K2" t="s">
        <v>445</v>
      </c>
      <c r="L2" t="s">
        <v>446</v>
      </c>
      <c r="M2">
        <v>4.9000000000000004</v>
      </c>
      <c r="N2" t="s">
        <v>447</v>
      </c>
      <c r="O2" t="s">
        <v>439</v>
      </c>
      <c r="P2" t="b">
        <v>0</v>
      </c>
    </row>
    <row r="3" spans="1:16" x14ac:dyDescent="0.2">
      <c r="A3" s="1">
        <v>40064</v>
      </c>
      <c r="B3" t="s">
        <v>448</v>
      </c>
      <c r="C3" t="s">
        <v>449</v>
      </c>
      <c r="D3" t="s">
        <v>441</v>
      </c>
      <c r="E3" t="s">
        <v>442</v>
      </c>
      <c r="F3">
        <v>125</v>
      </c>
      <c r="G3">
        <v>1993</v>
      </c>
      <c r="H3" t="s">
        <v>450</v>
      </c>
      <c r="I3" s="11">
        <v>34297</v>
      </c>
      <c r="J3" t="s">
        <v>451</v>
      </c>
      <c r="K3" t="s">
        <v>452</v>
      </c>
      <c r="L3" t="s">
        <v>453</v>
      </c>
      <c r="M3">
        <v>6.9</v>
      </c>
      <c r="N3" t="s">
        <v>454</v>
      </c>
      <c r="O3" t="s">
        <v>448</v>
      </c>
      <c r="P3" t="b">
        <v>0</v>
      </c>
    </row>
    <row r="4" spans="1:16" x14ac:dyDescent="0.2">
      <c r="A4" s="1">
        <v>40064</v>
      </c>
      <c r="B4" t="s">
        <v>455</v>
      </c>
      <c r="C4" t="s">
        <v>456</v>
      </c>
      <c r="D4" t="s">
        <v>441</v>
      </c>
      <c r="E4" t="s">
        <v>442</v>
      </c>
      <c r="F4">
        <v>90</v>
      </c>
      <c r="G4">
        <v>1998</v>
      </c>
      <c r="H4" t="s">
        <v>450</v>
      </c>
      <c r="I4" s="11">
        <v>35944</v>
      </c>
      <c r="J4" t="s">
        <v>457</v>
      </c>
      <c r="K4" t="s">
        <v>458</v>
      </c>
      <c r="L4" t="s">
        <v>459</v>
      </c>
      <c r="M4">
        <v>5.8</v>
      </c>
      <c r="N4" t="s">
        <v>460</v>
      </c>
      <c r="O4" t="s">
        <v>455</v>
      </c>
      <c r="P4" t="b">
        <v>0</v>
      </c>
    </row>
    <row r="5" spans="1:16" x14ac:dyDescent="0.2">
      <c r="A5" s="1">
        <v>40065</v>
      </c>
      <c r="B5" t="s">
        <v>461</v>
      </c>
      <c r="C5" t="s">
        <v>462</v>
      </c>
      <c r="D5" t="s">
        <v>441</v>
      </c>
      <c r="E5" t="s">
        <v>442</v>
      </c>
      <c r="F5">
        <v>117</v>
      </c>
      <c r="G5">
        <v>1996</v>
      </c>
      <c r="H5" t="s">
        <v>450</v>
      </c>
      <c r="I5" s="11">
        <v>35263</v>
      </c>
      <c r="J5" t="s">
        <v>463</v>
      </c>
      <c r="K5" t="s">
        <v>464</v>
      </c>
      <c r="L5" t="s">
        <v>465</v>
      </c>
      <c r="M5">
        <v>6</v>
      </c>
      <c r="N5" t="s">
        <v>466</v>
      </c>
      <c r="O5" t="s">
        <v>461</v>
      </c>
      <c r="P5" t="b">
        <v>0</v>
      </c>
    </row>
    <row r="6" spans="1:16" x14ac:dyDescent="0.2">
      <c r="A6" s="1">
        <v>40066</v>
      </c>
      <c r="B6" t="s">
        <v>467</v>
      </c>
      <c r="C6" t="s">
        <v>468</v>
      </c>
      <c r="D6" t="s">
        <v>441</v>
      </c>
      <c r="E6" t="s">
        <v>442</v>
      </c>
      <c r="F6">
        <v>115</v>
      </c>
      <c r="G6">
        <v>2000</v>
      </c>
      <c r="H6" t="s">
        <v>469</v>
      </c>
      <c r="I6" s="11">
        <v>36607</v>
      </c>
      <c r="J6" t="s">
        <v>470</v>
      </c>
      <c r="K6" t="s">
        <v>471</v>
      </c>
      <c r="L6" t="s">
        <v>472</v>
      </c>
      <c r="M6">
        <v>6.1</v>
      </c>
      <c r="N6" t="s">
        <v>473</v>
      </c>
      <c r="O6" t="s">
        <v>467</v>
      </c>
      <c r="P6" t="b">
        <v>0</v>
      </c>
    </row>
    <row r="7" spans="1:16" x14ac:dyDescent="0.2">
      <c r="A7" s="1">
        <v>40068</v>
      </c>
      <c r="B7" t="s">
        <v>474</v>
      </c>
      <c r="C7" t="s">
        <v>475</v>
      </c>
      <c r="D7" t="s">
        <v>441</v>
      </c>
      <c r="E7" t="s">
        <v>442</v>
      </c>
      <c r="F7">
        <v>93</v>
      </c>
      <c r="G7">
        <v>1993</v>
      </c>
      <c r="H7" t="s">
        <v>450</v>
      </c>
      <c r="I7" s="11">
        <v>34180</v>
      </c>
      <c r="J7" t="s">
        <v>476</v>
      </c>
      <c r="K7" t="s">
        <v>477</v>
      </c>
      <c r="L7" t="s">
        <v>478</v>
      </c>
      <c r="M7">
        <v>6.4</v>
      </c>
      <c r="N7" t="s">
        <v>479</v>
      </c>
      <c r="O7" t="s">
        <v>474</v>
      </c>
      <c r="P7" t="b">
        <v>0</v>
      </c>
    </row>
    <row r="8" spans="1:16" x14ac:dyDescent="0.2">
      <c r="A8" s="1">
        <v>40068</v>
      </c>
      <c r="B8" t="s">
        <v>480</v>
      </c>
      <c r="C8" t="s">
        <v>481</v>
      </c>
      <c r="D8" t="s">
        <v>441</v>
      </c>
      <c r="E8" t="s">
        <v>442</v>
      </c>
      <c r="F8">
        <v>96</v>
      </c>
      <c r="G8">
        <v>1996</v>
      </c>
      <c r="H8" t="s">
        <v>469</v>
      </c>
      <c r="I8" s="11">
        <v>35531</v>
      </c>
      <c r="J8" t="s">
        <v>482</v>
      </c>
      <c r="K8" t="s">
        <v>483</v>
      </c>
      <c r="L8" t="s">
        <v>484</v>
      </c>
      <c r="M8">
        <v>7.4</v>
      </c>
      <c r="N8" t="s">
        <v>485</v>
      </c>
      <c r="O8" t="s">
        <v>480</v>
      </c>
      <c r="P8" t="b">
        <v>0</v>
      </c>
    </row>
    <row r="9" spans="1:16" x14ac:dyDescent="0.2">
      <c r="A9" s="1">
        <v>40069</v>
      </c>
      <c r="B9" t="s">
        <v>486</v>
      </c>
      <c r="C9" t="s">
        <v>487</v>
      </c>
      <c r="D9" t="s">
        <v>441</v>
      </c>
      <c r="E9" t="s">
        <v>442</v>
      </c>
      <c r="F9">
        <v>89</v>
      </c>
      <c r="G9">
        <v>2008</v>
      </c>
      <c r="H9" t="s">
        <v>469</v>
      </c>
      <c r="I9" s="11">
        <v>39731</v>
      </c>
      <c r="J9" t="s">
        <v>488</v>
      </c>
      <c r="K9" t="s">
        <v>489</v>
      </c>
      <c r="L9" t="s">
        <v>490</v>
      </c>
      <c r="M9">
        <v>6</v>
      </c>
      <c r="N9" t="s">
        <v>491</v>
      </c>
      <c r="O9" t="s">
        <v>486</v>
      </c>
      <c r="P9" t="b">
        <v>0</v>
      </c>
    </row>
    <row r="10" spans="1:16" x14ac:dyDescent="0.2">
      <c r="A10" s="1">
        <v>40069</v>
      </c>
      <c r="B10" t="s">
        <v>492</v>
      </c>
      <c r="C10" t="s">
        <v>493</v>
      </c>
      <c r="D10" t="s">
        <v>441</v>
      </c>
      <c r="E10" t="s">
        <v>442</v>
      </c>
      <c r="F10">
        <v>105</v>
      </c>
      <c r="G10">
        <v>1991</v>
      </c>
      <c r="H10" t="s">
        <v>469</v>
      </c>
      <c r="I10" s="11">
        <v>33585</v>
      </c>
      <c r="J10" t="s">
        <v>494</v>
      </c>
      <c r="K10" t="s">
        <v>495</v>
      </c>
      <c r="L10" t="s">
        <v>496</v>
      </c>
      <c r="M10">
        <v>6.9</v>
      </c>
      <c r="N10" t="s">
        <v>497</v>
      </c>
      <c r="O10" t="s">
        <v>492</v>
      </c>
      <c r="P10" t="b">
        <v>0</v>
      </c>
    </row>
    <row r="11" spans="1:16" x14ac:dyDescent="0.2">
      <c r="A11" s="1">
        <v>40069</v>
      </c>
      <c r="B11" t="s">
        <v>498</v>
      </c>
      <c r="C11" t="s">
        <v>499</v>
      </c>
      <c r="D11" t="s">
        <v>441</v>
      </c>
      <c r="E11" t="s">
        <v>442</v>
      </c>
      <c r="F11">
        <v>94</v>
      </c>
      <c r="G11">
        <v>2008</v>
      </c>
      <c r="H11" t="s">
        <v>469</v>
      </c>
      <c r="I11" t="s">
        <v>500</v>
      </c>
      <c r="J11" t="s">
        <v>501</v>
      </c>
      <c r="K11" t="s">
        <v>502</v>
      </c>
      <c r="L11" t="s">
        <v>503</v>
      </c>
      <c r="M11">
        <v>6.1</v>
      </c>
      <c r="N11" t="s">
        <v>504</v>
      </c>
      <c r="O11" t="s">
        <v>498</v>
      </c>
      <c r="P11" t="b">
        <v>0</v>
      </c>
    </row>
    <row r="12" spans="1:16" x14ac:dyDescent="0.2">
      <c r="A12" s="1">
        <v>40069</v>
      </c>
      <c r="B12" t="s">
        <v>505</v>
      </c>
      <c r="C12" t="s">
        <v>506</v>
      </c>
      <c r="D12" t="s">
        <v>441</v>
      </c>
      <c r="P12" t="b">
        <v>1</v>
      </c>
    </row>
    <row r="13" spans="1:16" x14ac:dyDescent="0.2">
      <c r="A13" s="1">
        <v>40069</v>
      </c>
      <c r="B13" t="s">
        <v>507</v>
      </c>
      <c r="C13" t="s">
        <v>508</v>
      </c>
      <c r="D13" t="s">
        <v>441</v>
      </c>
      <c r="E13" t="s">
        <v>442</v>
      </c>
      <c r="F13">
        <v>97</v>
      </c>
      <c r="G13">
        <v>1998</v>
      </c>
      <c r="H13" t="s">
        <v>469</v>
      </c>
      <c r="I13" s="11">
        <v>41435</v>
      </c>
      <c r="J13" t="s">
        <v>476</v>
      </c>
      <c r="K13" t="s">
        <v>509</v>
      </c>
      <c r="L13" t="s">
        <v>510</v>
      </c>
      <c r="M13">
        <v>5.6</v>
      </c>
      <c r="N13" t="s">
        <v>511</v>
      </c>
      <c r="O13" t="s">
        <v>507</v>
      </c>
      <c r="P13" t="b">
        <v>0</v>
      </c>
    </row>
    <row r="14" spans="1:16" x14ac:dyDescent="0.2">
      <c r="A14" s="1">
        <v>40069</v>
      </c>
      <c r="B14" t="s">
        <v>512</v>
      </c>
      <c r="C14" t="s">
        <v>513</v>
      </c>
      <c r="D14" t="s">
        <v>441</v>
      </c>
      <c r="E14" t="s">
        <v>442</v>
      </c>
      <c r="F14">
        <v>82</v>
      </c>
      <c r="G14">
        <v>1982</v>
      </c>
      <c r="H14" t="s">
        <v>469</v>
      </c>
      <c r="I14" s="11">
        <v>30022</v>
      </c>
      <c r="J14" t="s">
        <v>514</v>
      </c>
      <c r="K14" t="s">
        <v>515</v>
      </c>
      <c r="L14" t="s">
        <v>516</v>
      </c>
      <c r="M14">
        <v>7.6</v>
      </c>
      <c r="N14" t="s">
        <v>517</v>
      </c>
      <c r="O14" t="s">
        <v>516</v>
      </c>
      <c r="P14" t="b">
        <v>0</v>
      </c>
    </row>
    <row r="15" spans="1:16" x14ac:dyDescent="0.2">
      <c r="A15" s="1">
        <v>40070</v>
      </c>
      <c r="B15" t="s">
        <v>518</v>
      </c>
      <c r="C15" t="s">
        <v>519</v>
      </c>
      <c r="D15" t="s">
        <v>441</v>
      </c>
      <c r="E15" t="s">
        <v>442</v>
      </c>
      <c r="F15">
        <v>93</v>
      </c>
      <c r="G15">
        <v>1986</v>
      </c>
      <c r="H15" t="s">
        <v>520</v>
      </c>
      <c r="I15" s="11">
        <v>31632</v>
      </c>
      <c r="J15" t="s">
        <v>476</v>
      </c>
      <c r="K15" t="s">
        <v>521</v>
      </c>
      <c r="L15" t="s">
        <v>522</v>
      </c>
      <c r="M15">
        <v>6.4</v>
      </c>
      <c r="N15" t="s">
        <v>523</v>
      </c>
      <c r="O15" t="s">
        <v>518</v>
      </c>
      <c r="P15" t="b">
        <v>0</v>
      </c>
    </row>
    <row r="16" spans="1:16" x14ac:dyDescent="0.2">
      <c r="A16" s="1">
        <v>40071</v>
      </c>
      <c r="B16" t="s">
        <v>524</v>
      </c>
      <c r="C16" t="s">
        <v>525</v>
      </c>
      <c r="D16" t="s">
        <v>441</v>
      </c>
      <c r="E16" t="s">
        <v>442</v>
      </c>
      <c r="F16">
        <v>86</v>
      </c>
      <c r="G16">
        <v>1994</v>
      </c>
      <c r="H16" t="s">
        <v>450</v>
      </c>
      <c r="I16" s="11">
        <v>34369</v>
      </c>
      <c r="J16" t="s">
        <v>526</v>
      </c>
      <c r="K16" t="s">
        <v>527</v>
      </c>
      <c r="L16" t="s">
        <v>528</v>
      </c>
      <c r="M16">
        <v>6.9</v>
      </c>
      <c r="N16" t="s">
        <v>529</v>
      </c>
      <c r="O16" t="s">
        <v>530</v>
      </c>
      <c r="P16" t="b">
        <v>0</v>
      </c>
    </row>
    <row r="17" spans="1:16" x14ac:dyDescent="0.2">
      <c r="A17" s="1">
        <v>40071</v>
      </c>
      <c r="B17" t="s">
        <v>531</v>
      </c>
      <c r="C17" t="s">
        <v>532</v>
      </c>
      <c r="D17" t="s">
        <v>441</v>
      </c>
      <c r="E17" t="s">
        <v>442</v>
      </c>
      <c r="F17">
        <v>102</v>
      </c>
      <c r="G17">
        <v>1985</v>
      </c>
      <c r="H17" t="s">
        <v>520</v>
      </c>
      <c r="I17" s="11">
        <v>31387</v>
      </c>
      <c r="J17" t="s">
        <v>533</v>
      </c>
      <c r="K17" t="s">
        <v>534</v>
      </c>
      <c r="L17" t="s">
        <v>535</v>
      </c>
      <c r="M17">
        <v>6.4</v>
      </c>
      <c r="N17" t="s">
        <v>536</v>
      </c>
      <c r="O17" t="s">
        <v>531</v>
      </c>
      <c r="P17" t="b">
        <v>0</v>
      </c>
    </row>
    <row r="18" spans="1:16" x14ac:dyDescent="0.2">
      <c r="A18" s="1">
        <v>40071</v>
      </c>
      <c r="B18" t="s">
        <v>537</v>
      </c>
      <c r="C18" t="s">
        <v>538</v>
      </c>
      <c r="D18" t="s">
        <v>441</v>
      </c>
      <c r="E18" t="s">
        <v>442</v>
      </c>
      <c r="F18">
        <v>129</v>
      </c>
      <c r="G18">
        <v>1997</v>
      </c>
      <c r="H18" t="s">
        <v>469</v>
      </c>
      <c r="I18" s="11">
        <v>35741</v>
      </c>
      <c r="J18" t="s">
        <v>539</v>
      </c>
      <c r="K18" t="s">
        <v>540</v>
      </c>
      <c r="L18" t="s">
        <v>541</v>
      </c>
      <c r="M18">
        <v>7.2</v>
      </c>
      <c r="N18" t="s">
        <v>542</v>
      </c>
      <c r="O18" t="s">
        <v>537</v>
      </c>
      <c r="P18" t="b">
        <v>0</v>
      </c>
    </row>
    <row r="19" spans="1:16" x14ac:dyDescent="0.2">
      <c r="A19" s="1">
        <v>40072</v>
      </c>
      <c r="B19" t="s">
        <v>543</v>
      </c>
      <c r="C19" t="s">
        <v>544</v>
      </c>
      <c r="D19" t="s">
        <v>441</v>
      </c>
      <c r="E19" t="s">
        <v>545</v>
      </c>
      <c r="F19">
        <v>53</v>
      </c>
      <c r="G19" t="s">
        <v>546</v>
      </c>
      <c r="H19" t="s">
        <v>547</v>
      </c>
      <c r="I19" s="11">
        <v>38991</v>
      </c>
      <c r="J19" t="s">
        <v>548</v>
      </c>
      <c r="K19" t="s">
        <v>500</v>
      </c>
      <c r="L19" t="s">
        <v>549</v>
      </c>
      <c r="M19">
        <v>8.8000000000000007</v>
      </c>
      <c r="N19" t="s">
        <v>550</v>
      </c>
      <c r="O19" t="s">
        <v>551</v>
      </c>
      <c r="P19" t="b">
        <v>0</v>
      </c>
    </row>
    <row r="20" spans="1:16" x14ac:dyDescent="0.2">
      <c r="A20" s="1">
        <v>40072</v>
      </c>
      <c r="B20" t="s">
        <v>552</v>
      </c>
      <c r="C20" t="s">
        <v>553</v>
      </c>
      <c r="D20" t="s">
        <v>441</v>
      </c>
      <c r="E20" t="s">
        <v>442</v>
      </c>
      <c r="F20">
        <v>105</v>
      </c>
      <c r="G20">
        <v>1997</v>
      </c>
      <c r="H20" t="s">
        <v>520</v>
      </c>
      <c r="I20" s="11">
        <v>35496</v>
      </c>
      <c r="J20" t="s">
        <v>554</v>
      </c>
      <c r="K20" t="s">
        <v>555</v>
      </c>
      <c r="L20" t="s">
        <v>556</v>
      </c>
      <c r="M20">
        <v>5</v>
      </c>
      <c r="N20" t="s">
        <v>557</v>
      </c>
      <c r="O20" t="s">
        <v>552</v>
      </c>
      <c r="P20" t="b">
        <v>0</v>
      </c>
    </row>
    <row r="21" spans="1:16" x14ac:dyDescent="0.2">
      <c r="A21" s="1">
        <v>40072</v>
      </c>
      <c r="B21" t="s">
        <v>558</v>
      </c>
      <c r="C21" t="s">
        <v>559</v>
      </c>
      <c r="D21" t="s">
        <v>441</v>
      </c>
      <c r="E21" t="s">
        <v>442</v>
      </c>
      <c r="F21">
        <v>97</v>
      </c>
      <c r="G21">
        <v>1989</v>
      </c>
      <c r="H21" t="s">
        <v>450</v>
      </c>
      <c r="I21" s="11">
        <v>32694</v>
      </c>
      <c r="J21" t="s">
        <v>560</v>
      </c>
      <c r="K21" t="s">
        <v>561</v>
      </c>
      <c r="L21" t="s">
        <v>562</v>
      </c>
      <c r="M21">
        <v>6.3</v>
      </c>
      <c r="N21" t="s">
        <v>563</v>
      </c>
      <c r="O21" t="s">
        <v>558</v>
      </c>
      <c r="P21" t="b">
        <v>0</v>
      </c>
    </row>
    <row r="22" spans="1:16" x14ac:dyDescent="0.2">
      <c r="A22" s="1">
        <v>40072</v>
      </c>
      <c r="B22" t="s">
        <v>564</v>
      </c>
      <c r="C22" t="s">
        <v>565</v>
      </c>
      <c r="D22" t="s">
        <v>441</v>
      </c>
      <c r="E22" t="s">
        <v>442</v>
      </c>
      <c r="F22">
        <v>98</v>
      </c>
      <c r="G22">
        <v>1983</v>
      </c>
      <c r="H22" t="s">
        <v>469</v>
      </c>
      <c r="I22" s="11">
        <v>30526</v>
      </c>
      <c r="J22" t="s">
        <v>533</v>
      </c>
      <c r="K22" t="s">
        <v>464</v>
      </c>
      <c r="L22" t="s">
        <v>566</v>
      </c>
      <c r="M22">
        <v>7.4</v>
      </c>
      <c r="N22" t="s">
        <v>567</v>
      </c>
      <c r="O22" t="s">
        <v>564</v>
      </c>
      <c r="P22" t="b">
        <v>0</v>
      </c>
    </row>
    <row r="23" spans="1:16" x14ac:dyDescent="0.2">
      <c r="A23" s="1">
        <v>40074</v>
      </c>
      <c r="B23" t="s">
        <v>568</v>
      </c>
      <c r="C23" t="s">
        <v>569</v>
      </c>
      <c r="D23" t="s">
        <v>441</v>
      </c>
      <c r="P23" t="b">
        <v>1</v>
      </c>
    </row>
    <row r="24" spans="1:16" x14ac:dyDescent="0.2">
      <c r="A24" s="1">
        <v>40075</v>
      </c>
      <c r="B24" t="s">
        <v>570</v>
      </c>
      <c r="C24" t="s">
        <v>571</v>
      </c>
      <c r="D24" t="s">
        <v>441</v>
      </c>
      <c r="E24" t="s">
        <v>442</v>
      </c>
      <c r="F24">
        <v>90</v>
      </c>
      <c r="G24">
        <v>2006</v>
      </c>
      <c r="H24" t="s">
        <v>469</v>
      </c>
      <c r="I24" s="11">
        <v>39197</v>
      </c>
      <c r="J24" t="s">
        <v>476</v>
      </c>
      <c r="K24" t="s">
        <v>572</v>
      </c>
      <c r="L24" t="s">
        <v>573</v>
      </c>
      <c r="M24">
        <v>6.3</v>
      </c>
      <c r="N24" t="s">
        <v>574</v>
      </c>
      <c r="O24" t="s">
        <v>570</v>
      </c>
      <c r="P24" t="b">
        <v>0</v>
      </c>
    </row>
    <row r="25" spans="1:16" x14ac:dyDescent="0.2">
      <c r="A25" s="1">
        <v>40076</v>
      </c>
      <c r="B25" t="s">
        <v>575</v>
      </c>
      <c r="C25" t="s">
        <v>576</v>
      </c>
      <c r="D25" t="s">
        <v>441</v>
      </c>
      <c r="E25" t="s">
        <v>442</v>
      </c>
      <c r="F25">
        <v>118</v>
      </c>
      <c r="G25">
        <v>1992</v>
      </c>
      <c r="H25" t="s">
        <v>450</v>
      </c>
      <c r="I25" s="11">
        <v>33956</v>
      </c>
      <c r="J25" t="s">
        <v>577</v>
      </c>
      <c r="K25" t="s">
        <v>578</v>
      </c>
      <c r="L25" t="s">
        <v>579</v>
      </c>
      <c r="M25">
        <v>5</v>
      </c>
      <c r="N25" t="s">
        <v>580</v>
      </c>
      <c r="O25" t="s">
        <v>575</v>
      </c>
      <c r="P25" t="b">
        <v>0</v>
      </c>
    </row>
    <row r="26" spans="1:16" x14ac:dyDescent="0.2">
      <c r="A26" s="1">
        <v>40076</v>
      </c>
      <c r="B26" t="s">
        <v>581</v>
      </c>
      <c r="C26" t="s">
        <v>582</v>
      </c>
      <c r="D26" t="s">
        <v>441</v>
      </c>
      <c r="E26" t="s">
        <v>545</v>
      </c>
      <c r="F26">
        <v>53</v>
      </c>
      <c r="G26" t="s">
        <v>546</v>
      </c>
      <c r="H26" t="s">
        <v>547</v>
      </c>
      <c r="I26" s="11">
        <v>38991</v>
      </c>
      <c r="J26" t="s">
        <v>548</v>
      </c>
      <c r="K26" t="s">
        <v>500</v>
      </c>
      <c r="L26" t="s">
        <v>549</v>
      </c>
      <c r="M26">
        <v>8.8000000000000007</v>
      </c>
      <c r="N26" t="s">
        <v>550</v>
      </c>
      <c r="O26" t="s">
        <v>551</v>
      </c>
      <c r="P26" t="b">
        <v>0</v>
      </c>
    </row>
    <row r="27" spans="1:16" x14ac:dyDescent="0.2">
      <c r="A27" s="1">
        <v>40076</v>
      </c>
      <c r="B27" t="s">
        <v>583</v>
      </c>
      <c r="C27" t="s">
        <v>584</v>
      </c>
      <c r="D27" t="s">
        <v>441</v>
      </c>
      <c r="E27" t="s">
        <v>545</v>
      </c>
      <c r="F27">
        <v>53</v>
      </c>
      <c r="G27" t="s">
        <v>546</v>
      </c>
      <c r="H27" t="s">
        <v>547</v>
      </c>
      <c r="I27" s="11">
        <v>38991</v>
      </c>
      <c r="J27" t="s">
        <v>548</v>
      </c>
      <c r="K27" t="s">
        <v>500</v>
      </c>
      <c r="L27" t="s">
        <v>549</v>
      </c>
      <c r="M27">
        <v>8.8000000000000007</v>
      </c>
      <c r="N27" t="s">
        <v>550</v>
      </c>
      <c r="O27" t="s">
        <v>551</v>
      </c>
      <c r="P27" t="b">
        <v>0</v>
      </c>
    </row>
    <row r="28" spans="1:16" x14ac:dyDescent="0.2">
      <c r="A28" s="1">
        <v>40076</v>
      </c>
      <c r="B28" t="s">
        <v>585</v>
      </c>
      <c r="C28" t="s">
        <v>586</v>
      </c>
      <c r="D28" t="s">
        <v>441</v>
      </c>
      <c r="E28" t="s">
        <v>545</v>
      </c>
      <c r="F28">
        <v>53</v>
      </c>
      <c r="G28" t="s">
        <v>546</v>
      </c>
      <c r="H28" t="s">
        <v>547</v>
      </c>
      <c r="I28" s="11">
        <v>38991</v>
      </c>
      <c r="J28" t="s">
        <v>548</v>
      </c>
      <c r="K28" t="s">
        <v>500</v>
      </c>
      <c r="L28" t="s">
        <v>549</v>
      </c>
      <c r="M28">
        <v>8.8000000000000007</v>
      </c>
      <c r="N28" t="s">
        <v>550</v>
      </c>
      <c r="O28" t="s">
        <v>551</v>
      </c>
      <c r="P28" t="b">
        <v>0</v>
      </c>
    </row>
    <row r="29" spans="1:16" x14ac:dyDescent="0.2">
      <c r="A29" s="1">
        <v>40076</v>
      </c>
      <c r="B29" t="s">
        <v>587</v>
      </c>
      <c r="C29" t="s">
        <v>588</v>
      </c>
      <c r="D29" t="s">
        <v>441</v>
      </c>
      <c r="E29" t="s">
        <v>545</v>
      </c>
      <c r="F29">
        <v>53</v>
      </c>
      <c r="G29" t="s">
        <v>546</v>
      </c>
      <c r="H29" t="s">
        <v>547</v>
      </c>
      <c r="I29" s="11">
        <v>38991</v>
      </c>
      <c r="J29" t="s">
        <v>548</v>
      </c>
      <c r="K29" t="s">
        <v>500</v>
      </c>
      <c r="L29" t="s">
        <v>549</v>
      </c>
      <c r="M29">
        <v>8.8000000000000007</v>
      </c>
      <c r="N29" t="s">
        <v>550</v>
      </c>
      <c r="O29" t="s">
        <v>551</v>
      </c>
      <c r="P29" t="b">
        <v>0</v>
      </c>
    </row>
    <row r="30" spans="1:16" x14ac:dyDescent="0.2">
      <c r="A30" s="1">
        <v>40081</v>
      </c>
      <c r="B30" t="s">
        <v>589</v>
      </c>
      <c r="C30" t="s">
        <v>590</v>
      </c>
      <c r="D30" t="s">
        <v>441</v>
      </c>
      <c r="E30" t="s">
        <v>442</v>
      </c>
      <c r="F30">
        <v>105</v>
      </c>
      <c r="G30">
        <v>1984</v>
      </c>
      <c r="H30" t="s">
        <v>520</v>
      </c>
      <c r="I30" s="11">
        <v>30841</v>
      </c>
      <c r="J30" t="s">
        <v>591</v>
      </c>
      <c r="K30" t="s">
        <v>592</v>
      </c>
      <c r="L30" t="s">
        <v>593</v>
      </c>
      <c r="M30">
        <v>7.8</v>
      </c>
      <c r="N30" t="s">
        <v>594</v>
      </c>
      <c r="O30" t="s">
        <v>589</v>
      </c>
      <c r="P30" t="b">
        <v>0</v>
      </c>
    </row>
    <row r="31" spans="1:16" x14ac:dyDescent="0.2">
      <c r="A31" s="1">
        <v>40083</v>
      </c>
      <c r="B31" t="s">
        <v>595</v>
      </c>
      <c r="C31" t="s">
        <v>596</v>
      </c>
      <c r="D31" t="s">
        <v>441</v>
      </c>
      <c r="E31" t="s">
        <v>545</v>
      </c>
      <c r="F31">
        <v>53</v>
      </c>
      <c r="G31" t="s">
        <v>546</v>
      </c>
      <c r="H31" t="s">
        <v>547</v>
      </c>
      <c r="I31" s="11">
        <v>38991</v>
      </c>
      <c r="J31" t="s">
        <v>548</v>
      </c>
      <c r="K31" t="s">
        <v>500</v>
      </c>
      <c r="L31" t="s">
        <v>549</v>
      </c>
      <c r="M31">
        <v>8.8000000000000007</v>
      </c>
      <c r="N31" t="s">
        <v>550</v>
      </c>
      <c r="O31" t="s">
        <v>551</v>
      </c>
      <c r="P31" t="b">
        <v>0</v>
      </c>
    </row>
    <row r="32" spans="1:16" x14ac:dyDescent="0.2">
      <c r="A32" s="1">
        <v>40083</v>
      </c>
      <c r="B32" t="s">
        <v>597</v>
      </c>
      <c r="C32" t="s">
        <v>598</v>
      </c>
      <c r="D32" t="s">
        <v>441</v>
      </c>
      <c r="E32" t="s">
        <v>442</v>
      </c>
      <c r="F32">
        <v>88</v>
      </c>
      <c r="G32">
        <v>2009</v>
      </c>
      <c r="H32" t="s">
        <v>469</v>
      </c>
      <c r="I32" s="11">
        <v>39959</v>
      </c>
      <c r="J32" t="s">
        <v>599</v>
      </c>
      <c r="K32" t="s">
        <v>600</v>
      </c>
      <c r="L32" t="s">
        <v>601</v>
      </c>
      <c r="M32">
        <v>2.5</v>
      </c>
      <c r="N32" t="s">
        <v>602</v>
      </c>
      <c r="O32" t="s">
        <v>597</v>
      </c>
      <c r="P32" t="b">
        <v>0</v>
      </c>
    </row>
    <row r="33" spans="1:16" x14ac:dyDescent="0.2">
      <c r="A33" s="1">
        <v>40085</v>
      </c>
      <c r="B33" t="s">
        <v>603</v>
      </c>
      <c r="C33" t="s">
        <v>604</v>
      </c>
      <c r="D33" t="s">
        <v>441</v>
      </c>
      <c r="E33" t="s">
        <v>545</v>
      </c>
      <c r="F33">
        <v>53</v>
      </c>
      <c r="G33" t="s">
        <v>546</v>
      </c>
      <c r="H33" t="s">
        <v>547</v>
      </c>
      <c r="I33" s="11">
        <v>38991</v>
      </c>
      <c r="J33" t="s">
        <v>548</v>
      </c>
      <c r="K33" t="s">
        <v>500</v>
      </c>
      <c r="L33" t="s">
        <v>549</v>
      </c>
      <c r="M33">
        <v>8.8000000000000007</v>
      </c>
      <c r="N33" t="s">
        <v>550</v>
      </c>
      <c r="O33" t="s">
        <v>551</v>
      </c>
      <c r="P33" t="b">
        <v>0</v>
      </c>
    </row>
    <row r="34" spans="1:16" x14ac:dyDescent="0.2">
      <c r="A34" s="1">
        <v>40086</v>
      </c>
      <c r="B34" t="s">
        <v>605</v>
      </c>
      <c r="C34" t="s">
        <v>606</v>
      </c>
      <c r="D34" t="s">
        <v>441</v>
      </c>
      <c r="E34" t="s">
        <v>545</v>
      </c>
      <c r="F34">
        <v>53</v>
      </c>
      <c r="G34" t="s">
        <v>546</v>
      </c>
      <c r="H34" t="s">
        <v>547</v>
      </c>
      <c r="I34" s="11">
        <v>38991</v>
      </c>
      <c r="J34" t="s">
        <v>548</v>
      </c>
      <c r="K34" t="s">
        <v>500</v>
      </c>
      <c r="L34" t="s">
        <v>549</v>
      </c>
      <c r="M34">
        <v>8.8000000000000007</v>
      </c>
      <c r="N34" t="s">
        <v>550</v>
      </c>
      <c r="O34" t="s">
        <v>551</v>
      </c>
      <c r="P34" t="b">
        <v>0</v>
      </c>
    </row>
    <row r="35" spans="1:16" x14ac:dyDescent="0.2">
      <c r="A35" s="1">
        <v>40086</v>
      </c>
      <c r="B35" t="s">
        <v>607</v>
      </c>
      <c r="C35" t="s">
        <v>608</v>
      </c>
      <c r="D35" t="s">
        <v>441</v>
      </c>
      <c r="E35" t="s">
        <v>545</v>
      </c>
      <c r="F35">
        <v>53</v>
      </c>
      <c r="G35" t="s">
        <v>546</v>
      </c>
      <c r="H35" t="s">
        <v>547</v>
      </c>
      <c r="I35" s="11">
        <v>38991</v>
      </c>
      <c r="J35" t="s">
        <v>548</v>
      </c>
      <c r="K35" t="s">
        <v>500</v>
      </c>
      <c r="L35" t="s">
        <v>549</v>
      </c>
      <c r="M35">
        <v>8.8000000000000007</v>
      </c>
      <c r="N35" t="s">
        <v>550</v>
      </c>
      <c r="O35" t="s">
        <v>551</v>
      </c>
      <c r="P35" t="b">
        <v>0</v>
      </c>
    </row>
    <row r="36" spans="1:16" x14ac:dyDescent="0.2">
      <c r="A36" s="1">
        <v>40086</v>
      </c>
      <c r="B36" t="s">
        <v>609</v>
      </c>
      <c r="C36" t="s">
        <v>610</v>
      </c>
      <c r="D36" t="s">
        <v>441</v>
      </c>
      <c r="E36" t="s">
        <v>545</v>
      </c>
      <c r="F36">
        <v>53</v>
      </c>
      <c r="G36" t="s">
        <v>546</v>
      </c>
      <c r="H36" t="s">
        <v>547</v>
      </c>
      <c r="I36" s="11">
        <v>38991</v>
      </c>
      <c r="J36" t="s">
        <v>548</v>
      </c>
      <c r="K36" t="s">
        <v>500</v>
      </c>
      <c r="L36" t="s">
        <v>549</v>
      </c>
      <c r="M36">
        <v>8.8000000000000007</v>
      </c>
      <c r="N36" t="s">
        <v>550</v>
      </c>
      <c r="O36" t="s">
        <v>551</v>
      </c>
      <c r="P36" t="b">
        <v>0</v>
      </c>
    </row>
    <row r="37" spans="1:16" x14ac:dyDescent="0.2">
      <c r="A37" s="1">
        <v>40086</v>
      </c>
      <c r="B37" t="s">
        <v>611</v>
      </c>
      <c r="C37" t="s">
        <v>612</v>
      </c>
      <c r="D37" t="s">
        <v>441</v>
      </c>
      <c r="E37" t="s">
        <v>545</v>
      </c>
      <c r="F37">
        <v>53</v>
      </c>
      <c r="G37" t="s">
        <v>546</v>
      </c>
      <c r="H37" t="s">
        <v>547</v>
      </c>
      <c r="I37" s="11">
        <v>38991</v>
      </c>
      <c r="J37" t="s">
        <v>548</v>
      </c>
      <c r="K37" t="s">
        <v>500</v>
      </c>
      <c r="L37" t="s">
        <v>549</v>
      </c>
      <c r="M37">
        <v>8.8000000000000007</v>
      </c>
      <c r="N37" t="s">
        <v>550</v>
      </c>
      <c r="O37" t="s">
        <v>551</v>
      </c>
      <c r="P37" t="b">
        <v>0</v>
      </c>
    </row>
    <row r="38" spans="1:16" x14ac:dyDescent="0.2">
      <c r="A38" s="1">
        <v>40086</v>
      </c>
      <c r="B38" t="s">
        <v>613</v>
      </c>
      <c r="C38" t="s">
        <v>614</v>
      </c>
      <c r="D38" t="s">
        <v>441</v>
      </c>
      <c r="E38" t="s">
        <v>545</v>
      </c>
      <c r="F38">
        <v>53</v>
      </c>
      <c r="G38" t="s">
        <v>546</v>
      </c>
      <c r="H38" t="s">
        <v>547</v>
      </c>
      <c r="I38" s="11">
        <v>38991</v>
      </c>
      <c r="J38" t="s">
        <v>548</v>
      </c>
      <c r="K38" t="s">
        <v>500</v>
      </c>
      <c r="L38" t="s">
        <v>549</v>
      </c>
      <c r="M38">
        <v>8.8000000000000007</v>
      </c>
      <c r="N38" t="s">
        <v>550</v>
      </c>
      <c r="O38" t="s">
        <v>551</v>
      </c>
      <c r="P38" t="b">
        <v>0</v>
      </c>
    </row>
    <row r="39" spans="1:16" x14ac:dyDescent="0.2">
      <c r="A39" s="1">
        <v>40087</v>
      </c>
      <c r="B39" t="s">
        <v>615</v>
      </c>
      <c r="C39" t="s">
        <v>616</v>
      </c>
      <c r="D39" t="s">
        <v>441</v>
      </c>
      <c r="E39" t="s">
        <v>545</v>
      </c>
      <c r="F39">
        <v>53</v>
      </c>
      <c r="G39" t="s">
        <v>546</v>
      </c>
      <c r="H39" t="s">
        <v>547</v>
      </c>
      <c r="I39" s="11">
        <v>38991</v>
      </c>
      <c r="J39" t="s">
        <v>548</v>
      </c>
      <c r="K39" t="s">
        <v>500</v>
      </c>
      <c r="L39" t="s">
        <v>549</v>
      </c>
      <c r="M39">
        <v>8.8000000000000007</v>
      </c>
      <c r="N39" t="s">
        <v>550</v>
      </c>
      <c r="O39" t="s">
        <v>551</v>
      </c>
      <c r="P39" t="b">
        <v>0</v>
      </c>
    </row>
    <row r="40" spans="1:16" x14ac:dyDescent="0.2">
      <c r="A40" s="1">
        <v>40087</v>
      </c>
      <c r="B40" t="s">
        <v>617</v>
      </c>
      <c r="C40" t="s">
        <v>618</v>
      </c>
      <c r="D40" t="s">
        <v>441</v>
      </c>
      <c r="E40" t="s">
        <v>545</v>
      </c>
      <c r="F40">
        <v>53</v>
      </c>
      <c r="G40" t="s">
        <v>546</v>
      </c>
      <c r="H40" t="s">
        <v>547</v>
      </c>
      <c r="I40" s="11">
        <v>38991</v>
      </c>
      <c r="J40" t="s">
        <v>548</v>
      </c>
      <c r="K40" t="s">
        <v>500</v>
      </c>
      <c r="L40" t="s">
        <v>549</v>
      </c>
      <c r="M40">
        <v>8.8000000000000007</v>
      </c>
      <c r="N40" t="s">
        <v>550</v>
      </c>
      <c r="O40" t="s">
        <v>551</v>
      </c>
      <c r="P40" t="b">
        <v>0</v>
      </c>
    </row>
    <row r="41" spans="1:16" x14ac:dyDescent="0.2">
      <c r="A41" s="1">
        <v>40087</v>
      </c>
      <c r="B41" t="s">
        <v>619</v>
      </c>
      <c r="C41" t="s">
        <v>620</v>
      </c>
      <c r="D41" t="s">
        <v>441</v>
      </c>
      <c r="E41" t="s">
        <v>545</v>
      </c>
      <c r="F41">
        <v>53</v>
      </c>
      <c r="G41" t="s">
        <v>546</v>
      </c>
      <c r="H41" t="s">
        <v>547</v>
      </c>
      <c r="I41" s="11">
        <v>38991</v>
      </c>
      <c r="J41" t="s">
        <v>548</v>
      </c>
      <c r="K41" t="s">
        <v>500</v>
      </c>
      <c r="L41" t="s">
        <v>549</v>
      </c>
      <c r="M41">
        <v>8.8000000000000007</v>
      </c>
      <c r="N41" t="s">
        <v>550</v>
      </c>
      <c r="O41" t="s">
        <v>551</v>
      </c>
      <c r="P41" t="b">
        <v>0</v>
      </c>
    </row>
    <row r="42" spans="1:16" x14ac:dyDescent="0.2">
      <c r="A42" s="1">
        <v>40087</v>
      </c>
      <c r="B42" t="s">
        <v>621</v>
      </c>
      <c r="C42" t="s">
        <v>622</v>
      </c>
      <c r="D42" t="s">
        <v>441</v>
      </c>
      <c r="E42" t="s">
        <v>545</v>
      </c>
      <c r="F42">
        <v>53</v>
      </c>
      <c r="G42" t="s">
        <v>546</v>
      </c>
      <c r="H42" t="s">
        <v>547</v>
      </c>
      <c r="I42" s="11">
        <v>38991</v>
      </c>
      <c r="J42" t="s">
        <v>548</v>
      </c>
      <c r="K42" t="s">
        <v>500</v>
      </c>
      <c r="L42" t="s">
        <v>549</v>
      </c>
      <c r="M42">
        <v>8.8000000000000007</v>
      </c>
      <c r="N42" t="s">
        <v>550</v>
      </c>
      <c r="O42" t="s">
        <v>551</v>
      </c>
      <c r="P42" t="b">
        <v>0</v>
      </c>
    </row>
    <row r="43" spans="1:16" x14ac:dyDescent="0.2">
      <c r="A43" s="1">
        <v>40087</v>
      </c>
      <c r="B43" t="s">
        <v>623</v>
      </c>
      <c r="C43" t="s">
        <v>624</v>
      </c>
      <c r="D43" t="s">
        <v>441</v>
      </c>
      <c r="E43" t="s">
        <v>545</v>
      </c>
      <c r="F43">
        <v>53</v>
      </c>
      <c r="G43" t="s">
        <v>546</v>
      </c>
      <c r="H43" t="s">
        <v>547</v>
      </c>
      <c r="I43" s="11">
        <v>38991</v>
      </c>
      <c r="J43" t="s">
        <v>548</v>
      </c>
      <c r="K43" t="s">
        <v>500</v>
      </c>
      <c r="L43" t="s">
        <v>549</v>
      </c>
      <c r="M43">
        <v>8.8000000000000007</v>
      </c>
      <c r="N43" t="s">
        <v>550</v>
      </c>
      <c r="O43" t="s">
        <v>551</v>
      </c>
      <c r="P43" t="b">
        <v>0</v>
      </c>
    </row>
    <row r="44" spans="1:16" x14ac:dyDescent="0.2">
      <c r="A44" s="1">
        <v>40087</v>
      </c>
      <c r="B44" t="s">
        <v>625</v>
      </c>
      <c r="C44" t="s">
        <v>626</v>
      </c>
      <c r="D44" t="s">
        <v>441</v>
      </c>
      <c r="E44" t="s">
        <v>545</v>
      </c>
      <c r="F44">
        <v>53</v>
      </c>
      <c r="G44" t="s">
        <v>546</v>
      </c>
      <c r="H44" t="s">
        <v>547</v>
      </c>
      <c r="I44" s="11">
        <v>38991</v>
      </c>
      <c r="J44" t="s">
        <v>548</v>
      </c>
      <c r="K44" t="s">
        <v>500</v>
      </c>
      <c r="L44" t="s">
        <v>549</v>
      </c>
      <c r="M44">
        <v>8.8000000000000007</v>
      </c>
      <c r="N44" t="s">
        <v>550</v>
      </c>
      <c r="O44" t="s">
        <v>551</v>
      </c>
      <c r="P44" t="b">
        <v>0</v>
      </c>
    </row>
    <row r="45" spans="1:16" x14ac:dyDescent="0.2">
      <c r="A45" s="1">
        <v>40088</v>
      </c>
      <c r="B45" t="s">
        <v>627</v>
      </c>
      <c r="C45" t="s">
        <v>628</v>
      </c>
      <c r="D45" t="s">
        <v>441</v>
      </c>
      <c r="E45" t="s">
        <v>545</v>
      </c>
      <c r="F45">
        <v>53</v>
      </c>
      <c r="G45" t="s">
        <v>546</v>
      </c>
      <c r="H45" t="s">
        <v>547</v>
      </c>
      <c r="I45" s="11">
        <v>38991</v>
      </c>
      <c r="J45" t="s">
        <v>548</v>
      </c>
      <c r="K45" t="s">
        <v>500</v>
      </c>
      <c r="L45" t="s">
        <v>549</v>
      </c>
      <c r="M45">
        <v>8.8000000000000007</v>
      </c>
      <c r="N45" t="s">
        <v>550</v>
      </c>
      <c r="O45" t="s">
        <v>551</v>
      </c>
      <c r="P45" t="b">
        <v>0</v>
      </c>
    </row>
    <row r="46" spans="1:16" x14ac:dyDescent="0.2">
      <c r="A46" s="1">
        <v>40088</v>
      </c>
      <c r="B46" t="s">
        <v>629</v>
      </c>
      <c r="C46" t="s">
        <v>630</v>
      </c>
      <c r="D46" t="s">
        <v>441</v>
      </c>
      <c r="E46" t="s">
        <v>545</v>
      </c>
      <c r="F46">
        <v>53</v>
      </c>
      <c r="G46" t="s">
        <v>546</v>
      </c>
      <c r="H46" t="s">
        <v>547</v>
      </c>
      <c r="I46" s="11">
        <v>38991</v>
      </c>
      <c r="J46" t="s">
        <v>548</v>
      </c>
      <c r="K46" t="s">
        <v>500</v>
      </c>
      <c r="L46" t="s">
        <v>549</v>
      </c>
      <c r="M46">
        <v>8.8000000000000007</v>
      </c>
      <c r="N46" t="s">
        <v>550</v>
      </c>
      <c r="O46" t="s">
        <v>551</v>
      </c>
      <c r="P46" t="b">
        <v>0</v>
      </c>
    </row>
    <row r="47" spans="1:16" x14ac:dyDescent="0.2">
      <c r="A47" s="1">
        <v>40088</v>
      </c>
      <c r="B47" t="s">
        <v>631</v>
      </c>
      <c r="C47" t="s">
        <v>632</v>
      </c>
      <c r="D47" t="s">
        <v>441</v>
      </c>
      <c r="E47" t="s">
        <v>545</v>
      </c>
      <c r="F47">
        <v>53</v>
      </c>
      <c r="G47" t="s">
        <v>546</v>
      </c>
      <c r="H47" t="s">
        <v>547</v>
      </c>
      <c r="I47" s="11">
        <v>38991</v>
      </c>
      <c r="J47" t="s">
        <v>548</v>
      </c>
      <c r="K47" t="s">
        <v>500</v>
      </c>
      <c r="L47" t="s">
        <v>549</v>
      </c>
      <c r="M47">
        <v>8.8000000000000007</v>
      </c>
      <c r="N47" t="s">
        <v>550</v>
      </c>
      <c r="O47" t="s">
        <v>551</v>
      </c>
      <c r="P47" t="b">
        <v>0</v>
      </c>
    </row>
    <row r="48" spans="1:16" x14ac:dyDescent="0.2">
      <c r="A48" s="1">
        <v>40088</v>
      </c>
      <c r="B48" t="s">
        <v>633</v>
      </c>
      <c r="C48" t="s">
        <v>634</v>
      </c>
      <c r="D48" t="s">
        <v>441</v>
      </c>
      <c r="E48" t="s">
        <v>545</v>
      </c>
      <c r="F48">
        <v>53</v>
      </c>
      <c r="G48" t="s">
        <v>546</v>
      </c>
      <c r="H48" t="s">
        <v>547</v>
      </c>
      <c r="I48" s="11">
        <v>38991</v>
      </c>
      <c r="J48" t="s">
        <v>548</v>
      </c>
      <c r="K48" t="s">
        <v>500</v>
      </c>
      <c r="L48" t="s">
        <v>549</v>
      </c>
      <c r="M48">
        <v>8.8000000000000007</v>
      </c>
      <c r="N48" t="s">
        <v>550</v>
      </c>
      <c r="O48" t="s">
        <v>551</v>
      </c>
      <c r="P48" t="b">
        <v>0</v>
      </c>
    </row>
    <row r="49" spans="1:16" x14ac:dyDescent="0.2">
      <c r="A49" s="1">
        <v>40088</v>
      </c>
      <c r="B49" t="s">
        <v>635</v>
      </c>
      <c r="C49" t="s">
        <v>636</v>
      </c>
      <c r="D49" t="s">
        <v>441</v>
      </c>
      <c r="E49" t="s">
        <v>545</v>
      </c>
      <c r="F49">
        <v>53</v>
      </c>
      <c r="G49" t="s">
        <v>546</v>
      </c>
      <c r="H49" t="s">
        <v>547</v>
      </c>
      <c r="I49" s="11">
        <v>38991</v>
      </c>
      <c r="J49" t="s">
        <v>548</v>
      </c>
      <c r="K49" t="s">
        <v>500</v>
      </c>
      <c r="L49" t="s">
        <v>549</v>
      </c>
      <c r="M49">
        <v>8.8000000000000007</v>
      </c>
      <c r="N49" t="s">
        <v>550</v>
      </c>
      <c r="O49" t="s">
        <v>551</v>
      </c>
      <c r="P49" t="b">
        <v>0</v>
      </c>
    </row>
    <row r="50" spans="1:16" x14ac:dyDescent="0.2">
      <c r="A50" s="1">
        <v>40088</v>
      </c>
      <c r="B50" t="s">
        <v>637</v>
      </c>
      <c r="C50" t="s">
        <v>638</v>
      </c>
      <c r="D50" t="s">
        <v>441</v>
      </c>
      <c r="E50" t="s">
        <v>442</v>
      </c>
      <c r="F50">
        <v>86</v>
      </c>
      <c r="G50">
        <v>2009</v>
      </c>
      <c r="H50" t="s">
        <v>639</v>
      </c>
      <c r="I50" s="11">
        <v>39833</v>
      </c>
      <c r="J50" t="s">
        <v>526</v>
      </c>
      <c r="K50" t="s">
        <v>640</v>
      </c>
      <c r="L50" t="s">
        <v>641</v>
      </c>
      <c r="M50">
        <v>2.9</v>
      </c>
      <c r="N50" t="s">
        <v>642</v>
      </c>
      <c r="O50" t="s">
        <v>637</v>
      </c>
      <c r="P50" t="b">
        <v>0</v>
      </c>
    </row>
    <row r="51" spans="1:16" x14ac:dyDescent="0.2">
      <c r="A51" s="1">
        <v>40088</v>
      </c>
      <c r="B51" t="s">
        <v>643</v>
      </c>
      <c r="C51" t="s">
        <v>644</v>
      </c>
      <c r="D51" t="s">
        <v>441</v>
      </c>
      <c r="E51" t="s">
        <v>545</v>
      </c>
      <c r="F51">
        <v>53</v>
      </c>
      <c r="G51" t="s">
        <v>546</v>
      </c>
      <c r="H51" t="s">
        <v>547</v>
      </c>
      <c r="I51" s="11">
        <v>38991</v>
      </c>
      <c r="J51" t="s">
        <v>548</v>
      </c>
      <c r="K51" t="s">
        <v>500</v>
      </c>
      <c r="L51" t="s">
        <v>549</v>
      </c>
      <c r="M51">
        <v>8.8000000000000007</v>
      </c>
      <c r="N51" t="s">
        <v>550</v>
      </c>
      <c r="O51" t="s">
        <v>551</v>
      </c>
      <c r="P51" t="b">
        <v>0</v>
      </c>
    </row>
    <row r="52" spans="1:16" x14ac:dyDescent="0.2">
      <c r="A52" s="1">
        <v>40089</v>
      </c>
      <c r="B52" t="s">
        <v>645</v>
      </c>
      <c r="C52" t="s">
        <v>646</v>
      </c>
      <c r="D52" t="s">
        <v>441</v>
      </c>
      <c r="E52" t="s">
        <v>442</v>
      </c>
      <c r="F52">
        <v>104</v>
      </c>
      <c r="G52">
        <v>2003</v>
      </c>
      <c r="H52" t="s">
        <v>469</v>
      </c>
      <c r="I52" s="11">
        <v>37927</v>
      </c>
      <c r="J52" t="s">
        <v>647</v>
      </c>
      <c r="K52" t="s">
        <v>648</v>
      </c>
      <c r="L52" t="s">
        <v>649</v>
      </c>
      <c r="M52">
        <v>5.8</v>
      </c>
      <c r="N52" t="s">
        <v>650</v>
      </c>
      <c r="O52" t="s">
        <v>645</v>
      </c>
      <c r="P52" t="b">
        <v>0</v>
      </c>
    </row>
    <row r="53" spans="1:16" x14ac:dyDescent="0.2">
      <c r="A53" s="1">
        <v>40089</v>
      </c>
      <c r="B53" t="s">
        <v>651</v>
      </c>
      <c r="C53" t="s">
        <v>652</v>
      </c>
      <c r="D53" t="s">
        <v>441</v>
      </c>
      <c r="E53" t="s">
        <v>442</v>
      </c>
      <c r="F53">
        <v>98</v>
      </c>
      <c r="G53">
        <v>2008</v>
      </c>
      <c r="H53" t="s">
        <v>450</v>
      </c>
      <c r="I53" s="11">
        <v>39492</v>
      </c>
      <c r="J53" t="s">
        <v>653</v>
      </c>
      <c r="K53" t="s">
        <v>654</v>
      </c>
      <c r="L53" t="s">
        <v>655</v>
      </c>
      <c r="M53">
        <v>6.2</v>
      </c>
      <c r="N53" t="s">
        <v>656</v>
      </c>
      <c r="O53" t="s">
        <v>657</v>
      </c>
      <c r="P53" t="b">
        <v>0</v>
      </c>
    </row>
    <row r="54" spans="1:16" x14ac:dyDescent="0.2">
      <c r="A54" s="1">
        <v>40089</v>
      </c>
      <c r="B54" t="s">
        <v>658</v>
      </c>
      <c r="C54" t="s">
        <v>659</v>
      </c>
      <c r="D54" t="s">
        <v>441</v>
      </c>
      <c r="E54" t="s">
        <v>442</v>
      </c>
      <c r="F54">
        <v>90</v>
      </c>
      <c r="G54">
        <v>2008</v>
      </c>
      <c r="H54" t="s">
        <v>450</v>
      </c>
      <c r="I54" s="11">
        <v>39724</v>
      </c>
      <c r="J54" t="s">
        <v>660</v>
      </c>
      <c r="K54" t="s">
        <v>661</v>
      </c>
      <c r="L54" t="s">
        <v>662</v>
      </c>
      <c r="M54">
        <v>6.7</v>
      </c>
      <c r="N54" t="s">
        <v>663</v>
      </c>
      <c r="O54" t="s">
        <v>658</v>
      </c>
      <c r="P54" t="b">
        <v>0</v>
      </c>
    </row>
    <row r="55" spans="1:16" x14ac:dyDescent="0.2">
      <c r="A55" s="1">
        <v>40096</v>
      </c>
      <c r="B55" t="s">
        <v>664</v>
      </c>
      <c r="C55" t="s">
        <v>665</v>
      </c>
      <c r="D55" t="s">
        <v>441</v>
      </c>
      <c r="E55" t="s">
        <v>442</v>
      </c>
      <c r="F55">
        <v>108</v>
      </c>
      <c r="G55">
        <v>2004</v>
      </c>
      <c r="H55" t="s">
        <v>469</v>
      </c>
      <c r="I55" s="11">
        <v>38065</v>
      </c>
      <c r="J55" t="s">
        <v>666</v>
      </c>
      <c r="K55" t="s">
        <v>667</v>
      </c>
      <c r="L55" t="s">
        <v>668</v>
      </c>
      <c r="M55">
        <v>8.3000000000000007</v>
      </c>
      <c r="N55" t="s">
        <v>669</v>
      </c>
      <c r="O55" t="s">
        <v>664</v>
      </c>
      <c r="P55" t="b">
        <v>0</v>
      </c>
    </row>
    <row r="56" spans="1:16" x14ac:dyDescent="0.2">
      <c r="A56" s="1">
        <v>40097</v>
      </c>
      <c r="B56" t="s">
        <v>670</v>
      </c>
      <c r="C56" t="s">
        <v>671</v>
      </c>
      <c r="D56" t="s">
        <v>441</v>
      </c>
      <c r="P56" t="b">
        <v>1</v>
      </c>
    </row>
    <row r="57" spans="1:16" x14ac:dyDescent="0.2">
      <c r="A57" s="1">
        <v>40097</v>
      </c>
      <c r="B57" t="s">
        <v>672</v>
      </c>
      <c r="C57" t="s">
        <v>673</v>
      </c>
      <c r="D57" t="s">
        <v>441</v>
      </c>
      <c r="E57" t="s">
        <v>442</v>
      </c>
      <c r="F57">
        <v>130</v>
      </c>
      <c r="G57">
        <v>1993</v>
      </c>
      <c r="H57" t="s">
        <v>450</v>
      </c>
      <c r="I57" s="11">
        <v>34187</v>
      </c>
      <c r="J57" t="s">
        <v>674</v>
      </c>
      <c r="K57" t="s">
        <v>675</v>
      </c>
      <c r="L57" t="s">
        <v>676</v>
      </c>
      <c r="M57">
        <v>7.8</v>
      </c>
      <c r="N57" t="s">
        <v>677</v>
      </c>
      <c r="O57" t="s">
        <v>672</v>
      </c>
      <c r="P57" t="b">
        <v>0</v>
      </c>
    </row>
    <row r="58" spans="1:16" x14ac:dyDescent="0.2">
      <c r="A58" s="1">
        <v>40099</v>
      </c>
      <c r="B58" t="s">
        <v>678</v>
      </c>
      <c r="C58" t="s">
        <v>679</v>
      </c>
      <c r="D58" t="s">
        <v>441</v>
      </c>
      <c r="E58" t="s">
        <v>442</v>
      </c>
      <c r="F58">
        <v>99</v>
      </c>
      <c r="G58">
        <v>2008</v>
      </c>
      <c r="H58" t="s">
        <v>520</v>
      </c>
      <c r="I58" s="11">
        <v>39807</v>
      </c>
      <c r="J58" t="s">
        <v>680</v>
      </c>
      <c r="K58" t="s">
        <v>681</v>
      </c>
      <c r="L58" t="s">
        <v>682</v>
      </c>
      <c r="M58">
        <v>6.1</v>
      </c>
      <c r="N58" t="s">
        <v>683</v>
      </c>
      <c r="O58" t="s">
        <v>678</v>
      </c>
      <c r="P58" t="b">
        <v>0</v>
      </c>
    </row>
    <row r="59" spans="1:16" x14ac:dyDescent="0.2">
      <c r="A59" s="1">
        <v>40111</v>
      </c>
      <c r="B59" t="s">
        <v>684</v>
      </c>
      <c r="C59" t="s">
        <v>685</v>
      </c>
      <c r="D59" t="s">
        <v>441</v>
      </c>
      <c r="E59" t="s">
        <v>442</v>
      </c>
      <c r="F59">
        <v>100</v>
      </c>
      <c r="G59">
        <v>1998</v>
      </c>
      <c r="H59" t="s">
        <v>469</v>
      </c>
      <c r="I59" s="11">
        <v>36124</v>
      </c>
      <c r="J59" t="s">
        <v>686</v>
      </c>
      <c r="K59" t="s">
        <v>687</v>
      </c>
      <c r="L59" t="s">
        <v>688</v>
      </c>
      <c r="M59">
        <v>6.3</v>
      </c>
      <c r="N59" t="s">
        <v>689</v>
      </c>
      <c r="O59" t="s">
        <v>684</v>
      </c>
      <c r="P59" t="b">
        <v>0</v>
      </c>
    </row>
    <row r="60" spans="1:16" x14ac:dyDescent="0.2">
      <c r="A60" s="1">
        <v>40117</v>
      </c>
      <c r="B60" t="s">
        <v>690</v>
      </c>
      <c r="C60" t="s">
        <v>691</v>
      </c>
      <c r="D60" t="s">
        <v>441</v>
      </c>
      <c r="E60" t="s">
        <v>442</v>
      </c>
      <c r="F60">
        <v>91</v>
      </c>
      <c r="G60">
        <v>2009</v>
      </c>
      <c r="H60" t="s">
        <v>520</v>
      </c>
      <c r="I60" s="11">
        <v>39829</v>
      </c>
      <c r="J60" t="s">
        <v>692</v>
      </c>
      <c r="K60" t="s">
        <v>693</v>
      </c>
      <c r="L60" t="s">
        <v>694</v>
      </c>
      <c r="M60">
        <v>5.2</v>
      </c>
      <c r="N60" t="s">
        <v>695</v>
      </c>
      <c r="O60" t="s">
        <v>696</v>
      </c>
      <c r="P60" t="b">
        <v>0</v>
      </c>
    </row>
    <row r="61" spans="1:16" x14ac:dyDescent="0.2">
      <c r="A61" s="1">
        <v>40117</v>
      </c>
      <c r="B61" t="s">
        <v>697</v>
      </c>
      <c r="C61" t="s">
        <v>698</v>
      </c>
      <c r="D61" t="s">
        <v>441</v>
      </c>
      <c r="E61" t="s">
        <v>442</v>
      </c>
      <c r="F61">
        <v>144</v>
      </c>
      <c r="G61">
        <v>1993</v>
      </c>
      <c r="H61" t="s">
        <v>469</v>
      </c>
      <c r="I61" s="11">
        <v>34285</v>
      </c>
      <c r="J61" t="s">
        <v>699</v>
      </c>
      <c r="K61" t="s">
        <v>700</v>
      </c>
      <c r="L61" t="s">
        <v>701</v>
      </c>
      <c r="M61">
        <v>7.9</v>
      </c>
      <c r="N61" t="s">
        <v>702</v>
      </c>
      <c r="O61" t="s">
        <v>697</v>
      </c>
      <c r="P61" t="b">
        <v>0</v>
      </c>
    </row>
    <row r="62" spans="1:16" x14ac:dyDescent="0.2">
      <c r="A62" s="1">
        <v>40120</v>
      </c>
      <c r="B62" t="s">
        <v>703</v>
      </c>
      <c r="C62" t="s">
        <v>704</v>
      </c>
      <c r="D62" t="s">
        <v>441</v>
      </c>
      <c r="E62" t="s">
        <v>442</v>
      </c>
      <c r="F62">
        <v>119</v>
      </c>
      <c r="G62">
        <v>1979</v>
      </c>
      <c r="H62" t="s">
        <v>520</v>
      </c>
      <c r="I62" s="11">
        <v>29021</v>
      </c>
      <c r="J62" t="s">
        <v>705</v>
      </c>
      <c r="K62" t="s">
        <v>706</v>
      </c>
      <c r="L62" t="s">
        <v>707</v>
      </c>
      <c r="M62">
        <v>7.2</v>
      </c>
      <c r="N62" t="s">
        <v>708</v>
      </c>
      <c r="O62" t="s">
        <v>703</v>
      </c>
      <c r="P62" t="b">
        <v>0</v>
      </c>
    </row>
    <row r="63" spans="1:16" x14ac:dyDescent="0.2">
      <c r="A63" s="1">
        <v>40120</v>
      </c>
      <c r="B63" t="s">
        <v>709</v>
      </c>
      <c r="C63" t="s">
        <v>710</v>
      </c>
      <c r="D63" t="s">
        <v>441</v>
      </c>
      <c r="E63" t="s">
        <v>442</v>
      </c>
      <c r="F63">
        <v>93</v>
      </c>
      <c r="G63">
        <v>2009</v>
      </c>
      <c r="H63" t="s">
        <v>469</v>
      </c>
      <c r="I63" s="11">
        <v>40169</v>
      </c>
      <c r="J63" t="s">
        <v>526</v>
      </c>
      <c r="K63" t="s">
        <v>711</v>
      </c>
      <c r="L63" t="s">
        <v>712</v>
      </c>
      <c r="M63">
        <v>4.8</v>
      </c>
      <c r="N63" t="s">
        <v>713</v>
      </c>
      <c r="O63" t="s">
        <v>714</v>
      </c>
      <c r="P63" t="b">
        <v>0</v>
      </c>
    </row>
    <row r="64" spans="1:16" x14ac:dyDescent="0.2">
      <c r="A64" s="1">
        <v>40121</v>
      </c>
      <c r="B64" t="s">
        <v>715</v>
      </c>
      <c r="C64" t="s">
        <v>716</v>
      </c>
      <c r="D64" t="s">
        <v>441</v>
      </c>
      <c r="E64" t="s">
        <v>442</v>
      </c>
      <c r="F64">
        <v>99</v>
      </c>
      <c r="G64">
        <v>1983</v>
      </c>
      <c r="H64" t="s">
        <v>469</v>
      </c>
      <c r="I64" s="11">
        <v>30533</v>
      </c>
      <c r="J64" t="s">
        <v>717</v>
      </c>
      <c r="K64" t="s">
        <v>718</v>
      </c>
      <c r="L64" t="s">
        <v>719</v>
      </c>
      <c r="M64">
        <v>6.8</v>
      </c>
      <c r="N64" t="s">
        <v>720</v>
      </c>
      <c r="O64" t="s">
        <v>715</v>
      </c>
      <c r="P64" t="b">
        <v>0</v>
      </c>
    </row>
    <row r="65" spans="1:16" x14ac:dyDescent="0.2">
      <c r="A65" s="1">
        <v>40122</v>
      </c>
      <c r="B65" t="s">
        <v>721</v>
      </c>
      <c r="C65" t="s">
        <v>722</v>
      </c>
      <c r="D65" t="s">
        <v>441</v>
      </c>
      <c r="E65" t="s">
        <v>442</v>
      </c>
      <c r="F65">
        <v>88</v>
      </c>
      <c r="G65">
        <v>2007</v>
      </c>
      <c r="H65" t="s">
        <v>469</v>
      </c>
      <c r="I65" s="11">
        <v>40676</v>
      </c>
      <c r="J65" t="s">
        <v>647</v>
      </c>
      <c r="K65" t="s">
        <v>723</v>
      </c>
      <c r="L65" t="s">
        <v>724</v>
      </c>
      <c r="M65">
        <v>5.7</v>
      </c>
      <c r="N65" t="s">
        <v>725</v>
      </c>
      <c r="O65" t="s">
        <v>721</v>
      </c>
      <c r="P65" t="b">
        <v>0</v>
      </c>
    </row>
    <row r="66" spans="1:16" x14ac:dyDescent="0.2">
      <c r="A66" s="1">
        <v>40123</v>
      </c>
      <c r="B66" t="s">
        <v>726</v>
      </c>
      <c r="C66" t="s">
        <v>727</v>
      </c>
      <c r="D66" t="s">
        <v>441</v>
      </c>
      <c r="E66" t="s">
        <v>442</v>
      </c>
      <c r="F66">
        <v>100</v>
      </c>
      <c r="G66">
        <v>2004</v>
      </c>
      <c r="H66" t="s">
        <v>520</v>
      </c>
      <c r="I66" s="11">
        <v>38149</v>
      </c>
      <c r="J66" t="s">
        <v>728</v>
      </c>
      <c r="K66" t="s">
        <v>729</v>
      </c>
      <c r="L66" t="s">
        <v>730</v>
      </c>
      <c r="M66">
        <v>7.3</v>
      </c>
      <c r="N66" t="s">
        <v>731</v>
      </c>
      <c r="O66" t="s">
        <v>726</v>
      </c>
      <c r="P66" t="b">
        <v>0</v>
      </c>
    </row>
    <row r="67" spans="1:16" x14ac:dyDescent="0.2">
      <c r="A67" s="1">
        <v>40131</v>
      </c>
      <c r="B67" t="s">
        <v>732</v>
      </c>
      <c r="C67" t="s">
        <v>733</v>
      </c>
      <c r="D67" t="s">
        <v>441</v>
      </c>
      <c r="E67" t="s">
        <v>442</v>
      </c>
      <c r="F67">
        <v>100</v>
      </c>
      <c r="G67">
        <v>2006</v>
      </c>
      <c r="H67" t="s">
        <v>469</v>
      </c>
      <c r="I67" s="11">
        <v>39003</v>
      </c>
      <c r="J67" t="s">
        <v>699</v>
      </c>
      <c r="K67" t="s">
        <v>734</v>
      </c>
      <c r="L67" t="s">
        <v>735</v>
      </c>
      <c r="M67">
        <v>7.1</v>
      </c>
      <c r="N67" t="s">
        <v>736</v>
      </c>
      <c r="O67" t="s">
        <v>732</v>
      </c>
      <c r="P67" t="b">
        <v>0</v>
      </c>
    </row>
    <row r="68" spans="1:16" x14ac:dyDescent="0.2">
      <c r="A68" s="1">
        <v>40131</v>
      </c>
      <c r="B68" t="s">
        <v>737</v>
      </c>
      <c r="C68" t="s">
        <v>738</v>
      </c>
      <c r="D68" t="s">
        <v>441</v>
      </c>
      <c r="E68" t="s">
        <v>545</v>
      </c>
      <c r="F68">
        <v>22</v>
      </c>
      <c r="G68" t="s">
        <v>546</v>
      </c>
      <c r="H68" t="s">
        <v>739</v>
      </c>
      <c r="I68" s="11">
        <v>39001</v>
      </c>
      <c r="J68" t="s">
        <v>526</v>
      </c>
      <c r="K68" t="s">
        <v>500</v>
      </c>
      <c r="L68" t="s">
        <v>740</v>
      </c>
      <c r="M68">
        <v>8.1999999999999993</v>
      </c>
      <c r="N68" t="s">
        <v>741</v>
      </c>
      <c r="O68" t="s">
        <v>742</v>
      </c>
      <c r="P68" t="b">
        <v>0</v>
      </c>
    </row>
    <row r="69" spans="1:16" x14ac:dyDescent="0.2">
      <c r="A69" s="1">
        <v>40131</v>
      </c>
      <c r="B69" t="s">
        <v>743</v>
      </c>
      <c r="C69" t="s">
        <v>744</v>
      </c>
      <c r="D69" t="s">
        <v>441</v>
      </c>
      <c r="E69" t="s">
        <v>545</v>
      </c>
      <c r="F69">
        <v>22</v>
      </c>
      <c r="G69" t="s">
        <v>546</v>
      </c>
      <c r="H69" t="s">
        <v>739</v>
      </c>
      <c r="I69" s="11">
        <v>39001</v>
      </c>
      <c r="J69" t="s">
        <v>526</v>
      </c>
      <c r="K69" t="s">
        <v>500</v>
      </c>
      <c r="L69" t="s">
        <v>740</v>
      </c>
      <c r="M69">
        <v>8.1999999999999993</v>
      </c>
      <c r="N69" t="s">
        <v>741</v>
      </c>
      <c r="O69" t="s">
        <v>742</v>
      </c>
      <c r="P69" t="b">
        <v>0</v>
      </c>
    </row>
    <row r="70" spans="1:16" x14ac:dyDescent="0.2">
      <c r="A70" s="1">
        <v>40131</v>
      </c>
      <c r="B70" t="s">
        <v>745</v>
      </c>
      <c r="C70" t="s">
        <v>746</v>
      </c>
      <c r="D70" t="s">
        <v>441</v>
      </c>
      <c r="E70" t="s">
        <v>545</v>
      </c>
      <c r="F70">
        <v>22</v>
      </c>
      <c r="G70" t="s">
        <v>546</v>
      </c>
      <c r="H70" t="s">
        <v>739</v>
      </c>
      <c r="I70" s="11">
        <v>39001</v>
      </c>
      <c r="J70" t="s">
        <v>526</v>
      </c>
      <c r="K70" t="s">
        <v>500</v>
      </c>
      <c r="L70" t="s">
        <v>740</v>
      </c>
      <c r="M70">
        <v>8.1999999999999993</v>
      </c>
      <c r="N70" t="s">
        <v>741</v>
      </c>
      <c r="O70" t="s">
        <v>742</v>
      </c>
      <c r="P70" t="b">
        <v>0</v>
      </c>
    </row>
    <row r="71" spans="1:16" x14ac:dyDescent="0.2">
      <c r="A71" s="1">
        <v>40131</v>
      </c>
      <c r="B71" t="s">
        <v>747</v>
      </c>
      <c r="C71" t="s">
        <v>748</v>
      </c>
      <c r="D71" t="s">
        <v>441</v>
      </c>
      <c r="E71" t="s">
        <v>545</v>
      </c>
      <c r="F71">
        <v>22</v>
      </c>
      <c r="G71" t="s">
        <v>546</v>
      </c>
      <c r="H71" t="s">
        <v>739</v>
      </c>
      <c r="I71" s="11">
        <v>39001</v>
      </c>
      <c r="J71" t="s">
        <v>526</v>
      </c>
      <c r="K71" t="s">
        <v>500</v>
      </c>
      <c r="L71" t="s">
        <v>740</v>
      </c>
      <c r="M71">
        <v>8.1999999999999993</v>
      </c>
      <c r="N71" t="s">
        <v>741</v>
      </c>
      <c r="O71" t="s">
        <v>742</v>
      </c>
      <c r="P71" t="b">
        <v>0</v>
      </c>
    </row>
    <row r="72" spans="1:16" x14ac:dyDescent="0.2">
      <c r="A72" s="1">
        <v>40132</v>
      </c>
      <c r="B72" t="s">
        <v>749</v>
      </c>
      <c r="C72" t="s">
        <v>750</v>
      </c>
      <c r="D72" t="s">
        <v>441</v>
      </c>
      <c r="E72" t="s">
        <v>545</v>
      </c>
      <c r="F72">
        <v>22</v>
      </c>
      <c r="G72" t="s">
        <v>546</v>
      </c>
      <c r="H72" t="s">
        <v>739</v>
      </c>
      <c r="I72" s="11">
        <v>39001</v>
      </c>
      <c r="J72" t="s">
        <v>526</v>
      </c>
      <c r="K72" t="s">
        <v>500</v>
      </c>
      <c r="L72" t="s">
        <v>740</v>
      </c>
      <c r="M72">
        <v>8.1999999999999993</v>
      </c>
      <c r="N72" t="s">
        <v>741</v>
      </c>
      <c r="O72" t="s">
        <v>742</v>
      </c>
      <c r="P72" t="b">
        <v>0</v>
      </c>
    </row>
    <row r="73" spans="1:16" x14ac:dyDescent="0.2">
      <c r="A73" s="1">
        <v>40135</v>
      </c>
      <c r="B73" t="s">
        <v>751</v>
      </c>
      <c r="C73" t="s">
        <v>752</v>
      </c>
      <c r="D73" t="s">
        <v>441</v>
      </c>
      <c r="E73" t="s">
        <v>545</v>
      </c>
      <c r="F73">
        <v>22</v>
      </c>
      <c r="G73" t="s">
        <v>546</v>
      </c>
      <c r="H73" t="s">
        <v>739</v>
      </c>
      <c r="I73" s="11">
        <v>39001</v>
      </c>
      <c r="J73" t="s">
        <v>526</v>
      </c>
      <c r="K73" t="s">
        <v>500</v>
      </c>
      <c r="L73" t="s">
        <v>740</v>
      </c>
      <c r="M73">
        <v>8.1999999999999993</v>
      </c>
      <c r="N73" t="s">
        <v>741</v>
      </c>
      <c r="O73" t="s">
        <v>742</v>
      </c>
      <c r="P73" t="b">
        <v>0</v>
      </c>
    </row>
    <row r="74" spans="1:16" x14ac:dyDescent="0.2">
      <c r="A74" s="1">
        <v>40135</v>
      </c>
      <c r="B74" t="s">
        <v>753</v>
      </c>
      <c r="C74" t="s">
        <v>754</v>
      </c>
      <c r="D74" t="s">
        <v>441</v>
      </c>
      <c r="E74" t="s">
        <v>545</v>
      </c>
      <c r="F74">
        <v>22</v>
      </c>
      <c r="G74" t="s">
        <v>546</v>
      </c>
      <c r="H74" t="s">
        <v>739</v>
      </c>
      <c r="I74" s="11">
        <v>39001</v>
      </c>
      <c r="J74" t="s">
        <v>526</v>
      </c>
      <c r="K74" t="s">
        <v>500</v>
      </c>
      <c r="L74" t="s">
        <v>740</v>
      </c>
      <c r="M74">
        <v>8.1999999999999993</v>
      </c>
      <c r="N74" t="s">
        <v>741</v>
      </c>
      <c r="O74" t="s">
        <v>742</v>
      </c>
      <c r="P74" t="b">
        <v>0</v>
      </c>
    </row>
    <row r="75" spans="1:16" x14ac:dyDescent="0.2">
      <c r="A75" s="1">
        <v>40136</v>
      </c>
      <c r="B75" t="s">
        <v>755</v>
      </c>
      <c r="C75" t="s">
        <v>756</v>
      </c>
      <c r="D75" t="s">
        <v>441</v>
      </c>
      <c r="E75" t="s">
        <v>442</v>
      </c>
      <c r="F75">
        <v>97</v>
      </c>
      <c r="G75">
        <v>2008</v>
      </c>
      <c r="H75" t="s">
        <v>450</v>
      </c>
      <c r="I75" s="11">
        <v>39682</v>
      </c>
      <c r="J75" t="s">
        <v>476</v>
      </c>
      <c r="K75" t="s">
        <v>757</v>
      </c>
      <c r="L75" t="s">
        <v>758</v>
      </c>
      <c r="M75">
        <v>5.5</v>
      </c>
      <c r="N75" t="s">
        <v>759</v>
      </c>
      <c r="O75" t="s">
        <v>755</v>
      </c>
      <c r="P75" t="b">
        <v>0</v>
      </c>
    </row>
    <row r="76" spans="1:16" x14ac:dyDescent="0.2">
      <c r="A76" s="1">
        <v>40139</v>
      </c>
      <c r="B76" t="s">
        <v>760</v>
      </c>
      <c r="C76" t="s">
        <v>761</v>
      </c>
      <c r="D76" t="s">
        <v>441</v>
      </c>
      <c r="E76" t="s">
        <v>442</v>
      </c>
      <c r="F76">
        <v>58</v>
      </c>
      <c r="G76">
        <v>2006</v>
      </c>
      <c r="H76" t="s">
        <v>500</v>
      </c>
      <c r="I76" s="11">
        <v>38961</v>
      </c>
      <c r="J76" t="s">
        <v>526</v>
      </c>
      <c r="K76" t="s">
        <v>762</v>
      </c>
      <c r="L76" t="s">
        <v>763</v>
      </c>
      <c r="M76">
        <v>7.4</v>
      </c>
      <c r="N76" t="s">
        <v>764</v>
      </c>
      <c r="O76" t="s">
        <v>763</v>
      </c>
      <c r="P76" t="b">
        <v>0</v>
      </c>
    </row>
    <row r="77" spans="1:16" x14ac:dyDescent="0.2">
      <c r="A77" s="1">
        <v>40139</v>
      </c>
      <c r="B77" t="s">
        <v>765</v>
      </c>
      <c r="C77" t="s">
        <v>766</v>
      </c>
      <c r="D77" t="s">
        <v>441</v>
      </c>
      <c r="E77" t="s">
        <v>545</v>
      </c>
      <c r="F77">
        <v>22</v>
      </c>
      <c r="G77" t="s">
        <v>546</v>
      </c>
      <c r="H77" t="s">
        <v>739</v>
      </c>
      <c r="I77" s="11">
        <v>39001</v>
      </c>
      <c r="J77" t="s">
        <v>526</v>
      </c>
      <c r="K77" t="s">
        <v>500</v>
      </c>
      <c r="L77" t="s">
        <v>740</v>
      </c>
      <c r="M77">
        <v>8.1999999999999993</v>
      </c>
      <c r="N77" t="s">
        <v>741</v>
      </c>
      <c r="O77" t="s">
        <v>742</v>
      </c>
      <c r="P77" t="b">
        <v>0</v>
      </c>
    </row>
    <row r="78" spans="1:16" x14ac:dyDescent="0.2">
      <c r="A78" s="1">
        <v>40140</v>
      </c>
      <c r="B78">
        <v>21</v>
      </c>
      <c r="C78" t="s">
        <v>767</v>
      </c>
      <c r="D78" t="s">
        <v>441</v>
      </c>
      <c r="E78" t="s">
        <v>442</v>
      </c>
      <c r="F78">
        <v>123</v>
      </c>
      <c r="G78">
        <v>2008</v>
      </c>
      <c r="H78" t="s">
        <v>450</v>
      </c>
      <c r="I78" s="11">
        <v>39535</v>
      </c>
      <c r="J78" t="s">
        <v>768</v>
      </c>
      <c r="K78" t="s">
        <v>769</v>
      </c>
      <c r="L78" t="s">
        <v>770</v>
      </c>
      <c r="M78">
        <v>6.8</v>
      </c>
      <c r="N78" t="s">
        <v>771</v>
      </c>
      <c r="O78">
        <v>21</v>
      </c>
      <c r="P78" t="b">
        <v>0</v>
      </c>
    </row>
    <row r="79" spans="1:16" x14ac:dyDescent="0.2">
      <c r="A79" s="1">
        <v>40142</v>
      </c>
      <c r="B79" t="s">
        <v>772</v>
      </c>
      <c r="C79" t="s">
        <v>773</v>
      </c>
      <c r="D79" t="s">
        <v>441</v>
      </c>
      <c r="E79" t="s">
        <v>442</v>
      </c>
      <c r="F79">
        <v>108</v>
      </c>
      <c r="G79">
        <v>1999</v>
      </c>
      <c r="H79" t="s">
        <v>469</v>
      </c>
      <c r="I79" s="11">
        <v>36483</v>
      </c>
      <c r="J79" t="s">
        <v>470</v>
      </c>
      <c r="K79" t="s">
        <v>774</v>
      </c>
      <c r="L79" t="s">
        <v>775</v>
      </c>
      <c r="M79">
        <v>7.9</v>
      </c>
      <c r="N79" t="s">
        <v>776</v>
      </c>
      <c r="O79" t="s">
        <v>772</v>
      </c>
      <c r="P79" t="b">
        <v>0</v>
      </c>
    </row>
    <row r="80" spans="1:16" x14ac:dyDescent="0.2">
      <c r="A80" s="1">
        <v>40142</v>
      </c>
      <c r="B80" t="s">
        <v>777</v>
      </c>
      <c r="C80" t="s">
        <v>778</v>
      </c>
      <c r="D80" t="s">
        <v>441</v>
      </c>
      <c r="E80" t="s">
        <v>545</v>
      </c>
      <c r="F80">
        <v>22</v>
      </c>
      <c r="G80" t="s">
        <v>546</v>
      </c>
      <c r="H80" t="s">
        <v>739</v>
      </c>
      <c r="I80" s="11">
        <v>39001</v>
      </c>
      <c r="J80" t="s">
        <v>526</v>
      </c>
      <c r="K80" t="s">
        <v>500</v>
      </c>
      <c r="L80" t="s">
        <v>740</v>
      </c>
      <c r="M80">
        <v>8.1999999999999993</v>
      </c>
      <c r="N80" t="s">
        <v>741</v>
      </c>
      <c r="O80" t="s">
        <v>742</v>
      </c>
      <c r="P80" t="b">
        <v>0</v>
      </c>
    </row>
    <row r="81" spans="1:16" x14ac:dyDescent="0.2">
      <c r="A81" s="1">
        <v>40155</v>
      </c>
      <c r="B81" t="s">
        <v>779</v>
      </c>
      <c r="C81" t="s">
        <v>780</v>
      </c>
      <c r="D81" t="s">
        <v>441</v>
      </c>
      <c r="E81" t="s">
        <v>442</v>
      </c>
      <c r="F81">
        <v>125</v>
      </c>
      <c r="G81">
        <v>2005</v>
      </c>
      <c r="H81" t="s">
        <v>469</v>
      </c>
      <c r="I81" s="11">
        <v>38660</v>
      </c>
      <c r="J81" t="s">
        <v>781</v>
      </c>
      <c r="K81" t="s">
        <v>782</v>
      </c>
      <c r="L81" t="s">
        <v>783</v>
      </c>
      <c r="M81">
        <v>7.1</v>
      </c>
      <c r="N81" t="s">
        <v>784</v>
      </c>
      <c r="O81" t="s">
        <v>779</v>
      </c>
      <c r="P81" t="b">
        <v>0</v>
      </c>
    </row>
    <row r="82" spans="1:16" x14ac:dyDescent="0.2">
      <c r="A82" s="1">
        <v>40156</v>
      </c>
      <c r="B82" t="s">
        <v>785</v>
      </c>
      <c r="C82" t="s">
        <v>786</v>
      </c>
      <c r="D82" t="s">
        <v>441</v>
      </c>
      <c r="E82" t="s">
        <v>442</v>
      </c>
      <c r="F82">
        <v>93</v>
      </c>
      <c r="G82">
        <v>1997</v>
      </c>
      <c r="H82" t="s">
        <v>520</v>
      </c>
      <c r="I82" s="11">
        <v>35475</v>
      </c>
      <c r="J82" t="s">
        <v>526</v>
      </c>
      <c r="K82" t="s">
        <v>787</v>
      </c>
      <c r="L82" t="s">
        <v>788</v>
      </c>
      <c r="M82">
        <v>5.9</v>
      </c>
      <c r="N82" t="s">
        <v>789</v>
      </c>
      <c r="O82" t="s">
        <v>785</v>
      </c>
      <c r="P82" t="b">
        <v>0</v>
      </c>
    </row>
    <row r="83" spans="1:16" x14ac:dyDescent="0.2">
      <c r="A83" s="1">
        <v>40167</v>
      </c>
      <c r="B83" t="s">
        <v>790</v>
      </c>
      <c r="C83" t="s">
        <v>791</v>
      </c>
      <c r="D83" t="s">
        <v>441</v>
      </c>
      <c r="E83" t="s">
        <v>545</v>
      </c>
      <c r="F83">
        <v>90</v>
      </c>
      <c r="G83" t="s">
        <v>792</v>
      </c>
      <c r="H83" t="s">
        <v>739</v>
      </c>
      <c r="I83" s="11">
        <v>27678</v>
      </c>
      <c r="J83" t="s">
        <v>793</v>
      </c>
      <c r="K83" t="s">
        <v>500</v>
      </c>
      <c r="L83" t="s">
        <v>794</v>
      </c>
      <c r="M83">
        <v>8.1999999999999993</v>
      </c>
      <c r="N83" t="s">
        <v>795</v>
      </c>
      <c r="O83" t="s">
        <v>796</v>
      </c>
      <c r="P83" t="b">
        <v>0</v>
      </c>
    </row>
    <row r="84" spans="1:16" x14ac:dyDescent="0.2">
      <c r="A84" s="1">
        <v>40167</v>
      </c>
      <c r="B84" t="s">
        <v>797</v>
      </c>
      <c r="C84" t="s">
        <v>798</v>
      </c>
      <c r="D84" t="s">
        <v>441</v>
      </c>
      <c r="E84" t="s">
        <v>545</v>
      </c>
      <c r="F84">
        <v>90</v>
      </c>
      <c r="G84" t="s">
        <v>792</v>
      </c>
      <c r="H84" t="s">
        <v>739</v>
      </c>
      <c r="I84" s="11">
        <v>27678</v>
      </c>
      <c r="J84" t="s">
        <v>793</v>
      </c>
      <c r="K84" t="s">
        <v>500</v>
      </c>
      <c r="L84" t="s">
        <v>794</v>
      </c>
      <c r="M84">
        <v>8.1999999999999993</v>
      </c>
      <c r="N84" t="s">
        <v>795</v>
      </c>
      <c r="O84" t="s">
        <v>796</v>
      </c>
      <c r="P84" t="b">
        <v>0</v>
      </c>
    </row>
    <row r="85" spans="1:16" x14ac:dyDescent="0.2">
      <c r="A85" s="1">
        <v>40172</v>
      </c>
      <c r="B85" t="s">
        <v>799</v>
      </c>
      <c r="C85" t="s">
        <v>800</v>
      </c>
      <c r="D85" t="s">
        <v>441</v>
      </c>
      <c r="E85" t="s">
        <v>442</v>
      </c>
      <c r="F85">
        <v>64</v>
      </c>
      <c r="G85">
        <v>2007</v>
      </c>
      <c r="H85" t="s">
        <v>639</v>
      </c>
      <c r="I85" s="11">
        <v>39435</v>
      </c>
      <c r="J85" t="s">
        <v>801</v>
      </c>
      <c r="K85" t="s">
        <v>802</v>
      </c>
      <c r="L85" t="s">
        <v>803</v>
      </c>
      <c r="M85">
        <v>6.5</v>
      </c>
      <c r="N85" t="s">
        <v>804</v>
      </c>
      <c r="O85" t="s">
        <v>799</v>
      </c>
      <c r="P85" t="b">
        <v>0</v>
      </c>
    </row>
    <row r="86" spans="1:16" x14ac:dyDescent="0.2">
      <c r="A86" s="1">
        <v>40172</v>
      </c>
      <c r="B86" t="s">
        <v>805</v>
      </c>
      <c r="C86" t="s">
        <v>806</v>
      </c>
      <c r="D86" t="s">
        <v>441</v>
      </c>
      <c r="E86" t="s">
        <v>442</v>
      </c>
      <c r="F86">
        <v>111</v>
      </c>
      <c r="G86">
        <v>2005</v>
      </c>
      <c r="H86" t="s">
        <v>520</v>
      </c>
      <c r="I86" s="11">
        <v>38402</v>
      </c>
      <c r="J86" t="s">
        <v>451</v>
      </c>
      <c r="K86" t="s">
        <v>807</v>
      </c>
      <c r="L86" t="s">
        <v>808</v>
      </c>
      <c r="M86">
        <v>6.5</v>
      </c>
      <c r="N86" t="s">
        <v>809</v>
      </c>
      <c r="O86" t="s">
        <v>805</v>
      </c>
      <c r="P86" t="b">
        <v>0</v>
      </c>
    </row>
    <row r="87" spans="1:16" x14ac:dyDescent="0.2">
      <c r="A87" s="1">
        <v>40174</v>
      </c>
      <c r="B87" t="s">
        <v>810</v>
      </c>
      <c r="C87" t="s">
        <v>811</v>
      </c>
      <c r="D87" t="s">
        <v>441</v>
      </c>
      <c r="E87" t="s">
        <v>442</v>
      </c>
      <c r="F87">
        <v>88</v>
      </c>
      <c r="G87">
        <v>1967</v>
      </c>
      <c r="H87" t="s">
        <v>520</v>
      </c>
      <c r="I87" s="11">
        <v>25152</v>
      </c>
      <c r="J87" t="s">
        <v>526</v>
      </c>
      <c r="K87" t="s">
        <v>812</v>
      </c>
      <c r="L87" t="s">
        <v>813</v>
      </c>
      <c r="M87">
        <v>7.7</v>
      </c>
      <c r="N87" t="s">
        <v>814</v>
      </c>
      <c r="O87" t="s">
        <v>810</v>
      </c>
      <c r="P87" t="b">
        <v>0</v>
      </c>
    </row>
    <row r="88" spans="1:16" x14ac:dyDescent="0.2">
      <c r="A88" s="1">
        <v>40179</v>
      </c>
      <c r="B88" t="s">
        <v>815</v>
      </c>
      <c r="C88" t="s">
        <v>816</v>
      </c>
      <c r="D88" t="s">
        <v>441</v>
      </c>
      <c r="E88" t="s">
        <v>442</v>
      </c>
      <c r="F88">
        <v>100</v>
      </c>
      <c r="G88">
        <v>1992</v>
      </c>
      <c r="H88" t="s">
        <v>520</v>
      </c>
      <c r="I88" s="11">
        <v>33879</v>
      </c>
      <c r="J88" t="s">
        <v>451</v>
      </c>
      <c r="K88" t="s">
        <v>817</v>
      </c>
      <c r="L88" t="s">
        <v>818</v>
      </c>
      <c r="M88">
        <v>6.4</v>
      </c>
      <c r="N88" t="s">
        <v>819</v>
      </c>
      <c r="O88" t="s">
        <v>815</v>
      </c>
      <c r="P88" t="b">
        <v>0</v>
      </c>
    </row>
    <row r="89" spans="1:16" x14ac:dyDescent="0.2">
      <c r="A89" s="1">
        <v>40179</v>
      </c>
      <c r="B89" t="s">
        <v>820</v>
      </c>
      <c r="C89" t="s">
        <v>821</v>
      </c>
      <c r="D89" t="s">
        <v>441</v>
      </c>
      <c r="E89" t="s">
        <v>442</v>
      </c>
      <c r="F89" t="s">
        <v>500</v>
      </c>
      <c r="G89">
        <v>1922</v>
      </c>
      <c r="H89" t="s">
        <v>500</v>
      </c>
      <c r="I89" s="11">
        <v>8374</v>
      </c>
      <c r="J89" t="s">
        <v>822</v>
      </c>
      <c r="K89" t="s">
        <v>823</v>
      </c>
      <c r="L89" t="s">
        <v>824</v>
      </c>
      <c r="M89">
        <v>6.1</v>
      </c>
      <c r="N89" t="s">
        <v>825</v>
      </c>
      <c r="O89" t="s">
        <v>820</v>
      </c>
      <c r="P89" t="b">
        <v>0</v>
      </c>
    </row>
    <row r="90" spans="1:16" x14ac:dyDescent="0.2">
      <c r="A90" s="1">
        <v>40208</v>
      </c>
      <c r="B90" t="s">
        <v>826</v>
      </c>
      <c r="C90" t="s">
        <v>827</v>
      </c>
      <c r="D90" t="s">
        <v>441</v>
      </c>
      <c r="E90" t="s">
        <v>442</v>
      </c>
      <c r="F90">
        <v>92</v>
      </c>
      <c r="G90">
        <v>2001</v>
      </c>
      <c r="H90" t="s">
        <v>828</v>
      </c>
      <c r="I90" s="11">
        <v>37197</v>
      </c>
      <c r="J90" t="s">
        <v>829</v>
      </c>
      <c r="K90" t="s">
        <v>830</v>
      </c>
      <c r="L90" t="s">
        <v>831</v>
      </c>
      <c r="M90">
        <v>8.1</v>
      </c>
      <c r="N90" t="s">
        <v>832</v>
      </c>
      <c r="O90" t="s">
        <v>826</v>
      </c>
      <c r="P90" t="b">
        <v>0</v>
      </c>
    </row>
    <row r="91" spans="1:16" x14ac:dyDescent="0.2">
      <c r="A91" s="1">
        <v>40208</v>
      </c>
      <c r="B91" t="s">
        <v>833</v>
      </c>
      <c r="C91" t="s">
        <v>834</v>
      </c>
      <c r="D91" t="s">
        <v>441</v>
      </c>
      <c r="E91" t="s">
        <v>545</v>
      </c>
      <c r="F91">
        <v>45</v>
      </c>
      <c r="G91" t="s">
        <v>835</v>
      </c>
      <c r="H91" t="s">
        <v>500</v>
      </c>
      <c r="I91" s="11">
        <v>40084</v>
      </c>
      <c r="J91" t="s">
        <v>526</v>
      </c>
      <c r="K91" t="s">
        <v>500</v>
      </c>
      <c r="L91" t="s">
        <v>836</v>
      </c>
      <c r="M91">
        <v>6.4</v>
      </c>
      <c r="N91" t="s">
        <v>837</v>
      </c>
      <c r="O91" t="s">
        <v>838</v>
      </c>
      <c r="P91" t="b">
        <v>0</v>
      </c>
    </row>
    <row r="92" spans="1:16" x14ac:dyDescent="0.2">
      <c r="A92" s="1">
        <v>40212</v>
      </c>
      <c r="B92" t="s">
        <v>839</v>
      </c>
      <c r="C92" t="s">
        <v>840</v>
      </c>
      <c r="D92" t="s">
        <v>441</v>
      </c>
      <c r="E92" t="s">
        <v>442</v>
      </c>
      <c r="F92">
        <v>110</v>
      </c>
      <c r="G92">
        <v>2005</v>
      </c>
      <c r="H92" t="s">
        <v>469</v>
      </c>
      <c r="I92" s="11">
        <v>38821</v>
      </c>
      <c r="J92" t="s">
        <v>674</v>
      </c>
      <c r="K92" t="s">
        <v>841</v>
      </c>
      <c r="L92" t="s">
        <v>842</v>
      </c>
      <c r="M92">
        <v>7.4</v>
      </c>
      <c r="N92" t="s">
        <v>843</v>
      </c>
      <c r="O92" t="s">
        <v>839</v>
      </c>
      <c r="P92" t="b">
        <v>0</v>
      </c>
    </row>
    <row r="93" spans="1:16" x14ac:dyDescent="0.2">
      <c r="A93" s="1">
        <v>40212</v>
      </c>
      <c r="B93" t="s">
        <v>844</v>
      </c>
      <c r="C93" t="s">
        <v>845</v>
      </c>
      <c r="D93" t="s">
        <v>441</v>
      </c>
      <c r="E93" t="s">
        <v>442</v>
      </c>
      <c r="F93">
        <v>81</v>
      </c>
      <c r="G93">
        <v>2006</v>
      </c>
      <c r="H93" t="s">
        <v>520</v>
      </c>
      <c r="I93" s="11">
        <v>38731</v>
      </c>
      <c r="J93" t="s">
        <v>846</v>
      </c>
      <c r="K93" t="s">
        <v>847</v>
      </c>
      <c r="L93" t="s">
        <v>848</v>
      </c>
      <c r="M93">
        <v>4.2</v>
      </c>
      <c r="N93" t="s">
        <v>849</v>
      </c>
      <c r="O93" t="s">
        <v>844</v>
      </c>
      <c r="P93" t="b">
        <v>0</v>
      </c>
    </row>
    <row r="94" spans="1:16" x14ac:dyDescent="0.2">
      <c r="A94" s="1">
        <v>40228</v>
      </c>
      <c r="B94" t="s">
        <v>850</v>
      </c>
      <c r="C94" t="s">
        <v>851</v>
      </c>
      <c r="D94" t="s">
        <v>441</v>
      </c>
      <c r="E94" t="s">
        <v>442</v>
      </c>
      <c r="F94">
        <v>248</v>
      </c>
      <c r="G94">
        <v>1960</v>
      </c>
      <c r="H94" t="s">
        <v>450</v>
      </c>
      <c r="I94" s="11">
        <v>22196</v>
      </c>
      <c r="J94" t="s">
        <v>852</v>
      </c>
      <c r="K94" t="s">
        <v>853</v>
      </c>
      <c r="L94" t="s">
        <v>854</v>
      </c>
      <c r="M94">
        <v>7.9</v>
      </c>
      <c r="N94" t="s">
        <v>855</v>
      </c>
      <c r="O94" t="s">
        <v>856</v>
      </c>
      <c r="P94" t="b">
        <v>0</v>
      </c>
    </row>
    <row r="95" spans="1:16" x14ac:dyDescent="0.2">
      <c r="A95" s="1">
        <v>40228</v>
      </c>
      <c r="B95" t="s">
        <v>857</v>
      </c>
      <c r="C95" t="s">
        <v>858</v>
      </c>
      <c r="D95" t="s">
        <v>441</v>
      </c>
      <c r="E95" t="s">
        <v>442</v>
      </c>
      <c r="F95">
        <v>248</v>
      </c>
      <c r="G95">
        <v>1960</v>
      </c>
      <c r="H95" t="s">
        <v>450</v>
      </c>
      <c r="I95" s="11">
        <v>22196</v>
      </c>
      <c r="J95" t="s">
        <v>852</v>
      </c>
      <c r="K95" t="s">
        <v>853</v>
      </c>
      <c r="L95" t="s">
        <v>854</v>
      </c>
      <c r="M95">
        <v>7.9</v>
      </c>
      <c r="N95" t="s">
        <v>855</v>
      </c>
      <c r="O95" t="s">
        <v>856</v>
      </c>
      <c r="P95" t="b">
        <v>0</v>
      </c>
    </row>
    <row r="96" spans="1:16" x14ac:dyDescent="0.2">
      <c r="A96" s="1">
        <v>40229</v>
      </c>
      <c r="B96" t="s">
        <v>859</v>
      </c>
      <c r="C96" t="s">
        <v>860</v>
      </c>
      <c r="D96" t="s">
        <v>441</v>
      </c>
      <c r="E96" t="s">
        <v>442</v>
      </c>
      <c r="F96">
        <v>91</v>
      </c>
      <c r="G96">
        <v>2002</v>
      </c>
      <c r="H96" t="s">
        <v>469</v>
      </c>
      <c r="I96" s="11">
        <v>37554</v>
      </c>
      <c r="J96" t="s">
        <v>861</v>
      </c>
      <c r="K96" t="s">
        <v>862</v>
      </c>
      <c r="L96" t="s">
        <v>863</v>
      </c>
      <c r="M96">
        <v>5.5</v>
      </c>
      <c r="N96" t="s">
        <v>864</v>
      </c>
      <c r="O96" t="s">
        <v>859</v>
      </c>
      <c r="P96" t="b">
        <v>0</v>
      </c>
    </row>
    <row r="97" spans="1:16" x14ac:dyDescent="0.2">
      <c r="A97" s="1">
        <v>40233</v>
      </c>
      <c r="B97" t="s">
        <v>865</v>
      </c>
      <c r="C97" t="s">
        <v>866</v>
      </c>
      <c r="D97" t="s">
        <v>441</v>
      </c>
      <c r="E97" t="s">
        <v>442</v>
      </c>
      <c r="F97">
        <v>91</v>
      </c>
      <c r="G97">
        <v>1983</v>
      </c>
      <c r="H97" t="s">
        <v>469</v>
      </c>
      <c r="I97" s="11">
        <v>30610</v>
      </c>
      <c r="J97" t="s">
        <v>867</v>
      </c>
      <c r="K97" t="s">
        <v>868</v>
      </c>
      <c r="L97" t="s">
        <v>869</v>
      </c>
      <c r="M97">
        <v>5.9</v>
      </c>
      <c r="N97" t="s">
        <v>870</v>
      </c>
      <c r="O97" t="s">
        <v>865</v>
      </c>
      <c r="P97" t="b">
        <v>0</v>
      </c>
    </row>
    <row r="98" spans="1:16" x14ac:dyDescent="0.2">
      <c r="A98" s="1">
        <v>40235</v>
      </c>
      <c r="B98" t="s">
        <v>871</v>
      </c>
      <c r="C98" t="s">
        <v>872</v>
      </c>
      <c r="D98" t="s">
        <v>441</v>
      </c>
      <c r="E98" t="s">
        <v>442</v>
      </c>
      <c r="F98">
        <v>128</v>
      </c>
      <c r="G98">
        <v>1991</v>
      </c>
      <c r="H98" t="s">
        <v>469</v>
      </c>
      <c r="I98" s="11">
        <v>33557</v>
      </c>
      <c r="J98" t="s">
        <v>873</v>
      </c>
      <c r="K98" t="s">
        <v>874</v>
      </c>
      <c r="L98" t="s">
        <v>875</v>
      </c>
      <c r="M98">
        <v>7.3</v>
      </c>
      <c r="N98" t="s">
        <v>876</v>
      </c>
      <c r="O98" t="s">
        <v>871</v>
      </c>
      <c r="P98" t="b">
        <v>0</v>
      </c>
    </row>
    <row r="99" spans="1:16" x14ac:dyDescent="0.2">
      <c r="A99" s="1">
        <v>40244</v>
      </c>
      <c r="B99" t="s">
        <v>877</v>
      </c>
      <c r="C99" t="s">
        <v>878</v>
      </c>
      <c r="D99" t="s">
        <v>441</v>
      </c>
      <c r="E99" t="s">
        <v>442</v>
      </c>
      <c r="F99">
        <v>248</v>
      </c>
      <c r="G99">
        <v>1960</v>
      </c>
      <c r="H99" t="s">
        <v>450</v>
      </c>
      <c r="I99" s="11">
        <v>22196</v>
      </c>
      <c r="J99" t="s">
        <v>852</v>
      </c>
      <c r="K99" t="s">
        <v>853</v>
      </c>
      <c r="L99" t="s">
        <v>854</v>
      </c>
      <c r="M99">
        <v>7.9</v>
      </c>
      <c r="N99" t="s">
        <v>855</v>
      </c>
      <c r="O99" t="s">
        <v>856</v>
      </c>
      <c r="P99" t="b">
        <v>0</v>
      </c>
    </row>
    <row r="100" spans="1:16" x14ac:dyDescent="0.2">
      <c r="A100" s="1">
        <v>40244</v>
      </c>
      <c r="B100" t="s">
        <v>879</v>
      </c>
      <c r="C100" t="s">
        <v>880</v>
      </c>
      <c r="D100" t="s">
        <v>441</v>
      </c>
      <c r="E100" t="s">
        <v>442</v>
      </c>
      <c r="F100">
        <v>248</v>
      </c>
      <c r="G100">
        <v>1960</v>
      </c>
      <c r="H100" t="s">
        <v>450</v>
      </c>
      <c r="I100" s="11">
        <v>22196</v>
      </c>
      <c r="J100" t="s">
        <v>852</v>
      </c>
      <c r="K100" t="s">
        <v>853</v>
      </c>
      <c r="L100" t="s">
        <v>854</v>
      </c>
      <c r="M100">
        <v>7.9</v>
      </c>
      <c r="N100" t="s">
        <v>855</v>
      </c>
      <c r="O100" t="s">
        <v>856</v>
      </c>
      <c r="P100" t="b">
        <v>0</v>
      </c>
    </row>
    <row r="101" spans="1:16" x14ac:dyDescent="0.2">
      <c r="A101" s="1">
        <v>40244</v>
      </c>
      <c r="B101" t="s">
        <v>881</v>
      </c>
      <c r="C101" t="s">
        <v>882</v>
      </c>
      <c r="D101" t="s">
        <v>441</v>
      </c>
      <c r="E101" t="s">
        <v>442</v>
      </c>
      <c r="F101">
        <v>248</v>
      </c>
      <c r="G101">
        <v>1960</v>
      </c>
      <c r="H101" t="s">
        <v>450</v>
      </c>
      <c r="I101" s="11">
        <v>22196</v>
      </c>
      <c r="J101" t="s">
        <v>852</v>
      </c>
      <c r="K101" t="s">
        <v>853</v>
      </c>
      <c r="L101" t="s">
        <v>854</v>
      </c>
      <c r="M101">
        <v>7.9</v>
      </c>
      <c r="N101" t="s">
        <v>855</v>
      </c>
      <c r="O101" t="s">
        <v>856</v>
      </c>
      <c r="P101" t="b">
        <v>0</v>
      </c>
    </row>
    <row r="102" spans="1:16" x14ac:dyDescent="0.2">
      <c r="A102" s="1">
        <v>40264</v>
      </c>
      <c r="B102" t="s">
        <v>883</v>
      </c>
      <c r="C102" t="s">
        <v>884</v>
      </c>
      <c r="D102" t="s">
        <v>441</v>
      </c>
      <c r="E102" t="s">
        <v>442</v>
      </c>
      <c r="F102">
        <v>85</v>
      </c>
      <c r="G102">
        <v>2007</v>
      </c>
      <c r="H102" t="s">
        <v>469</v>
      </c>
      <c r="I102" s="11">
        <v>39463</v>
      </c>
      <c r="J102" t="s">
        <v>526</v>
      </c>
      <c r="K102" t="s">
        <v>885</v>
      </c>
      <c r="L102" t="s">
        <v>886</v>
      </c>
      <c r="M102">
        <v>5.8</v>
      </c>
      <c r="N102" t="s">
        <v>887</v>
      </c>
      <c r="O102" t="s">
        <v>883</v>
      </c>
      <c r="P102" t="b">
        <v>0</v>
      </c>
    </row>
    <row r="103" spans="1:16" x14ac:dyDescent="0.2">
      <c r="A103" s="1">
        <v>40291</v>
      </c>
      <c r="B103" t="s">
        <v>888</v>
      </c>
      <c r="C103" t="s">
        <v>889</v>
      </c>
      <c r="D103" t="s">
        <v>441</v>
      </c>
      <c r="E103" t="s">
        <v>442</v>
      </c>
      <c r="F103">
        <v>129</v>
      </c>
      <c r="G103">
        <v>1993</v>
      </c>
      <c r="H103" t="s">
        <v>469</v>
      </c>
      <c r="I103" s="11">
        <v>34180</v>
      </c>
      <c r="J103" t="s">
        <v>674</v>
      </c>
      <c r="K103" t="s">
        <v>890</v>
      </c>
      <c r="L103" t="s">
        <v>891</v>
      </c>
      <c r="M103">
        <v>6.2</v>
      </c>
      <c r="N103" t="s">
        <v>892</v>
      </c>
      <c r="O103" t="s">
        <v>888</v>
      </c>
      <c r="P103" t="b">
        <v>0</v>
      </c>
    </row>
    <row r="104" spans="1:16" x14ac:dyDescent="0.2">
      <c r="A104" s="1">
        <v>40299</v>
      </c>
      <c r="B104" t="s">
        <v>893</v>
      </c>
      <c r="C104" t="s">
        <v>894</v>
      </c>
      <c r="D104" t="s">
        <v>441</v>
      </c>
      <c r="E104" t="s">
        <v>545</v>
      </c>
      <c r="F104">
        <v>44</v>
      </c>
      <c r="G104" t="s">
        <v>895</v>
      </c>
      <c r="H104" t="s">
        <v>739</v>
      </c>
      <c r="I104" s="11">
        <v>38593</v>
      </c>
      <c r="J104" t="s">
        <v>674</v>
      </c>
      <c r="K104" t="s">
        <v>500</v>
      </c>
      <c r="L104" t="s">
        <v>896</v>
      </c>
      <c r="M104">
        <v>8.5</v>
      </c>
      <c r="N104" t="s">
        <v>897</v>
      </c>
      <c r="O104" t="s">
        <v>898</v>
      </c>
      <c r="P104" t="b">
        <v>0</v>
      </c>
    </row>
    <row r="105" spans="1:16" x14ac:dyDescent="0.2">
      <c r="A105" s="1">
        <v>40300</v>
      </c>
      <c r="B105" t="s">
        <v>899</v>
      </c>
      <c r="C105" t="s">
        <v>900</v>
      </c>
      <c r="D105" t="s">
        <v>441</v>
      </c>
      <c r="E105" t="s">
        <v>545</v>
      </c>
      <c r="F105">
        <v>44</v>
      </c>
      <c r="G105" t="s">
        <v>895</v>
      </c>
      <c r="H105" t="s">
        <v>739</v>
      </c>
      <c r="I105" s="11">
        <v>38593</v>
      </c>
      <c r="J105" t="s">
        <v>674</v>
      </c>
      <c r="K105" t="s">
        <v>500</v>
      </c>
      <c r="L105" t="s">
        <v>896</v>
      </c>
      <c r="M105">
        <v>8.5</v>
      </c>
      <c r="N105" t="s">
        <v>897</v>
      </c>
      <c r="O105" t="s">
        <v>898</v>
      </c>
      <c r="P105" t="b">
        <v>0</v>
      </c>
    </row>
    <row r="106" spans="1:16" x14ac:dyDescent="0.2">
      <c r="A106" s="1">
        <v>40300</v>
      </c>
      <c r="B106" t="s">
        <v>901</v>
      </c>
      <c r="C106" t="s">
        <v>902</v>
      </c>
      <c r="D106" t="s">
        <v>441</v>
      </c>
      <c r="E106" t="s">
        <v>545</v>
      </c>
      <c r="F106">
        <v>44</v>
      </c>
      <c r="G106" t="s">
        <v>895</v>
      </c>
      <c r="H106" t="s">
        <v>739</v>
      </c>
      <c r="I106" s="11">
        <v>38593</v>
      </c>
      <c r="J106" t="s">
        <v>674</v>
      </c>
      <c r="K106" t="s">
        <v>500</v>
      </c>
      <c r="L106" t="s">
        <v>896</v>
      </c>
      <c r="M106">
        <v>8.5</v>
      </c>
      <c r="N106" t="s">
        <v>897</v>
      </c>
      <c r="O106" t="s">
        <v>898</v>
      </c>
      <c r="P106" t="b">
        <v>0</v>
      </c>
    </row>
    <row r="107" spans="1:16" x14ac:dyDescent="0.2">
      <c r="A107" s="1">
        <v>40300</v>
      </c>
      <c r="B107" t="s">
        <v>903</v>
      </c>
      <c r="C107" t="s">
        <v>904</v>
      </c>
      <c r="D107" t="s">
        <v>441</v>
      </c>
      <c r="E107" t="s">
        <v>545</v>
      </c>
      <c r="F107">
        <v>44</v>
      </c>
      <c r="G107" t="s">
        <v>895</v>
      </c>
      <c r="H107" t="s">
        <v>739</v>
      </c>
      <c r="I107" s="11">
        <v>38593</v>
      </c>
      <c r="J107" t="s">
        <v>674</v>
      </c>
      <c r="K107" t="s">
        <v>500</v>
      </c>
      <c r="L107" t="s">
        <v>896</v>
      </c>
      <c r="M107">
        <v>8.5</v>
      </c>
      <c r="N107" t="s">
        <v>897</v>
      </c>
      <c r="O107" t="s">
        <v>898</v>
      </c>
      <c r="P107" t="b">
        <v>0</v>
      </c>
    </row>
    <row r="108" spans="1:16" x14ac:dyDescent="0.2">
      <c r="A108" s="1">
        <v>40300</v>
      </c>
      <c r="B108" t="s">
        <v>905</v>
      </c>
      <c r="C108" t="s">
        <v>906</v>
      </c>
      <c r="D108" t="s">
        <v>441</v>
      </c>
      <c r="E108" t="s">
        <v>545</v>
      </c>
      <c r="F108">
        <v>44</v>
      </c>
      <c r="G108" t="s">
        <v>895</v>
      </c>
      <c r="H108" t="s">
        <v>739</v>
      </c>
      <c r="I108" s="11">
        <v>38593</v>
      </c>
      <c r="J108" t="s">
        <v>674</v>
      </c>
      <c r="K108" t="s">
        <v>500</v>
      </c>
      <c r="L108" t="s">
        <v>896</v>
      </c>
      <c r="M108">
        <v>8.5</v>
      </c>
      <c r="N108" t="s">
        <v>897</v>
      </c>
      <c r="O108" t="s">
        <v>898</v>
      </c>
      <c r="P108" t="b">
        <v>0</v>
      </c>
    </row>
    <row r="109" spans="1:16" x14ac:dyDescent="0.2">
      <c r="A109" s="1">
        <v>40300</v>
      </c>
      <c r="B109" t="s">
        <v>907</v>
      </c>
      <c r="C109" t="s">
        <v>908</v>
      </c>
      <c r="D109" t="s">
        <v>441</v>
      </c>
      <c r="E109" t="s">
        <v>545</v>
      </c>
      <c r="F109">
        <v>44</v>
      </c>
      <c r="G109" t="s">
        <v>895</v>
      </c>
      <c r="H109" t="s">
        <v>739</v>
      </c>
      <c r="I109" s="11">
        <v>38593</v>
      </c>
      <c r="J109" t="s">
        <v>674</v>
      </c>
      <c r="K109" t="s">
        <v>500</v>
      </c>
      <c r="L109" t="s">
        <v>896</v>
      </c>
      <c r="M109">
        <v>8.5</v>
      </c>
      <c r="N109" t="s">
        <v>897</v>
      </c>
      <c r="O109" t="s">
        <v>898</v>
      </c>
      <c r="P109" t="b">
        <v>0</v>
      </c>
    </row>
    <row r="110" spans="1:16" x14ac:dyDescent="0.2">
      <c r="A110" s="1">
        <v>40300</v>
      </c>
      <c r="B110" t="s">
        <v>909</v>
      </c>
      <c r="C110" t="s">
        <v>910</v>
      </c>
      <c r="D110" t="s">
        <v>441</v>
      </c>
      <c r="E110" t="s">
        <v>545</v>
      </c>
      <c r="F110">
        <v>44</v>
      </c>
      <c r="G110" t="s">
        <v>895</v>
      </c>
      <c r="H110" t="s">
        <v>739</v>
      </c>
      <c r="I110" s="11">
        <v>38593</v>
      </c>
      <c r="J110" t="s">
        <v>674</v>
      </c>
      <c r="K110" t="s">
        <v>500</v>
      </c>
      <c r="L110" t="s">
        <v>896</v>
      </c>
      <c r="M110">
        <v>8.5</v>
      </c>
      <c r="N110" t="s">
        <v>897</v>
      </c>
      <c r="O110" t="s">
        <v>898</v>
      </c>
      <c r="P110" t="b">
        <v>0</v>
      </c>
    </row>
    <row r="111" spans="1:16" x14ac:dyDescent="0.2">
      <c r="A111" s="1">
        <v>40300</v>
      </c>
      <c r="B111" t="s">
        <v>911</v>
      </c>
      <c r="C111" t="s">
        <v>912</v>
      </c>
      <c r="D111" t="s">
        <v>441</v>
      </c>
      <c r="E111" t="s">
        <v>545</v>
      </c>
      <c r="F111">
        <v>44</v>
      </c>
      <c r="G111" t="s">
        <v>895</v>
      </c>
      <c r="H111" t="s">
        <v>739</v>
      </c>
      <c r="I111" s="11">
        <v>38593</v>
      </c>
      <c r="J111" t="s">
        <v>674</v>
      </c>
      <c r="K111" t="s">
        <v>500</v>
      </c>
      <c r="L111" t="s">
        <v>896</v>
      </c>
      <c r="M111">
        <v>8.5</v>
      </c>
      <c r="N111" t="s">
        <v>897</v>
      </c>
      <c r="O111" t="s">
        <v>898</v>
      </c>
      <c r="P111" t="b">
        <v>0</v>
      </c>
    </row>
    <row r="112" spans="1:16" x14ac:dyDescent="0.2">
      <c r="A112" s="1">
        <v>40301</v>
      </c>
      <c r="B112" t="s">
        <v>913</v>
      </c>
      <c r="C112" t="s">
        <v>914</v>
      </c>
      <c r="D112" t="s">
        <v>441</v>
      </c>
      <c r="E112" t="s">
        <v>545</v>
      </c>
      <c r="F112">
        <v>44</v>
      </c>
      <c r="G112" t="s">
        <v>895</v>
      </c>
      <c r="H112" t="s">
        <v>739</v>
      </c>
      <c r="I112" s="11">
        <v>38593</v>
      </c>
      <c r="J112" t="s">
        <v>674</v>
      </c>
      <c r="K112" t="s">
        <v>500</v>
      </c>
      <c r="L112" t="s">
        <v>896</v>
      </c>
      <c r="M112">
        <v>8.5</v>
      </c>
      <c r="N112" t="s">
        <v>897</v>
      </c>
      <c r="O112" t="s">
        <v>898</v>
      </c>
      <c r="P112" t="b">
        <v>0</v>
      </c>
    </row>
    <row r="113" spans="1:16" x14ac:dyDescent="0.2">
      <c r="A113" s="1">
        <v>40301</v>
      </c>
      <c r="B113" t="s">
        <v>915</v>
      </c>
      <c r="C113" t="s">
        <v>916</v>
      </c>
      <c r="D113" t="s">
        <v>441</v>
      </c>
      <c r="E113" t="s">
        <v>545</v>
      </c>
      <c r="F113">
        <v>44</v>
      </c>
      <c r="G113" t="s">
        <v>895</v>
      </c>
      <c r="H113" t="s">
        <v>739</v>
      </c>
      <c r="I113" s="11">
        <v>38593</v>
      </c>
      <c r="J113" t="s">
        <v>674</v>
      </c>
      <c r="K113" t="s">
        <v>500</v>
      </c>
      <c r="L113" t="s">
        <v>896</v>
      </c>
      <c r="M113">
        <v>8.5</v>
      </c>
      <c r="N113" t="s">
        <v>897</v>
      </c>
      <c r="O113" t="s">
        <v>898</v>
      </c>
      <c r="P113" t="b">
        <v>0</v>
      </c>
    </row>
    <row r="114" spans="1:16" x14ac:dyDescent="0.2">
      <c r="A114" s="1">
        <v>40301</v>
      </c>
      <c r="B114" t="s">
        <v>917</v>
      </c>
      <c r="C114" t="s">
        <v>918</v>
      </c>
      <c r="D114" t="s">
        <v>441</v>
      </c>
      <c r="E114" t="s">
        <v>545</v>
      </c>
      <c r="F114">
        <v>44</v>
      </c>
      <c r="G114" t="s">
        <v>895</v>
      </c>
      <c r="H114" t="s">
        <v>739</v>
      </c>
      <c r="I114" s="11">
        <v>38593</v>
      </c>
      <c r="J114" t="s">
        <v>674</v>
      </c>
      <c r="K114" t="s">
        <v>500</v>
      </c>
      <c r="L114" t="s">
        <v>896</v>
      </c>
      <c r="M114">
        <v>8.5</v>
      </c>
      <c r="N114" t="s">
        <v>897</v>
      </c>
      <c r="O114" t="s">
        <v>898</v>
      </c>
      <c r="P114" t="b">
        <v>0</v>
      </c>
    </row>
    <row r="115" spans="1:16" x14ac:dyDescent="0.2">
      <c r="A115" s="1">
        <v>40301</v>
      </c>
      <c r="B115" t="s">
        <v>919</v>
      </c>
      <c r="C115" t="s">
        <v>920</v>
      </c>
      <c r="D115" t="s">
        <v>441</v>
      </c>
      <c r="E115" t="s">
        <v>545</v>
      </c>
      <c r="F115">
        <v>44</v>
      </c>
      <c r="G115" t="s">
        <v>895</v>
      </c>
      <c r="H115" t="s">
        <v>739</v>
      </c>
      <c r="I115" s="11">
        <v>38593</v>
      </c>
      <c r="J115" t="s">
        <v>674</v>
      </c>
      <c r="K115" t="s">
        <v>500</v>
      </c>
      <c r="L115" t="s">
        <v>896</v>
      </c>
      <c r="M115">
        <v>8.5</v>
      </c>
      <c r="N115" t="s">
        <v>897</v>
      </c>
      <c r="O115" t="s">
        <v>898</v>
      </c>
      <c r="P115" t="b">
        <v>0</v>
      </c>
    </row>
    <row r="116" spans="1:16" x14ac:dyDescent="0.2">
      <c r="A116" s="1">
        <v>40301</v>
      </c>
      <c r="B116" t="s">
        <v>921</v>
      </c>
      <c r="C116" t="s">
        <v>922</v>
      </c>
      <c r="D116" t="s">
        <v>441</v>
      </c>
      <c r="E116" t="s">
        <v>545</v>
      </c>
      <c r="F116">
        <v>44</v>
      </c>
      <c r="G116" t="s">
        <v>895</v>
      </c>
      <c r="H116" t="s">
        <v>739</v>
      </c>
      <c r="I116" s="11">
        <v>38593</v>
      </c>
      <c r="J116" t="s">
        <v>674</v>
      </c>
      <c r="K116" t="s">
        <v>500</v>
      </c>
      <c r="L116" t="s">
        <v>896</v>
      </c>
      <c r="M116">
        <v>8.5</v>
      </c>
      <c r="N116" t="s">
        <v>897</v>
      </c>
      <c r="O116" t="s">
        <v>898</v>
      </c>
      <c r="P116" t="b">
        <v>0</v>
      </c>
    </row>
    <row r="117" spans="1:16" x14ac:dyDescent="0.2">
      <c r="A117" s="1">
        <v>40301</v>
      </c>
      <c r="B117" t="s">
        <v>923</v>
      </c>
      <c r="C117" t="s">
        <v>924</v>
      </c>
      <c r="D117" t="s">
        <v>441</v>
      </c>
      <c r="E117" t="s">
        <v>545</v>
      </c>
      <c r="F117">
        <v>44</v>
      </c>
      <c r="G117" t="s">
        <v>895</v>
      </c>
      <c r="H117" t="s">
        <v>739</v>
      </c>
      <c r="I117" s="11">
        <v>38593</v>
      </c>
      <c r="J117" t="s">
        <v>674</v>
      </c>
      <c r="K117" t="s">
        <v>500</v>
      </c>
      <c r="L117" t="s">
        <v>896</v>
      </c>
      <c r="M117">
        <v>8.5</v>
      </c>
      <c r="N117" t="s">
        <v>897</v>
      </c>
      <c r="O117" t="s">
        <v>898</v>
      </c>
      <c r="P117" t="b">
        <v>0</v>
      </c>
    </row>
    <row r="118" spans="1:16" x14ac:dyDescent="0.2">
      <c r="A118" s="1">
        <v>40302</v>
      </c>
      <c r="B118" t="s">
        <v>925</v>
      </c>
      <c r="C118" t="s">
        <v>926</v>
      </c>
      <c r="D118" t="s">
        <v>441</v>
      </c>
      <c r="E118" t="s">
        <v>442</v>
      </c>
      <c r="F118">
        <v>144</v>
      </c>
      <c r="G118">
        <v>2001</v>
      </c>
      <c r="H118" t="s">
        <v>469</v>
      </c>
      <c r="I118" s="11">
        <v>37274</v>
      </c>
      <c r="J118" t="s">
        <v>927</v>
      </c>
      <c r="K118" t="s">
        <v>928</v>
      </c>
      <c r="L118" t="s">
        <v>929</v>
      </c>
      <c r="M118">
        <v>7.7</v>
      </c>
      <c r="N118" t="s">
        <v>930</v>
      </c>
      <c r="O118" t="s">
        <v>925</v>
      </c>
      <c r="P118" t="b">
        <v>0</v>
      </c>
    </row>
    <row r="119" spans="1:16" x14ac:dyDescent="0.2">
      <c r="A119" s="1">
        <v>40303</v>
      </c>
      <c r="B119" t="s">
        <v>931</v>
      </c>
      <c r="C119" t="s">
        <v>932</v>
      </c>
      <c r="D119" t="s">
        <v>441</v>
      </c>
      <c r="E119" t="s">
        <v>545</v>
      </c>
      <c r="F119">
        <v>44</v>
      </c>
      <c r="G119" t="s">
        <v>895</v>
      </c>
      <c r="H119" t="s">
        <v>739</v>
      </c>
      <c r="I119" s="11">
        <v>38593</v>
      </c>
      <c r="J119" t="s">
        <v>674</v>
      </c>
      <c r="K119" t="s">
        <v>500</v>
      </c>
      <c r="L119" t="s">
        <v>896</v>
      </c>
      <c r="M119">
        <v>8.5</v>
      </c>
      <c r="N119" t="s">
        <v>897</v>
      </c>
      <c r="O119" t="s">
        <v>898</v>
      </c>
      <c r="P119" t="b">
        <v>0</v>
      </c>
    </row>
    <row r="120" spans="1:16" x14ac:dyDescent="0.2">
      <c r="A120" s="1">
        <v>40303</v>
      </c>
      <c r="B120" t="s">
        <v>933</v>
      </c>
      <c r="C120" t="s">
        <v>934</v>
      </c>
      <c r="D120" t="s">
        <v>441</v>
      </c>
      <c r="E120" t="s">
        <v>545</v>
      </c>
      <c r="F120">
        <v>22</v>
      </c>
      <c r="G120" t="s">
        <v>895</v>
      </c>
      <c r="H120" t="s">
        <v>935</v>
      </c>
      <c r="I120" s="11">
        <v>38615</v>
      </c>
      <c r="J120" t="s">
        <v>526</v>
      </c>
      <c r="K120" t="s">
        <v>500</v>
      </c>
      <c r="L120" t="s">
        <v>936</v>
      </c>
      <c r="M120">
        <v>7.8</v>
      </c>
      <c r="N120" t="s">
        <v>937</v>
      </c>
      <c r="O120" t="s">
        <v>938</v>
      </c>
      <c r="P120" t="b">
        <v>0</v>
      </c>
    </row>
    <row r="121" spans="1:16" x14ac:dyDescent="0.2">
      <c r="A121" s="1">
        <v>40311</v>
      </c>
      <c r="B121" t="s">
        <v>939</v>
      </c>
      <c r="C121" t="s">
        <v>940</v>
      </c>
      <c r="D121" t="s">
        <v>441</v>
      </c>
      <c r="E121" t="s">
        <v>545</v>
      </c>
      <c r="F121">
        <v>44</v>
      </c>
      <c r="G121" t="s">
        <v>895</v>
      </c>
      <c r="H121" t="s">
        <v>739</v>
      </c>
      <c r="I121" s="11">
        <v>38593</v>
      </c>
      <c r="J121" t="s">
        <v>674</v>
      </c>
      <c r="K121" t="s">
        <v>500</v>
      </c>
      <c r="L121" t="s">
        <v>896</v>
      </c>
      <c r="M121">
        <v>8.5</v>
      </c>
      <c r="N121" t="s">
        <v>897</v>
      </c>
      <c r="O121" t="s">
        <v>898</v>
      </c>
      <c r="P121" t="b">
        <v>0</v>
      </c>
    </row>
    <row r="122" spans="1:16" x14ac:dyDescent="0.2">
      <c r="A122" s="1">
        <v>40311</v>
      </c>
      <c r="B122" t="s">
        <v>941</v>
      </c>
      <c r="C122" t="s">
        <v>942</v>
      </c>
      <c r="D122" t="s">
        <v>441</v>
      </c>
      <c r="E122" t="s">
        <v>545</v>
      </c>
      <c r="F122">
        <v>44</v>
      </c>
      <c r="G122" t="s">
        <v>895</v>
      </c>
      <c r="H122" t="s">
        <v>739</v>
      </c>
      <c r="I122" s="11">
        <v>38593</v>
      </c>
      <c r="J122" t="s">
        <v>674</v>
      </c>
      <c r="K122" t="s">
        <v>500</v>
      </c>
      <c r="L122" t="s">
        <v>896</v>
      </c>
      <c r="M122">
        <v>8.5</v>
      </c>
      <c r="N122" t="s">
        <v>897</v>
      </c>
      <c r="O122" t="s">
        <v>898</v>
      </c>
      <c r="P122" t="b">
        <v>0</v>
      </c>
    </row>
    <row r="123" spans="1:16" x14ac:dyDescent="0.2">
      <c r="A123" s="1">
        <v>40311</v>
      </c>
      <c r="B123" t="s">
        <v>943</v>
      </c>
      <c r="C123" t="s">
        <v>944</v>
      </c>
      <c r="D123" t="s">
        <v>441</v>
      </c>
      <c r="E123" t="s">
        <v>545</v>
      </c>
      <c r="F123">
        <v>44</v>
      </c>
      <c r="G123" t="s">
        <v>895</v>
      </c>
      <c r="H123" t="s">
        <v>739</v>
      </c>
      <c r="I123" s="11">
        <v>38593</v>
      </c>
      <c r="J123" t="s">
        <v>674</v>
      </c>
      <c r="K123" t="s">
        <v>500</v>
      </c>
      <c r="L123" t="s">
        <v>896</v>
      </c>
      <c r="M123">
        <v>8.5</v>
      </c>
      <c r="N123" t="s">
        <v>897</v>
      </c>
      <c r="O123" t="s">
        <v>898</v>
      </c>
      <c r="P123" t="b">
        <v>0</v>
      </c>
    </row>
    <row r="124" spans="1:16" x14ac:dyDescent="0.2">
      <c r="A124" s="1">
        <v>40311</v>
      </c>
      <c r="B124" t="s">
        <v>945</v>
      </c>
      <c r="C124" t="s">
        <v>946</v>
      </c>
      <c r="D124" t="s">
        <v>441</v>
      </c>
      <c r="E124" t="s">
        <v>545</v>
      </c>
      <c r="F124">
        <v>44</v>
      </c>
      <c r="G124" t="s">
        <v>895</v>
      </c>
      <c r="H124" t="s">
        <v>739</v>
      </c>
      <c r="I124" s="11">
        <v>38593</v>
      </c>
      <c r="J124" t="s">
        <v>674</v>
      </c>
      <c r="K124" t="s">
        <v>500</v>
      </c>
      <c r="L124" t="s">
        <v>896</v>
      </c>
      <c r="M124">
        <v>8.5</v>
      </c>
      <c r="N124" t="s">
        <v>897</v>
      </c>
      <c r="O124" t="s">
        <v>898</v>
      </c>
      <c r="P124" t="b">
        <v>0</v>
      </c>
    </row>
    <row r="125" spans="1:16" x14ac:dyDescent="0.2">
      <c r="A125" s="1">
        <v>40311</v>
      </c>
      <c r="B125" t="s">
        <v>947</v>
      </c>
      <c r="C125" t="s">
        <v>948</v>
      </c>
      <c r="D125" t="s">
        <v>441</v>
      </c>
      <c r="E125" t="s">
        <v>545</v>
      </c>
      <c r="F125">
        <v>44</v>
      </c>
      <c r="G125" t="s">
        <v>895</v>
      </c>
      <c r="H125" t="s">
        <v>739</v>
      </c>
      <c r="I125" s="11">
        <v>38593</v>
      </c>
      <c r="J125" t="s">
        <v>674</v>
      </c>
      <c r="K125" t="s">
        <v>500</v>
      </c>
      <c r="L125" t="s">
        <v>896</v>
      </c>
      <c r="M125">
        <v>8.5</v>
      </c>
      <c r="N125" t="s">
        <v>897</v>
      </c>
      <c r="O125" t="s">
        <v>898</v>
      </c>
      <c r="P125" t="b">
        <v>0</v>
      </c>
    </row>
    <row r="126" spans="1:16" x14ac:dyDescent="0.2">
      <c r="A126" s="1">
        <v>40311</v>
      </c>
      <c r="B126" t="s">
        <v>949</v>
      </c>
      <c r="C126" t="s">
        <v>950</v>
      </c>
      <c r="D126" t="s">
        <v>441</v>
      </c>
      <c r="E126" t="s">
        <v>545</v>
      </c>
      <c r="F126">
        <v>44</v>
      </c>
      <c r="G126" t="s">
        <v>895</v>
      </c>
      <c r="H126" t="s">
        <v>739</v>
      </c>
      <c r="I126" s="11">
        <v>38593</v>
      </c>
      <c r="J126" t="s">
        <v>674</v>
      </c>
      <c r="K126" t="s">
        <v>500</v>
      </c>
      <c r="L126" t="s">
        <v>896</v>
      </c>
      <c r="M126">
        <v>8.5</v>
      </c>
      <c r="N126" t="s">
        <v>897</v>
      </c>
      <c r="O126" t="s">
        <v>898</v>
      </c>
      <c r="P126" t="b">
        <v>0</v>
      </c>
    </row>
    <row r="127" spans="1:16" x14ac:dyDescent="0.2">
      <c r="A127" s="1">
        <v>40311</v>
      </c>
      <c r="B127" t="s">
        <v>951</v>
      </c>
      <c r="C127" t="s">
        <v>952</v>
      </c>
      <c r="D127" t="s">
        <v>441</v>
      </c>
      <c r="E127" t="s">
        <v>545</v>
      </c>
      <c r="F127">
        <v>44</v>
      </c>
      <c r="G127" t="s">
        <v>895</v>
      </c>
      <c r="H127" t="s">
        <v>739</v>
      </c>
      <c r="I127" s="11">
        <v>38593</v>
      </c>
      <c r="J127" t="s">
        <v>674</v>
      </c>
      <c r="K127" t="s">
        <v>500</v>
      </c>
      <c r="L127" t="s">
        <v>896</v>
      </c>
      <c r="M127">
        <v>8.5</v>
      </c>
      <c r="N127" t="s">
        <v>897</v>
      </c>
      <c r="O127" t="s">
        <v>898</v>
      </c>
      <c r="P127" t="b">
        <v>0</v>
      </c>
    </row>
    <row r="128" spans="1:16" x14ac:dyDescent="0.2">
      <c r="A128" s="1">
        <v>40311</v>
      </c>
      <c r="B128" t="s">
        <v>953</v>
      </c>
      <c r="C128" t="s">
        <v>954</v>
      </c>
      <c r="D128" t="s">
        <v>441</v>
      </c>
      <c r="E128" t="s">
        <v>545</v>
      </c>
      <c r="F128">
        <v>44</v>
      </c>
      <c r="G128" t="s">
        <v>895</v>
      </c>
      <c r="H128" t="s">
        <v>739</v>
      </c>
      <c r="I128" s="11">
        <v>38593</v>
      </c>
      <c r="J128" t="s">
        <v>674</v>
      </c>
      <c r="K128" t="s">
        <v>500</v>
      </c>
      <c r="L128" t="s">
        <v>896</v>
      </c>
      <c r="M128">
        <v>8.5</v>
      </c>
      <c r="N128" t="s">
        <v>897</v>
      </c>
      <c r="O128" t="s">
        <v>898</v>
      </c>
      <c r="P128" t="b">
        <v>0</v>
      </c>
    </row>
    <row r="129" spans="1:16" x14ac:dyDescent="0.2">
      <c r="A129" s="1">
        <v>40312</v>
      </c>
      <c r="B129" t="s">
        <v>955</v>
      </c>
      <c r="C129" t="s">
        <v>956</v>
      </c>
      <c r="D129" t="s">
        <v>441</v>
      </c>
      <c r="E129" t="s">
        <v>545</v>
      </c>
      <c r="F129">
        <v>44</v>
      </c>
      <c r="G129" t="s">
        <v>895</v>
      </c>
      <c r="H129" t="s">
        <v>739</v>
      </c>
      <c r="I129" s="11">
        <v>38593</v>
      </c>
      <c r="J129" t="s">
        <v>674</v>
      </c>
      <c r="K129" t="s">
        <v>500</v>
      </c>
      <c r="L129" t="s">
        <v>896</v>
      </c>
      <c r="M129">
        <v>8.5</v>
      </c>
      <c r="N129" t="s">
        <v>897</v>
      </c>
      <c r="O129" t="s">
        <v>898</v>
      </c>
      <c r="P129" t="b">
        <v>0</v>
      </c>
    </row>
    <row r="130" spans="1:16" x14ac:dyDescent="0.2">
      <c r="A130" s="1">
        <v>40312</v>
      </c>
      <c r="B130" t="s">
        <v>957</v>
      </c>
      <c r="C130" t="s">
        <v>958</v>
      </c>
      <c r="D130" t="s">
        <v>441</v>
      </c>
      <c r="E130" t="s">
        <v>545</v>
      </c>
      <c r="F130">
        <v>44</v>
      </c>
      <c r="G130" t="s">
        <v>895</v>
      </c>
      <c r="H130" t="s">
        <v>739</v>
      </c>
      <c r="I130" s="11">
        <v>38593</v>
      </c>
      <c r="J130" t="s">
        <v>674</v>
      </c>
      <c r="K130" t="s">
        <v>500</v>
      </c>
      <c r="L130" t="s">
        <v>896</v>
      </c>
      <c r="M130">
        <v>8.5</v>
      </c>
      <c r="N130" t="s">
        <v>897</v>
      </c>
      <c r="O130" t="s">
        <v>898</v>
      </c>
      <c r="P130" t="b">
        <v>0</v>
      </c>
    </row>
    <row r="131" spans="1:16" x14ac:dyDescent="0.2">
      <c r="A131" s="1">
        <v>40312</v>
      </c>
      <c r="B131" t="s">
        <v>959</v>
      </c>
      <c r="C131" t="s">
        <v>960</v>
      </c>
      <c r="D131" t="s">
        <v>441</v>
      </c>
      <c r="E131" t="s">
        <v>545</v>
      </c>
      <c r="F131">
        <v>44</v>
      </c>
      <c r="G131" t="s">
        <v>895</v>
      </c>
      <c r="H131" t="s">
        <v>739</v>
      </c>
      <c r="I131" s="11">
        <v>38593</v>
      </c>
      <c r="J131" t="s">
        <v>674</v>
      </c>
      <c r="K131" t="s">
        <v>500</v>
      </c>
      <c r="L131" t="s">
        <v>896</v>
      </c>
      <c r="M131">
        <v>8.5</v>
      </c>
      <c r="N131" t="s">
        <v>897</v>
      </c>
      <c r="O131" t="s">
        <v>898</v>
      </c>
      <c r="P131" t="b">
        <v>0</v>
      </c>
    </row>
    <row r="132" spans="1:16" x14ac:dyDescent="0.2">
      <c r="A132" s="1">
        <v>40312</v>
      </c>
      <c r="B132" t="s">
        <v>961</v>
      </c>
      <c r="C132" t="s">
        <v>962</v>
      </c>
      <c r="D132" t="s">
        <v>441</v>
      </c>
      <c r="E132" t="s">
        <v>545</v>
      </c>
      <c r="F132">
        <v>44</v>
      </c>
      <c r="G132" t="s">
        <v>895</v>
      </c>
      <c r="H132" t="s">
        <v>739</v>
      </c>
      <c r="I132" s="11">
        <v>38593</v>
      </c>
      <c r="J132" t="s">
        <v>674</v>
      </c>
      <c r="K132" t="s">
        <v>500</v>
      </c>
      <c r="L132" t="s">
        <v>896</v>
      </c>
      <c r="M132">
        <v>8.5</v>
      </c>
      <c r="N132" t="s">
        <v>897</v>
      </c>
      <c r="O132" t="s">
        <v>898</v>
      </c>
      <c r="P132" t="b">
        <v>0</v>
      </c>
    </row>
    <row r="133" spans="1:16" x14ac:dyDescent="0.2">
      <c r="A133" s="1">
        <v>40312</v>
      </c>
      <c r="B133" t="s">
        <v>963</v>
      </c>
      <c r="C133" t="s">
        <v>964</v>
      </c>
      <c r="D133" t="s">
        <v>441</v>
      </c>
      <c r="E133" t="s">
        <v>545</v>
      </c>
      <c r="F133">
        <v>44</v>
      </c>
      <c r="G133" t="s">
        <v>895</v>
      </c>
      <c r="H133" t="s">
        <v>739</v>
      </c>
      <c r="I133" s="11">
        <v>38593</v>
      </c>
      <c r="J133" t="s">
        <v>674</v>
      </c>
      <c r="K133" t="s">
        <v>500</v>
      </c>
      <c r="L133" t="s">
        <v>896</v>
      </c>
      <c r="M133">
        <v>8.5</v>
      </c>
      <c r="N133" t="s">
        <v>897</v>
      </c>
      <c r="O133" t="s">
        <v>898</v>
      </c>
      <c r="P133" t="b">
        <v>0</v>
      </c>
    </row>
    <row r="134" spans="1:16" x14ac:dyDescent="0.2">
      <c r="A134" s="1">
        <v>40312</v>
      </c>
      <c r="B134" t="s">
        <v>965</v>
      </c>
      <c r="C134" t="s">
        <v>966</v>
      </c>
      <c r="D134" t="s">
        <v>441</v>
      </c>
      <c r="E134" t="s">
        <v>545</v>
      </c>
      <c r="F134">
        <v>44</v>
      </c>
      <c r="G134" t="s">
        <v>895</v>
      </c>
      <c r="H134" t="s">
        <v>739</v>
      </c>
      <c r="I134" s="11">
        <v>38593</v>
      </c>
      <c r="J134" t="s">
        <v>674</v>
      </c>
      <c r="K134" t="s">
        <v>500</v>
      </c>
      <c r="L134" t="s">
        <v>896</v>
      </c>
      <c r="M134">
        <v>8.5</v>
      </c>
      <c r="N134" t="s">
        <v>897</v>
      </c>
      <c r="O134" t="s">
        <v>898</v>
      </c>
      <c r="P134" t="b">
        <v>0</v>
      </c>
    </row>
    <row r="135" spans="1:16" x14ac:dyDescent="0.2">
      <c r="A135" s="1">
        <v>40314</v>
      </c>
      <c r="B135" t="s">
        <v>967</v>
      </c>
      <c r="C135" t="s">
        <v>968</v>
      </c>
      <c r="D135" t="s">
        <v>441</v>
      </c>
      <c r="E135" t="s">
        <v>545</v>
      </c>
      <c r="F135">
        <v>44</v>
      </c>
      <c r="G135" t="s">
        <v>895</v>
      </c>
      <c r="H135" t="s">
        <v>739</v>
      </c>
      <c r="I135" s="11">
        <v>38593</v>
      </c>
      <c r="J135" t="s">
        <v>674</v>
      </c>
      <c r="K135" t="s">
        <v>500</v>
      </c>
      <c r="L135" t="s">
        <v>896</v>
      </c>
      <c r="M135">
        <v>8.5</v>
      </c>
      <c r="N135" t="s">
        <v>897</v>
      </c>
      <c r="O135" t="s">
        <v>898</v>
      </c>
      <c r="P135" t="b">
        <v>0</v>
      </c>
    </row>
    <row r="136" spans="1:16" x14ac:dyDescent="0.2">
      <c r="A136" s="1">
        <v>40314</v>
      </c>
      <c r="B136" t="s">
        <v>969</v>
      </c>
      <c r="C136" t="s">
        <v>970</v>
      </c>
      <c r="D136" t="s">
        <v>441</v>
      </c>
      <c r="E136" t="s">
        <v>545</v>
      </c>
      <c r="F136">
        <v>44</v>
      </c>
      <c r="G136" t="s">
        <v>895</v>
      </c>
      <c r="H136" t="s">
        <v>739</v>
      </c>
      <c r="I136" s="11">
        <v>38593</v>
      </c>
      <c r="J136" t="s">
        <v>674</v>
      </c>
      <c r="K136" t="s">
        <v>500</v>
      </c>
      <c r="L136" t="s">
        <v>896</v>
      </c>
      <c r="M136">
        <v>8.5</v>
      </c>
      <c r="N136" t="s">
        <v>897</v>
      </c>
      <c r="O136" t="s">
        <v>898</v>
      </c>
      <c r="P136" t="b">
        <v>0</v>
      </c>
    </row>
    <row r="137" spans="1:16" x14ac:dyDescent="0.2">
      <c r="A137" s="1">
        <v>40314</v>
      </c>
      <c r="B137" t="s">
        <v>971</v>
      </c>
      <c r="C137" t="s">
        <v>972</v>
      </c>
      <c r="D137" t="s">
        <v>441</v>
      </c>
      <c r="E137" t="s">
        <v>545</v>
      </c>
      <c r="F137">
        <v>44</v>
      </c>
      <c r="G137" t="s">
        <v>895</v>
      </c>
      <c r="H137" t="s">
        <v>739</v>
      </c>
      <c r="I137" s="11">
        <v>38593</v>
      </c>
      <c r="J137" t="s">
        <v>674</v>
      </c>
      <c r="K137" t="s">
        <v>500</v>
      </c>
      <c r="L137" t="s">
        <v>896</v>
      </c>
      <c r="M137">
        <v>8.5</v>
      </c>
      <c r="N137" t="s">
        <v>897</v>
      </c>
      <c r="O137" t="s">
        <v>898</v>
      </c>
      <c r="P137" t="b">
        <v>0</v>
      </c>
    </row>
    <row r="138" spans="1:16" x14ac:dyDescent="0.2">
      <c r="A138" s="1">
        <v>40314</v>
      </c>
      <c r="B138" t="s">
        <v>973</v>
      </c>
      <c r="C138" t="s">
        <v>974</v>
      </c>
      <c r="D138" t="s">
        <v>441</v>
      </c>
      <c r="E138" t="s">
        <v>545</v>
      </c>
      <c r="F138">
        <v>44</v>
      </c>
      <c r="G138" t="s">
        <v>895</v>
      </c>
      <c r="H138" t="s">
        <v>739</v>
      </c>
      <c r="I138" s="11">
        <v>38593</v>
      </c>
      <c r="J138" t="s">
        <v>674</v>
      </c>
      <c r="K138" t="s">
        <v>500</v>
      </c>
      <c r="L138" t="s">
        <v>896</v>
      </c>
      <c r="M138">
        <v>8.5</v>
      </c>
      <c r="N138" t="s">
        <v>897</v>
      </c>
      <c r="O138" t="s">
        <v>898</v>
      </c>
      <c r="P138" t="b">
        <v>0</v>
      </c>
    </row>
    <row r="139" spans="1:16" x14ac:dyDescent="0.2">
      <c r="A139" s="1">
        <v>40314</v>
      </c>
      <c r="B139" t="s">
        <v>975</v>
      </c>
      <c r="C139" t="s">
        <v>976</v>
      </c>
      <c r="D139" t="s">
        <v>441</v>
      </c>
      <c r="E139" t="s">
        <v>545</v>
      </c>
      <c r="F139">
        <v>44</v>
      </c>
      <c r="G139" t="s">
        <v>895</v>
      </c>
      <c r="H139" t="s">
        <v>739</v>
      </c>
      <c r="I139" s="11">
        <v>38593</v>
      </c>
      <c r="J139" t="s">
        <v>674</v>
      </c>
      <c r="K139" t="s">
        <v>500</v>
      </c>
      <c r="L139" t="s">
        <v>896</v>
      </c>
      <c r="M139">
        <v>8.5</v>
      </c>
      <c r="N139" t="s">
        <v>897</v>
      </c>
      <c r="O139" t="s">
        <v>898</v>
      </c>
      <c r="P139" t="b">
        <v>0</v>
      </c>
    </row>
    <row r="140" spans="1:16" x14ac:dyDescent="0.2">
      <c r="A140" s="1">
        <v>40314</v>
      </c>
      <c r="B140" t="s">
        <v>977</v>
      </c>
      <c r="C140" t="s">
        <v>978</v>
      </c>
      <c r="D140" t="s">
        <v>441</v>
      </c>
      <c r="E140" t="s">
        <v>545</v>
      </c>
      <c r="F140">
        <v>44</v>
      </c>
      <c r="G140" t="s">
        <v>895</v>
      </c>
      <c r="H140" t="s">
        <v>739</v>
      </c>
      <c r="I140" s="11">
        <v>38593</v>
      </c>
      <c r="J140" t="s">
        <v>674</v>
      </c>
      <c r="K140" t="s">
        <v>500</v>
      </c>
      <c r="L140" t="s">
        <v>896</v>
      </c>
      <c r="M140">
        <v>8.5</v>
      </c>
      <c r="N140" t="s">
        <v>897</v>
      </c>
      <c r="O140" t="s">
        <v>898</v>
      </c>
      <c r="P140" t="b">
        <v>0</v>
      </c>
    </row>
    <row r="141" spans="1:16" x14ac:dyDescent="0.2">
      <c r="A141" s="1">
        <v>40314</v>
      </c>
      <c r="B141" t="s">
        <v>979</v>
      </c>
      <c r="C141" t="s">
        <v>980</v>
      </c>
      <c r="D141" t="s">
        <v>441</v>
      </c>
      <c r="E141" t="s">
        <v>545</v>
      </c>
      <c r="F141">
        <v>44</v>
      </c>
      <c r="G141" t="s">
        <v>895</v>
      </c>
      <c r="H141" t="s">
        <v>739</v>
      </c>
      <c r="I141" s="11">
        <v>38593</v>
      </c>
      <c r="J141" t="s">
        <v>674</v>
      </c>
      <c r="K141" t="s">
        <v>500</v>
      </c>
      <c r="L141" t="s">
        <v>896</v>
      </c>
      <c r="M141">
        <v>8.5</v>
      </c>
      <c r="N141" t="s">
        <v>897</v>
      </c>
      <c r="O141" t="s">
        <v>898</v>
      </c>
      <c r="P141" t="b">
        <v>0</v>
      </c>
    </row>
    <row r="142" spans="1:16" x14ac:dyDescent="0.2">
      <c r="A142" s="1">
        <v>40315</v>
      </c>
      <c r="B142" t="s">
        <v>981</v>
      </c>
      <c r="C142" t="s">
        <v>982</v>
      </c>
      <c r="D142" t="s">
        <v>441</v>
      </c>
      <c r="E142" t="s">
        <v>545</v>
      </c>
      <c r="F142">
        <v>44</v>
      </c>
      <c r="G142" t="s">
        <v>895</v>
      </c>
      <c r="H142" t="s">
        <v>739</v>
      </c>
      <c r="I142" s="11">
        <v>38593</v>
      </c>
      <c r="J142" t="s">
        <v>674</v>
      </c>
      <c r="K142" t="s">
        <v>500</v>
      </c>
      <c r="L142" t="s">
        <v>896</v>
      </c>
      <c r="M142">
        <v>8.5</v>
      </c>
      <c r="N142" t="s">
        <v>897</v>
      </c>
      <c r="O142" t="s">
        <v>898</v>
      </c>
      <c r="P142" t="b">
        <v>0</v>
      </c>
    </row>
    <row r="143" spans="1:16" x14ac:dyDescent="0.2">
      <c r="A143" s="1">
        <v>40315</v>
      </c>
      <c r="B143" t="s">
        <v>983</v>
      </c>
      <c r="C143" t="s">
        <v>984</v>
      </c>
      <c r="D143" t="s">
        <v>441</v>
      </c>
      <c r="E143" t="s">
        <v>545</v>
      </c>
      <c r="F143">
        <v>44</v>
      </c>
      <c r="G143" t="s">
        <v>895</v>
      </c>
      <c r="H143" t="s">
        <v>739</v>
      </c>
      <c r="I143" s="11">
        <v>38593</v>
      </c>
      <c r="J143" t="s">
        <v>674</v>
      </c>
      <c r="K143" t="s">
        <v>500</v>
      </c>
      <c r="L143" t="s">
        <v>896</v>
      </c>
      <c r="M143">
        <v>8.5</v>
      </c>
      <c r="N143" t="s">
        <v>897</v>
      </c>
      <c r="O143" t="s">
        <v>898</v>
      </c>
      <c r="P143" t="b">
        <v>0</v>
      </c>
    </row>
    <row r="144" spans="1:16" x14ac:dyDescent="0.2">
      <c r="A144" s="1">
        <v>40315</v>
      </c>
      <c r="B144" t="s">
        <v>985</v>
      </c>
      <c r="C144" t="s">
        <v>986</v>
      </c>
      <c r="D144" t="s">
        <v>441</v>
      </c>
      <c r="E144" t="s">
        <v>545</v>
      </c>
      <c r="F144">
        <v>44</v>
      </c>
      <c r="G144" t="s">
        <v>895</v>
      </c>
      <c r="H144" t="s">
        <v>739</v>
      </c>
      <c r="I144" s="11">
        <v>38593</v>
      </c>
      <c r="J144" t="s">
        <v>674</v>
      </c>
      <c r="K144" t="s">
        <v>500</v>
      </c>
      <c r="L144" t="s">
        <v>896</v>
      </c>
      <c r="M144">
        <v>8.5</v>
      </c>
      <c r="N144" t="s">
        <v>897</v>
      </c>
      <c r="O144" t="s">
        <v>898</v>
      </c>
      <c r="P144" t="b">
        <v>0</v>
      </c>
    </row>
    <row r="145" spans="1:16" x14ac:dyDescent="0.2">
      <c r="A145" s="1">
        <v>40315</v>
      </c>
      <c r="B145" t="s">
        <v>987</v>
      </c>
      <c r="C145" t="s">
        <v>988</v>
      </c>
      <c r="D145" t="s">
        <v>441</v>
      </c>
      <c r="E145" t="s">
        <v>545</v>
      </c>
      <c r="F145">
        <v>44</v>
      </c>
      <c r="G145" t="s">
        <v>895</v>
      </c>
      <c r="H145" t="s">
        <v>739</v>
      </c>
      <c r="I145" s="11">
        <v>38593</v>
      </c>
      <c r="J145" t="s">
        <v>674</v>
      </c>
      <c r="K145" t="s">
        <v>500</v>
      </c>
      <c r="L145" t="s">
        <v>896</v>
      </c>
      <c r="M145">
        <v>8.5</v>
      </c>
      <c r="N145" t="s">
        <v>897</v>
      </c>
      <c r="O145" t="s">
        <v>898</v>
      </c>
      <c r="P145" t="b">
        <v>0</v>
      </c>
    </row>
    <row r="146" spans="1:16" x14ac:dyDescent="0.2">
      <c r="A146" s="1">
        <v>40315</v>
      </c>
      <c r="B146" t="s">
        <v>989</v>
      </c>
      <c r="C146" t="s">
        <v>990</v>
      </c>
      <c r="D146" t="s">
        <v>441</v>
      </c>
      <c r="E146" t="s">
        <v>545</v>
      </c>
      <c r="F146">
        <v>44</v>
      </c>
      <c r="G146" t="s">
        <v>895</v>
      </c>
      <c r="H146" t="s">
        <v>739</v>
      </c>
      <c r="I146" s="11">
        <v>38593</v>
      </c>
      <c r="J146" t="s">
        <v>674</v>
      </c>
      <c r="K146" t="s">
        <v>500</v>
      </c>
      <c r="L146" t="s">
        <v>896</v>
      </c>
      <c r="M146">
        <v>8.5</v>
      </c>
      <c r="N146" t="s">
        <v>897</v>
      </c>
      <c r="O146" t="s">
        <v>898</v>
      </c>
      <c r="P146" t="b">
        <v>0</v>
      </c>
    </row>
    <row r="147" spans="1:16" x14ac:dyDescent="0.2">
      <c r="A147" s="1">
        <v>40315</v>
      </c>
      <c r="B147" t="s">
        <v>991</v>
      </c>
      <c r="C147" t="s">
        <v>992</v>
      </c>
      <c r="D147" t="s">
        <v>441</v>
      </c>
      <c r="E147" t="s">
        <v>545</v>
      </c>
      <c r="F147">
        <v>44</v>
      </c>
      <c r="G147" t="s">
        <v>895</v>
      </c>
      <c r="H147" t="s">
        <v>739</v>
      </c>
      <c r="I147" s="11">
        <v>38593</v>
      </c>
      <c r="J147" t="s">
        <v>674</v>
      </c>
      <c r="K147" t="s">
        <v>500</v>
      </c>
      <c r="L147" t="s">
        <v>896</v>
      </c>
      <c r="M147">
        <v>8.5</v>
      </c>
      <c r="N147" t="s">
        <v>897</v>
      </c>
      <c r="O147" t="s">
        <v>898</v>
      </c>
      <c r="P147" t="b">
        <v>0</v>
      </c>
    </row>
    <row r="148" spans="1:16" x14ac:dyDescent="0.2">
      <c r="A148" s="1">
        <v>40315</v>
      </c>
      <c r="B148" t="s">
        <v>993</v>
      </c>
      <c r="C148" t="s">
        <v>994</v>
      </c>
      <c r="D148" t="s">
        <v>441</v>
      </c>
      <c r="E148" t="s">
        <v>545</v>
      </c>
      <c r="F148">
        <v>44</v>
      </c>
      <c r="G148" t="s">
        <v>895</v>
      </c>
      <c r="H148" t="s">
        <v>739</v>
      </c>
      <c r="I148" s="11">
        <v>38593</v>
      </c>
      <c r="J148" t="s">
        <v>674</v>
      </c>
      <c r="K148" t="s">
        <v>500</v>
      </c>
      <c r="L148" t="s">
        <v>896</v>
      </c>
      <c r="M148">
        <v>8.5</v>
      </c>
      <c r="N148" t="s">
        <v>897</v>
      </c>
      <c r="O148" t="s">
        <v>898</v>
      </c>
      <c r="P148" t="b">
        <v>0</v>
      </c>
    </row>
    <row r="149" spans="1:16" x14ac:dyDescent="0.2">
      <c r="A149" s="1">
        <v>40315</v>
      </c>
      <c r="B149" t="s">
        <v>995</v>
      </c>
      <c r="C149" t="s">
        <v>996</v>
      </c>
      <c r="D149" t="s">
        <v>441</v>
      </c>
      <c r="E149" t="s">
        <v>545</v>
      </c>
      <c r="F149">
        <v>44</v>
      </c>
      <c r="G149" t="s">
        <v>895</v>
      </c>
      <c r="H149" t="s">
        <v>739</v>
      </c>
      <c r="I149" s="11">
        <v>38593</v>
      </c>
      <c r="J149" t="s">
        <v>674</v>
      </c>
      <c r="K149" t="s">
        <v>500</v>
      </c>
      <c r="L149" t="s">
        <v>896</v>
      </c>
      <c r="M149">
        <v>8.5</v>
      </c>
      <c r="N149" t="s">
        <v>897</v>
      </c>
      <c r="O149" t="s">
        <v>898</v>
      </c>
      <c r="P149" t="b">
        <v>0</v>
      </c>
    </row>
    <row r="150" spans="1:16" x14ac:dyDescent="0.2">
      <c r="A150" s="1">
        <v>40315</v>
      </c>
      <c r="B150" t="s">
        <v>997</v>
      </c>
      <c r="C150" t="s">
        <v>998</v>
      </c>
      <c r="D150" t="s">
        <v>441</v>
      </c>
      <c r="E150" t="s">
        <v>545</v>
      </c>
      <c r="F150">
        <v>44</v>
      </c>
      <c r="G150" t="s">
        <v>895</v>
      </c>
      <c r="H150" t="s">
        <v>739</v>
      </c>
      <c r="I150" s="11">
        <v>38593</v>
      </c>
      <c r="J150" t="s">
        <v>674</v>
      </c>
      <c r="K150" t="s">
        <v>500</v>
      </c>
      <c r="L150" t="s">
        <v>896</v>
      </c>
      <c r="M150">
        <v>8.5</v>
      </c>
      <c r="N150" t="s">
        <v>897</v>
      </c>
      <c r="O150" t="s">
        <v>898</v>
      </c>
      <c r="P150" t="b">
        <v>0</v>
      </c>
    </row>
    <row r="151" spans="1:16" x14ac:dyDescent="0.2">
      <c r="A151" s="1">
        <v>40315</v>
      </c>
      <c r="B151" t="s">
        <v>999</v>
      </c>
      <c r="C151" t="s">
        <v>1000</v>
      </c>
      <c r="D151" t="s">
        <v>441</v>
      </c>
      <c r="E151" t="s">
        <v>545</v>
      </c>
      <c r="F151">
        <v>44</v>
      </c>
      <c r="G151" t="s">
        <v>895</v>
      </c>
      <c r="H151" t="s">
        <v>739</v>
      </c>
      <c r="I151" s="11">
        <v>38593</v>
      </c>
      <c r="J151" t="s">
        <v>674</v>
      </c>
      <c r="K151" t="s">
        <v>500</v>
      </c>
      <c r="L151" t="s">
        <v>896</v>
      </c>
      <c r="M151">
        <v>8.5</v>
      </c>
      <c r="N151" t="s">
        <v>897</v>
      </c>
      <c r="O151" t="s">
        <v>898</v>
      </c>
      <c r="P151" t="b">
        <v>0</v>
      </c>
    </row>
    <row r="152" spans="1:16" x14ac:dyDescent="0.2">
      <c r="A152" s="1">
        <v>40315</v>
      </c>
      <c r="B152" t="s">
        <v>1001</v>
      </c>
      <c r="C152" t="s">
        <v>1002</v>
      </c>
      <c r="D152" t="s">
        <v>441</v>
      </c>
      <c r="E152" t="s">
        <v>545</v>
      </c>
      <c r="F152">
        <v>44</v>
      </c>
      <c r="G152" t="s">
        <v>895</v>
      </c>
      <c r="H152" t="s">
        <v>739</v>
      </c>
      <c r="I152" s="11">
        <v>38593</v>
      </c>
      <c r="J152" t="s">
        <v>674</v>
      </c>
      <c r="K152" t="s">
        <v>500</v>
      </c>
      <c r="L152" t="s">
        <v>896</v>
      </c>
      <c r="M152">
        <v>8.5</v>
      </c>
      <c r="N152" t="s">
        <v>897</v>
      </c>
      <c r="O152" t="s">
        <v>898</v>
      </c>
      <c r="P152" t="b">
        <v>0</v>
      </c>
    </row>
    <row r="153" spans="1:16" x14ac:dyDescent="0.2">
      <c r="A153" s="1">
        <v>40315</v>
      </c>
      <c r="B153" t="s">
        <v>1003</v>
      </c>
      <c r="C153" t="s">
        <v>1004</v>
      </c>
      <c r="D153" t="s">
        <v>441</v>
      </c>
      <c r="E153" t="s">
        <v>545</v>
      </c>
      <c r="F153">
        <v>44</v>
      </c>
      <c r="G153" t="s">
        <v>895</v>
      </c>
      <c r="H153" t="s">
        <v>739</v>
      </c>
      <c r="I153" s="11">
        <v>38593</v>
      </c>
      <c r="J153" t="s">
        <v>674</v>
      </c>
      <c r="K153" t="s">
        <v>500</v>
      </c>
      <c r="L153" t="s">
        <v>896</v>
      </c>
      <c r="M153">
        <v>8.5</v>
      </c>
      <c r="N153" t="s">
        <v>897</v>
      </c>
      <c r="O153" t="s">
        <v>898</v>
      </c>
      <c r="P153" t="b">
        <v>0</v>
      </c>
    </row>
    <row r="154" spans="1:16" x14ac:dyDescent="0.2">
      <c r="A154" s="1">
        <v>40315</v>
      </c>
      <c r="B154" t="s">
        <v>1005</v>
      </c>
      <c r="C154" t="s">
        <v>1006</v>
      </c>
      <c r="D154" t="s">
        <v>441</v>
      </c>
      <c r="E154" t="s">
        <v>545</v>
      </c>
      <c r="F154">
        <v>44</v>
      </c>
      <c r="G154" t="s">
        <v>895</v>
      </c>
      <c r="H154" t="s">
        <v>739</v>
      </c>
      <c r="I154" s="11">
        <v>38593</v>
      </c>
      <c r="J154" t="s">
        <v>674</v>
      </c>
      <c r="K154" t="s">
        <v>500</v>
      </c>
      <c r="L154" t="s">
        <v>896</v>
      </c>
      <c r="M154">
        <v>8.5</v>
      </c>
      <c r="N154" t="s">
        <v>897</v>
      </c>
      <c r="O154" t="s">
        <v>898</v>
      </c>
      <c r="P154" t="b">
        <v>0</v>
      </c>
    </row>
    <row r="155" spans="1:16" x14ac:dyDescent="0.2">
      <c r="A155" s="1">
        <v>40315</v>
      </c>
      <c r="B155" t="s">
        <v>1007</v>
      </c>
      <c r="C155" t="s">
        <v>1008</v>
      </c>
      <c r="D155" t="s">
        <v>441</v>
      </c>
      <c r="E155" t="s">
        <v>545</v>
      </c>
      <c r="F155">
        <v>44</v>
      </c>
      <c r="G155" t="s">
        <v>895</v>
      </c>
      <c r="H155" t="s">
        <v>739</v>
      </c>
      <c r="I155" s="11">
        <v>38593</v>
      </c>
      <c r="J155" t="s">
        <v>674</v>
      </c>
      <c r="K155" t="s">
        <v>500</v>
      </c>
      <c r="L155" t="s">
        <v>896</v>
      </c>
      <c r="M155">
        <v>8.5</v>
      </c>
      <c r="N155" t="s">
        <v>897</v>
      </c>
      <c r="O155" t="s">
        <v>898</v>
      </c>
      <c r="P155" t="b">
        <v>0</v>
      </c>
    </row>
    <row r="156" spans="1:16" x14ac:dyDescent="0.2">
      <c r="A156" s="1">
        <v>40316</v>
      </c>
      <c r="B156" t="s">
        <v>1009</v>
      </c>
      <c r="C156" t="s">
        <v>1010</v>
      </c>
      <c r="D156" t="s">
        <v>441</v>
      </c>
      <c r="E156" t="s">
        <v>545</v>
      </c>
      <c r="F156">
        <v>44</v>
      </c>
      <c r="G156" t="s">
        <v>895</v>
      </c>
      <c r="H156" t="s">
        <v>739</v>
      </c>
      <c r="I156" s="11">
        <v>38593</v>
      </c>
      <c r="J156" t="s">
        <v>674</v>
      </c>
      <c r="K156" t="s">
        <v>500</v>
      </c>
      <c r="L156" t="s">
        <v>896</v>
      </c>
      <c r="M156">
        <v>8.5</v>
      </c>
      <c r="N156" t="s">
        <v>897</v>
      </c>
      <c r="O156" t="s">
        <v>898</v>
      </c>
      <c r="P156" t="b">
        <v>0</v>
      </c>
    </row>
    <row r="157" spans="1:16" x14ac:dyDescent="0.2">
      <c r="A157" s="1">
        <v>40316</v>
      </c>
      <c r="B157" t="s">
        <v>1011</v>
      </c>
      <c r="C157" t="s">
        <v>1012</v>
      </c>
      <c r="D157" t="s">
        <v>441</v>
      </c>
      <c r="E157" t="s">
        <v>545</v>
      </c>
      <c r="F157">
        <v>44</v>
      </c>
      <c r="G157" t="s">
        <v>895</v>
      </c>
      <c r="H157" t="s">
        <v>739</v>
      </c>
      <c r="I157" s="11">
        <v>38593</v>
      </c>
      <c r="J157" t="s">
        <v>674</v>
      </c>
      <c r="K157" t="s">
        <v>500</v>
      </c>
      <c r="L157" t="s">
        <v>896</v>
      </c>
      <c r="M157">
        <v>8.5</v>
      </c>
      <c r="N157" t="s">
        <v>897</v>
      </c>
      <c r="O157" t="s">
        <v>898</v>
      </c>
      <c r="P157" t="b">
        <v>0</v>
      </c>
    </row>
    <row r="158" spans="1:16" x14ac:dyDescent="0.2">
      <c r="A158" s="1">
        <v>40316</v>
      </c>
      <c r="B158" t="s">
        <v>1013</v>
      </c>
      <c r="C158" t="s">
        <v>1014</v>
      </c>
      <c r="D158" t="s">
        <v>441</v>
      </c>
      <c r="E158" t="s">
        <v>545</v>
      </c>
      <c r="F158">
        <v>44</v>
      </c>
      <c r="G158" t="s">
        <v>895</v>
      </c>
      <c r="H158" t="s">
        <v>739</v>
      </c>
      <c r="I158" s="11">
        <v>38593</v>
      </c>
      <c r="J158" t="s">
        <v>674</v>
      </c>
      <c r="K158" t="s">
        <v>500</v>
      </c>
      <c r="L158" t="s">
        <v>896</v>
      </c>
      <c r="M158">
        <v>8.5</v>
      </c>
      <c r="N158" t="s">
        <v>897</v>
      </c>
      <c r="O158" t="s">
        <v>898</v>
      </c>
      <c r="P158" t="b">
        <v>0</v>
      </c>
    </row>
    <row r="159" spans="1:16" x14ac:dyDescent="0.2">
      <c r="A159" s="1">
        <v>40316</v>
      </c>
      <c r="B159" t="s">
        <v>1015</v>
      </c>
      <c r="C159" t="s">
        <v>1016</v>
      </c>
      <c r="D159" t="s">
        <v>441</v>
      </c>
      <c r="E159" t="s">
        <v>545</v>
      </c>
      <c r="F159">
        <v>44</v>
      </c>
      <c r="G159" t="s">
        <v>895</v>
      </c>
      <c r="H159" t="s">
        <v>739</v>
      </c>
      <c r="I159" s="11">
        <v>38593</v>
      </c>
      <c r="J159" t="s">
        <v>674</v>
      </c>
      <c r="K159" t="s">
        <v>500</v>
      </c>
      <c r="L159" t="s">
        <v>896</v>
      </c>
      <c r="M159">
        <v>8.5</v>
      </c>
      <c r="N159" t="s">
        <v>897</v>
      </c>
      <c r="O159" t="s">
        <v>898</v>
      </c>
      <c r="P159" t="b">
        <v>0</v>
      </c>
    </row>
    <row r="160" spans="1:16" x14ac:dyDescent="0.2">
      <c r="A160" s="1">
        <v>40316</v>
      </c>
      <c r="B160" t="s">
        <v>1017</v>
      </c>
      <c r="C160" t="s">
        <v>1018</v>
      </c>
      <c r="D160" t="s">
        <v>441</v>
      </c>
      <c r="E160" t="s">
        <v>545</v>
      </c>
      <c r="F160">
        <v>44</v>
      </c>
      <c r="G160" t="s">
        <v>895</v>
      </c>
      <c r="H160" t="s">
        <v>739</v>
      </c>
      <c r="I160" s="11">
        <v>38593</v>
      </c>
      <c r="J160" t="s">
        <v>674</v>
      </c>
      <c r="K160" t="s">
        <v>500</v>
      </c>
      <c r="L160" t="s">
        <v>896</v>
      </c>
      <c r="M160">
        <v>8.5</v>
      </c>
      <c r="N160" t="s">
        <v>897</v>
      </c>
      <c r="O160" t="s">
        <v>898</v>
      </c>
      <c r="P160" t="b">
        <v>0</v>
      </c>
    </row>
    <row r="161" spans="1:16" x14ac:dyDescent="0.2">
      <c r="A161" s="1">
        <v>40317</v>
      </c>
      <c r="B161" t="s">
        <v>1019</v>
      </c>
      <c r="C161" t="s">
        <v>1020</v>
      </c>
      <c r="D161" t="s">
        <v>441</v>
      </c>
      <c r="E161" t="s">
        <v>545</v>
      </c>
      <c r="F161">
        <v>44</v>
      </c>
      <c r="G161" t="s">
        <v>895</v>
      </c>
      <c r="H161" t="s">
        <v>739</v>
      </c>
      <c r="I161" s="11">
        <v>38593</v>
      </c>
      <c r="J161" t="s">
        <v>674</v>
      </c>
      <c r="K161" t="s">
        <v>500</v>
      </c>
      <c r="L161" t="s">
        <v>896</v>
      </c>
      <c r="M161">
        <v>8.5</v>
      </c>
      <c r="N161" t="s">
        <v>897</v>
      </c>
      <c r="O161" t="s">
        <v>898</v>
      </c>
      <c r="P161" t="b">
        <v>0</v>
      </c>
    </row>
    <row r="162" spans="1:16" x14ac:dyDescent="0.2">
      <c r="A162" s="1">
        <v>40317</v>
      </c>
      <c r="B162" t="s">
        <v>1021</v>
      </c>
      <c r="C162" t="s">
        <v>1022</v>
      </c>
      <c r="D162" t="s">
        <v>441</v>
      </c>
      <c r="E162" t="s">
        <v>545</v>
      </c>
      <c r="F162">
        <v>44</v>
      </c>
      <c r="G162" t="s">
        <v>895</v>
      </c>
      <c r="H162" t="s">
        <v>739</v>
      </c>
      <c r="I162" s="11">
        <v>38593</v>
      </c>
      <c r="J162" t="s">
        <v>674</v>
      </c>
      <c r="K162" t="s">
        <v>500</v>
      </c>
      <c r="L162" t="s">
        <v>896</v>
      </c>
      <c r="M162">
        <v>8.5</v>
      </c>
      <c r="N162" t="s">
        <v>897</v>
      </c>
      <c r="O162" t="s">
        <v>898</v>
      </c>
      <c r="P162" t="b">
        <v>0</v>
      </c>
    </row>
    <row r="163" spans="1:16" x14ac:dyDescent="0.2">
      <c r="A163" s="1">
        <v>40317</v>
      </c>
      <c r="B163" t="s">
        <v>1023</v>
      </c>
      <c r="C163" t="s">
        <v>1024</v>
      </c>
      <c r="D163" t="s">
        <v>441</v>
      </c>
      <c r="E163" t="s">
        <v>545</v>
      </c>
      <c r="F163">
        <v>44</v>
      </c>
      <c r="G163" t="s">
        <v>895</v>
      </c>
      <c r="H163" t="s">
        <v>739</v>
      </c>
      <c r="I163" s="11">
        <v>38593</v>
      </c>
      <c r="J163" t="s">
        <v>674</v>
      </c>
      <c r="K163" t="s">
        <v>500</v>
      </c>
      <c r="L163" t="s">
        <v>896</v>
      </c>
      <c r="M163">
        <v>8.5</v>
      </c>
      <c r="N163" t="s">
        <v>897</v>
      </c>
      <c r="O163" t="s">
        <v>898</v>
      </c>
      <c r="P163" t="b">
        <v>0</v>
      </c>
    </row>
    <row r="164" spans="1:16" x14ac:dyDescent="0.2">
      <c r="A164" s="1">
        <v>40317</v>
      </c>
      <c r="B164" t="s">
        <v>1025</v>
      </c>
      <c r="C164" t="s">
        <v>1026</v>
      </c>
      <c r="D164" t="s">
        <v>441</v>
      </c>
      <c r="E164" t="s">
        <v>545</v>
      </c>
      <c r="F164">
        <v>44</v>
      </c>
      <c r="G164" t="s">
        <v>895</v>
      </c>
      <c r="H164" t="s">
        <v>739</v>
      </c>
      <c r="I164" s="11">
        <v>38593</v>
      </c>
      <c r="J164" t="s">
        <v>674</v>
      </c>
      <c r="K164" t="s">
        <v>500</v>
      </c>
      <c r="L164" t="s">
        <v>896</v>
      </c>
      <c r="M164">
        <v>8.5</v>
      </c>
      <c r="N164" t="s">
        <v>897</v>
      </c>
      <c r="O164" t="s">
        <v>898</v>
      </c>
      <c r="P164" t="b">
        <v>0</v>
      </c>
    </row>
    <row r="165" spans="1:16" x14ac:dyDescent="0.2">
      <c r="A165" s="1">
        <v>40317</v>
      </c>
      <c r="B165" t="s">
        <v>1027</v>
      </c>
      <c r="C165" t="s">
        <v>1028</v>
      </c>
      <c r="D165" t="s">
        <v>441</v>
      </c>
      <c r="E165" t="s">
        <v>545</v>
      </c>
      <c r="F165">
        <v>44</v>
      </c>
      <c r="G165" t="s">
        <v>895</v>
      </c>
      <c r="H165" t="s">
        <v>739</v>
      </c>
      <c r="I165" s="11">
        <v>38593</v>
      </c>
      <c r="J165" t="s">
        <v>674</v>
      </c>
      <c r="K165" t="s">
        <v>500</v>
      </c>
      <c r="L165" t="s">
        <v>896</v>
      </c>
      <c r="M165">
        <v>8.5</v>
      </c>
      <c r="N165" t="s">
        <v>897</v>
      </c>
      <c r="O165" t="s">
        <v>898</v>
      </c>
      <c r="P165" t="b">
        <v>0</v>
      </c>
    </row>
    <row r="166" spans="1:16" x14ac:dyDescent="0.2">
      <c r="A166" s="1">
        <v>40317</v>
      </c>
      <c r="B166" t="s">
        <v>1029</v>
      </c>
      <c r="C166" t="s">
        <v>1030</v>
      </c>
      <c r="D166" t="s">
        <v>441</v>
      </c>
      <c r="E166" t="s">
        <v>545</v>
      </c>
      <c r="F166">
        <v>44</v>
      </c>
      <c r="G166" t="s">
        <v>895</v>
      </c>
      <c r="H166" t="s">
        <v>739</v>
      </c>
      <c r="I166" s="11">
        <v>38593</v>
      </c>
      <c r="J166" t="s">
        <v>674</v>
      </c>
      <c r="K166" t="s">
        <v>500</v>
      </c>
      <c r="L166" t="s">
        <v>896</v>
      </c>
      <c r="M166">
        <v>8.5</v>
      </c>
      <c r="N166" t="s">
        <v>897</v>
      </c>
      <c r="O166" t="s">
        <v>898</v>
      </c>
      <c r="P166" t="b">
        <v>0</v>
      </c>
    </row>
    <row r="167" spans="1:16" x14ac:dyDescent="0.2">
      <c r="A167" s="1">
        <v>40317</v>
      </c>
      <c r="B167" t="s">
        <v>1031</v>
      </c>
      <c r="C167" t="s">
        <v>1032</v>
      </c>
      <c r="D167" t="s">
        <v>441</v>
      </c>
      <c r="E167" t="s">
        <v>545</v>
      </c>
      <c r="F167">
        <v>44</v>
      </c>
      <c r="G167" t="s">
        <v>895</v>
      </c>
      <c r="H167" t="s">
        <v>739</v>
      </c>
      <c r="I167" s="11">
        <v>38593</v>
      </c>
      <c r="J167" t="s">
        <v>674</v>
      </c>
      <c r="K167" t="s">
        <v>500</v>
      </c>
      <c r="L167" t="s">
        <v>896</v>
      </c>
      <c r="M167">
        <v>8.5</v>
      </c>
      <c r="N167" t="s">
        <v>897</v>
      </c>
      <c r="O167" t="s">
        <v>898</v>
      </c>
      <c r="P167" t="b">
        <v>0</v>
      </c>
    </row>
    <row r="168" spans="1:16" x14ac:dyDescent="0.2">
      <c r="A168" s="1">
        <v>40317</v>
      </c>
      <c r="B168" t="s">
        <v>1033</v>
      </c>
      <c r="C168" t="s">
        <v>1034</v>
      </c>
      <c r="D168" t="s">
        <v>441</v>
      </c>
      <c r="E168" t="s">
        <v>545</v>
      </c>
      <c r="F168">
        <v>44</v>
      </c>
      <c r="G168" t="s">
        <v>895</v>
      </c>
      <c r="H168" t="s">
        <v>739</v>
      </c>
      <c r="I168" s="11">
        <v>38593</v>
      </c>
      <c r="J168" t="s">
        <v>674</v>
      </c>
      <c r="K168" t="s">
        <v>500</v>
      </c>
      <c r="L168" t="s">
        <v>896</v>
      </c>
      <c r="M168">
        <v>8.5</v>
      </c>
      <c r="N168" t="s">
        <v>897</v>
      </c>
      <c r="O168" t="s">
        <v>898</v>
      </c>
      <c r="P168" t="b">
        <v>0</v>
      </c>
    </row>
    <row r="169" spans="1:16" x14ac:dyDescent="0.2">
      <c r="A169" s="1">
        <v>40317</v>
      </c>
      <c r="B169" t="s">
        <v>1035</v>
      </c>
      <c r="C169" t="s">
        <v>1036</v>
      </c>
      <c r="D169" t="s">
        <v>441</v>
      </c>
      <c r="E169" t="s">
        <v>545</v>
      </c>
      <c r="F169">
        <v>44</v>
      </c>
      <c r="G169" t="s">
        <v>895</v>
      </c>
      <c r="H169" t="s">
        <v>739</v>
      </c>
      <c r="I169" s="11">
        <v>38593</v>
      </c>
      <c r="J169" t="s">
        <v>674</v>
      </c>
      <c r="K169" t="s">
        <v>500</v>
      </c>
      <c r="L169" t="s">
        <v>896</v>
      </c>
      <c r="M169">
        <v>8.5</v>
      </c>
      <c r="N169" t="s">
        <v>897</v>
      </c>
      <c r="O169" t="s">
        <v>898</v>
      </c>
      <c r="P169" t="b">
        <v>0</v>
      </c>
    </row>
    <row r="170" spans="1:16" x14ac:dyDescent="0.2">
      <c r="A170" s="1">
        <v>40317</v>
      </c>
      <c r="B170" t="s">
        <v>1037</v>
      </c>
      <c r="C170" t="s">
        <v>1038</v>
      </c>
      <c r="D170" t="s">
        <v>441</v>
      </c>
      <c r="E170" t="s">
        <v>545</v>
      </c>
      <c r="F170">
        <v>44</v>
      </c>
      <c r="G170" t="s">
        <v>895</v>
      </c>
      <c r="H170" t="s">
        <v>739</v>
      </c>
      <c r="I170" s="11">
        <v>38593</v>
      </c>
      <c r="J170" t="s">
        <v>674</v>
      </c>
      <c r="K170" t="s">
        <v>500</v>
      </c>
      <c r="L170" t="s">
        <v>896</v>
      </c>
      <c r="M170">
        <v>8.5</v>
      </c>
      <c r="N170" t="s">
        <v>897</v>
      </c>
      <c r="O170" t="s">
        <v>898</v>
      </c>
      <c r="P170" t="b">
        <v>0</v>
      </c>
    </row>
    <row r="171" spans="1:16" x14ac:dyDescent="0.2">
      <c r="A171" s="1">
        <v>40317</v>
      </c>
      <c r="B171" t="s">
        <v>1039</v>
      </c>
      <c r="C171" t="s">
        <v>1040</v>
      </c>
      <c r="D171" t="s">
        <v>441</v>
      </c>
      <c r="E171" t="s">
        <v>545</v>
      </c>
      <c r="F171">
        <v>44</v>
      </c>
      <c r="G171" t="s">
        <v>895</v>
      </c>
      <c r="H171" t="s">
        <v>739</v>
      </c>
      <c r="I171" s="11">
        <v>38593</v>
      </c>
      <c r="J171" t="s">
        <v>674</v>
      </c>
      <c r="K171" t="s">
        <v>500</v>
      </c>
      <c r="L171" t="s">
        <v>896</v>
      </c>
      <c r="M171">
        <v>8.5</v>
      </c>
      <c r="N171" t="s">
        <v>897</v>
      </c>
      <c r="O171" t="s">
        <v>898</v>
      </c>
      <c r="P171" t="b">
        <v>0</v>
      </c>
    </row>
    <row r="172" spans="1:16" x14ac:dyDescent="0.2">
      <c r="A172" s="1">
        <v>40317</v>
      </c>
      <c r="B172" t="s">
        <v>1041</v>
      </c>
      <c r="C172" t="s">
        <v>1042</v>
      </c>
      <c r="D172" t="s">
        <v>441</v>
      </c>
      <c r="E172" t="s">
        <v>545</v>
      </c>
      <c r="F172">
        <v>44</v>
      </c>
      <c r="G172" t="s">
        <v>895</v>
      </c>
      <c r="H172" t="s">
        <v>739</v>
      </c>
      <c r="I172" s="11">
        <v>38593</v>
      </c>
      <c r="J172" t="s">
        <v>674</v>
      </c>
      <c r="K172" t="s">
        <v>500</v>
      </c>
      <c r="L172" t="s">
        <v>896</v>
      </c>
      <c r="M172">
        <v>8.5</v>
      </c>
      <c r="N172" t="s">
        <v>897</v>
      </c>
      <c r="O172" t="s">
        <v>898</v>
      </c>
      <c r="P172" t="b">
        <v>0</v>
      </c>
    </row>
    <row r="173" spans="1:16" x14ac:dyDescent="0.2">
      <c r="A173" s="1">
        <v>40318</v>
      </c>
      <c r="B173" t="s">
        <v>1043</v>
      </c>
      <c r="C173" t="s">
        <v>1044</v>
      </c>
      <c r="D173" t="s">
        <v>441</v>
      </c>
      <c r="E173" t="s">
        <v>545</v>
      </c>
      <c r="F173">
        <v>44</v>
      </c>
      <c r="G173" t="s">
        <v>895</v>
      </c>
      <c r="H173" t="s">
        <v>739</v>
      </c>
      <c r="I173" s="11">
        <v>38593</v>
      </c>
      <c r="J173" t="s">
        <v>674</v>
      </c>
      <c r="K173" t="s">
        <v>500</v>
      </c>
      <c r="L173" t="s">
        <v>896</v>
      </c>
      <c r="M173">
        <v>8.5</v>
      </c>
      <c r="N173" t="s">
        <v>897</v>
      </c>
      <c r="O173" t="s">
        <v>898</v>
      </c>
      <c r="P173" t="b">
        <v>0</v>
      </c>
    </row>
    <row r="174" spans="1:16" x14ac:dyDescent="0.2">
      <c r="A174" s="1">
        <v>40318</v>
      </c>
      <c r="B174" t="s">
        <v>1045</v>
      </c>
      <c r="C174" t="s">
        <v>1046</v>
      </c>
      <c r="D174" t="s">
        <v>441</v>
      </c>
      <c r="E174" t="s">
        <v>545</v>
      </c>
      <c r="F174">
        <v>44</v>
      </c>
      <c r="G174" t="s">
        <v>895</v>
      </c>
      <c r="H174" t="s">
        <v>739</v>
      </c>
      <c r="I174" s="11">
        <v>38593</v>
      </c>
      <c r="J174" t="s">
        <v>674</v>
      </c>
      <c r="K174" t="s">
        <v>500</v>
      </c>
      <c r="L174" t="s">
        <v>896</v>
      </c>
      <c r="M174">
        <v>8.5</v>
      </c>
      <c r="N174" t="s">
        <v>897</v>
      </c>
      <c r="O174" t="s">
        <v>898</v>
      </c>
      <c r="P174" t="b">
        <v>0</v>
      </c>
    </row>
    <row r="175" spans="1:16" x14ac:dyDescent="0.2">
      <c r="A175" s="1">
        <v>40318</v>
      </c>
      <c r="B175" t="s">
        <v>1047</v>
      </c>
      <c r="C175" t="s">
        <v>1048</v>
      </c>
      <c r="D175" t="s">
        <v>441</v>
      </c>
      <c r="E175" t="s">
        <v>545</v>
      </c>
      <c r="F175">
        <v>44</v>
      </c>
      <c r="G175" t="s">
        <v>895</v>
      </c>
      <c r="H175" t="s">
        <v>739</v>
      </c>
      <c r="I175" s="11">
        <v>38593</v>
      </c>
      <c r="J175" t="s">
        <v>674</v>
      </c>
      <c r="K175" t="s">
        <v>500</v>
      </c>
      <c r="L175" t="s">
        <v>896</v>
      </c>
      <c r="M175">
        <v>8.5</v>
      </c>
      <c r="N175" t="s">
        <v>897</v>
      </c>
      <c r="O175" t="s">
        <v>898</v>
      </c>
      <c r="P175" t="b">
        <v>0</v>
      </c>
    </row>
    <row r="176" spans="1:16" x14ac:dyDescent="0.2">
      <c r="A176" s="1">
        <v>40318</v>
      </c>
      <c r="B176" t="s">
        <v>1049</v>
      </c>
      <c r="C176" t="s">
        <v>1050</v>
      </c>
      <c r="D176" t="s">
        <v>441</v>
      </c>
      <c r="E176" t="s">
        <v>545</v>
      </c>
      <c r="F176">
        <v>44</v>
      </c>
      <c r="G176" t="s">
        <v>895</v>
      </c>
      <c r="H176" t="s">
        <v>739</v>
      </c>
      <c r="I176" s="11">
        <v>38593</v>
      </c>
      <c r="J176" t="s">
        <v>674</v>
      </c>
      <c r="K176" t="s">
        <v>500</v>
      </c>
      <c r="L176" t="s">
        <v>896</v>
      </c>
      <c r="M176">
        <v>8.5</v>
      </c>
      <c r="N176" t="s">
        <v>897</v>
      </c>
      <c r="O176" t="s">
        <v>898</v>
      </c>
      <c r="P176" t="b">
        <v>0</v>
      </c>
    </row>
    <row r="177" spans="1:16" x14ac:dyDescent="0.2">
      <c r="A177" s="1">
        <v>40318</v>
      </c>
      <c r="B177" t="s">
        <v>1051</v>
      </c>
      <c r="C177" t="s">
        <v>1052</v>
      </c>
      <c r="D177" t="s">
        <v>441</v>
      </c>
      <c r="E177" t="s">
        <v>545</v>
      </c>
      <c r="F177">
        <v>44</v>
      </c>
      <c r="G177" t="s">
        <v>895</v>
      </c>
      <c r="H177" t="s">
        <v>739</v>
      </c>
      <c r="I177" s="11">
        <v>38593</v>
      </c>
      <c r="J177" t="s">
        <v>674</v>
      </c>
      <c r="K177" t="s">
        <v>500</v>
      </c>
      <c r="L177" t="s">
        <v>896</v>
      </c>
      <c r="M177">
        <v>8.5</v>
      </c>
      <c r="N177" t="s">
        <v>897</v>
      </c>
      <c r="O177" t="s">
        <v>898</v>
      </c>
      <c r="P177" t="b">
        <v>0</v>
      </c>
    </row>
    <row r="178" spans="1:16" x14ac:dyDescent="0.2">
      <c r="A178" s="1">
        <v>40318</v>
      </c>
      <c r="B178" t="s">
        <v>1053</v>
      </c>
      <c r="C178" t="s">
        <v>1054</v>
      </c>
      <c r="D178" t="s">
        <v>441</v>
      </c>
      <c r="E178" t="s">
        <v>545</v>
      </c>
      <c r="F178">
        <v>44</v>
      </c>
      <c r="G178" t="s">
        <v>895</v>
      </c>
      <c r="H178" t="s">
        <v>739</v>
      </c>
      <c r="I178" s="11">
        <v>38593</v>
      </c>
      <c r="J178" t="s">
        <v>674</v>
      </c>
      <c r="K178" t="s">
        <v>500</v>
      </c>
      <c r="L178" t="s">
        <v>896</v>
      </c>
      <c r="M178">
        <v>8.5</v>
      </c>
      <c r="N178" t="s">
        <v>897</v>
      </c>
      <c r="O178" t="s">
        <v>898</v>
      </c>
      <c r="P178" t="b">
        <v>0</v>
      </c>
    </row>
    <row r="179" spans="1:16" x14ac:dyDescent="0.2">
      <c r="A179" s="1">
        <v>40318</v>
      </c>
      <c r="B179" t="s">
        <v>1055</v>
      </c>
      <c r="C179" t="s">
        <v>1056</v>
      </c>
      <c r="D179" t="s">
        <v>441</v>
      </c>
      <c r="E179" t="s">
        <v>442</v>
      </c>
      <c r="F179">
        <v>98</v>
      </c>
      <c r="G179">
        <v>2008</v>
      </c>
      <c r="H179" t="s">
        <v>469</v>
      </c>
      <c r="I179" s="11">
        <v>39654</v>
      </c>
      <c r="J179" t="s">
        <v>526</v>
      </c>
      <c r="K179" t="s">
        <v>1057</v>
      </c>
      <c r="L179" t="s">
        <v>1058</v>
      </c>
      <c r="M179">
        <v>6.9</v>
      </c>
      <c r="N179" t="s">
        <v>1059</v>
      </c>
      <c r="O179" t="s">
        <v>1055</v>
      </c>
      <c r="P179" t="b">
        <v>0</v>
      </c>
    </row>
    <row r="180" spans="1:16" x14ac:dyDescent="0.2">
      <c r="A180" s="1">
        <v>40319</v>
      </c>
      <c r="B180" t="s">
        <v>1060</v>
      </c>
      <c r="C180" t="s">
        <v>1061</v>
      </c>
      <c r="D180" t="s">
        <v>441</v>
      </c>
      <c r="E180" t="s">
        <v>545</v>
      </c>
      <c r="F180">
        <v>30</v>
      </c>
      <c r="G180" t="s">
        <v>1062</v>
      </c>
      <c r="H180" t="s">
        <v>935</v>
      </c>
      <c r="I180" s="11">
        <v>39890</v>
      </c>
      <c r="J180" t="s">
        <v>526</v>
      </c>
      <c r="K180" t="s">
        <v>500</v>
      </c>
      <c r="L180" t="s">
        <v>1063</v>
      </c>
      <c r="M180">
        <v>8.1999999999999993</v>
      </c>
      <c r="N180" t="s">
        <v>1064</v>
      </c>
      <c r="O180" t="s">
        <v>1065</v>
      </c>
      <c r="P180" t="b">
        <v>0</v>
      </c>
    </row>
    <row r="181" spans="1:16" x14ac:dyDescent="0.2">
      <c r="A181" s="1">
        <v>40319</v>
      </c>
      <c r="B181" t="s">
        <v>1066</v>
      </c>
      <c r="C181" t="s">
        <v>1067</v>
      </c>
      <c r="D181" t="s">
        <v>441</v>
      </c>
      <c r="E181" t="s">
        <v>442</v>
      </c>
      <c r="F181">
        <v>89</v>
      </c>
      <c r="G181">
        <v>2001</v>
      </c>
      <c r="H181" t="s">
        <v>450</v>
      </c>
      <c r="I181" s="11">
        <v>37216</v>
      </c>
      <c r="J181" t="s">
        <v>1068</v>
      </c>
      <c r="K181" t="s">
        <v>1069</v>
      </c>
      <c r="L181" t="s">
        <v>1070</v>
      </c>
      <c r="M181">
        <v>6.3</v>
      </c>
      <c r="N181" t="s">
        <v>1071</v>
      </c>
      <c r="O181" t="s">
        <v>1066</v>
      </c>
      <c r="P181" t="b">
        <v>0</v>
      </c>
    </row>
    <row r="182" spans="1:16" x14ac:dyDescent="0.2">
      <c r="A182" s="1">
        <v>40319</v>
      </c>
      <c r="B182" t="s">
        <v>1072</v>
      </c>
      <c r="C182" t="s">
        <v>1073</v>
      </c>
      <c r="D182" t="s">
        <v>441</v>
      </c>
      <c r="E182" t="s">
        <v>442</v>
      </c>
      <c r="F182">
        <v>97</v>
      </c>
      <c r="G182">
        <v>1998</v>
      </c>
      <c r="H182" t="s">
        <v>469</v>
      </c>
      <c r="I182" s="11">
        <v>36266</v>
      </c>
      <c r="J182" t="s">
        <v>660</v>
      </c>
      <c r="K182" t="s">
        <v>1074</v>
      </c>
      <c r="L182" t="s">
        <v>1075</v>
      </c>
      <c r="M182">
        <v>7.5</v>
      </c>
      <c r="N182" t="s">
        <v>1076</v>
      </c>
      <c r="O182" t="s">
        <v>1072</v>
      </c>
      <c r="P182" t="b">
        <v>0</v>
      </c>
    </row>
    <row r="183" spans="1:16" x14ac:dyDescent="0.2">
      <c r="A183" s="1">
        <v>40319</v>
      </c>
      <c r="B183" t="s">
        <v>1077</v>
      </c>
      <c r="C183" t="s">
        <v>1078</v>
      </c>
      <c r="D183" t="s">
        <v>441</v>
      </c>
      <c r="E183" t="s">
        <v>442</v>
      </c>
      <c r="F183">
        <v>93</v>
      </c>
      <c r="G183">
        <v>2003</v>
      </c>
      <c r="H183" t="s">
        <v>500</v>
      </c>
      <c r="I183" s="11">
        <v>37929</v>
      </c>
      <c r="J183" t="s">
        <v>1079</v>
      </c>
      <c r="K183" t="s">
        <v>1080</v>
      </c>
      <c r="L183" t="s">
        <v>1081</v>
      </c>
      <c r="M183">
        <v>7</v>
      </c>
      <c r="N183" t="s">
        <v>1082</v>
      </c>
      <c r="O183" t="s">
        <v>1083</v>
      </c>
      <c r="P183" t="b">
        <v>0</v>
      </c>
    </row>
    <row r="184" spans="1:16" x14ac:dyDescent="0.2">
      <c r="A184" s="1">
        <v>40320</v>
      </c>
      <c r="B184" t="s">
        <v>1084</v>
      </c>
      <c r="C184" t="s">
        <v>1085</v>
      </c>
      <c r="D184" t="s">
        <v>441</v>
      </c>
      <c r="E184" t="s">
        <v>545</v>
      </c>
      <c r="F184">
        <v>4</v>
      </c>
      <c r="G184" t="s">
        <v>1086</v>
      </c>
      <c r="H184" t="s">
        <v>500</v>
      </c>
      <c r="I184" s="11">
        <v>39451</v>
      </c>
      <c r="J184" t="s">
        <v>1087</v>
      </c>
      <c r="K184" t="s">
        <v>500</v>
      </c>
      <c r="L184" t="s">
        <v>1088</v>
      </c>
      <c r="M184">
        <v>8.6999999999999993</v>
      </c>
      <c r="N184" t="s">
        <v>1089</v>
      </c>
      <c r="O184" t="s">
        <v>1088</v>
      </c>
      <c r="P184" t="b">
        <v>0</v>
      </c>
    </row>
    <row r="185" spans="1:16" x14ac:dyDescent="0.2">
      <c r="A185" s="1">
        <v>40320</v>
      </c>
      <c r="B185" t="s">
        <v>1090</v>
      </c>
      <c r="C185" t="s">
        <v>1091</v>
      </c>
      <c r="D185" t="s">
        <v>441</v>
      </c>
      <c r="E185" t="s">
        <v>442</v>
      </c>
      <c r="F185">
        <v>84</v>
      </c>
      <c r="G185">
        <v>1991</v>
      </c>
      <c r="H185" t="s">
        <v>450</v>
      </c>
      <c r="I185" s="11">
        <v>33450</v>
      </c>
      <c r="J185" t="s">
        <v>1092</v>
      </c>
      <c r="K185" t="s">
        <v>1093</v>
      </c>
      <c r="L185" t="s">
        <v>1094</v>
      </c>
      <c r="M185">
        <v>6.7</v>
      </c>
      <c r="N185" t="s">
        <v>1095</v>
      </c>
      <c r="O185" t="s">
        <v>1090</v>
      </c>
      <c r="P185" t="b">
        <v>0</v>
      </c>
    </row>
    <row r="186" spans="1:16" x14ac:dyDescent="0.2">
      <c r="A186" s="1">
        <v>40320</v>
      </c>
      <c r="B186" t="s">
        <v>1096</v>
      </c>
      <c r="C186" t="s">
        <v>1097</v>
      </c>
      <c r="D186" t="s">
        <v>441</v>
      </c>
      <c r="E186" t="s">
        <v>442</v>
      </c>
      <c r="F186">
        <v>72</v>
      </c>
      <c r="G186">
        <v>2006</v>
      </c>
      <c r="H186" t="s">
        <v>739</v>
      </c>
      <c r="I186" s="11">
        <v>38746</v>
      </c>
      <c r="J186" t="s">
        <v>514</v>
      </c>
      <c r="K186" t="s">
        <v>1098</v>
      </c>
      <c r="L186" t="s">
        <v>1099</v>
      </c>
      <c r="M186">
        <v>8.1</v>
      </c>
      <c r="N186" t="s">
        <v>1100</v>
      </c>
      <c r="O186" t="s">
        <v>1099</v>
      </c>
      <c r="P186" t="b">
        <v>0</v>
      </c>
    </row>
    <row r="187" spans="1:16" x14ac:dyDescent="0.2">
      <c r="A187" s="1">
        <v>40323</v>
      </c>
      <c r="B187" t="s">
        <v>1101</v>
      </c>
      <c r="C187" t="s">
        <v>1102</v>
      </c>
      <c r="D187" t="s">
        <v>441</v>
      </c>
      <c r="E187" t="s">
        <v>545</v>
      </c>
      <c r="F187">
        <v>22</v>
      </c>
      <c r="G187" t="s">
        <v>1103</v>
      </c>
      <c r="H187" t="s">
        <v>547</v>
      </c>
      <c r="I187" s="11">
        <v>37643</v>
      </c>
      <c r="J187" t="s">
        <v>793</v>
      </c>
      <c r="K187" t="s">
        <v>500</v>
      </c>
      <c r="L187" t="s">
        <v>1104</v>
      </c>
      <c r="M187">
        <v>8.6999999999999993</v>
      </c>
      <c r="N187" t="s">
        <v>1105</v>
      </c>
      <c r="O187" t="s">
        <v>1106</v>
      </c>
      <c r="P187" t="b">
        <v>0</v>
      </c>
    </row>
    <row r="188" spans="1:16" x14ac:dyDescent="0.2">
      <c r="A188" s="1">
        <v>40323</v>
      </c>
      <c r="B188" t="s">
        <v>1107</v>
      </c>
      <c r="C188" t="s">
        <v>1108</v>
      </c>
      <c r="D188" t="s">
        <v>441</v>
      </c>
      <c r="E188" t="s">
        <v>545</v>
      </c>
      <c r="F188">
        <v>22</v>
      </c>
      <c r="G188" t="s">
        <v>1109</v>
      </c>
      <c r="H188" t="s">
        <v>547</v>
      </c>
      <c r="I188" s="11">
        <v>35655</v>
      </c>
      <c r="J188" t="s">
        <v>1110</v>
      </c>
      <c r="K188" t="s">
        <v>500</v>
      </c>
      <c r="L188" t="s">
        <v>1111</v>
      </c>
      <c r="M188">
        <v>8.8000000000000007</v>
      </c>
      <c r="N188" t="s">
        <v>1112</v>
      </c>
      <c r="O188" t="s">
        <v>1113</v>
      </c>
      <c r="P188" t="b">
        <v>0</v>
      </c>
    </row>
    <row r="189" spans="1:16" x14ac:dyDescent="0.2">
      <c r="A189" s="1">
        <v>40323</v>
      </c>
      <c r="B189" t="s">
        <v>1114</v>
      </c>
      <c r="C189" t="s">
        <v>1115</v>
      </c>
      <c r="D189" t="s">
        <v>441</v>
      </c>
      <c r="E189" t="s">
        <v>545</v>
      </c>
      <c r="F189">
        <v>30</v>
      </c>
      <c r="G189" t="s">
        <v>1116</v>
      </c>
      <c r="H189" t="s">
        <v>935</v>
      </c>
      <c r="I189" s="11">
        <v>35442</v>
      </c>
      <c r="J189" t="s">
        <v>1117</v>
      </c>
      <c r="K189" t="s">
        <v>500</v>
      </c>
      <c r="L189" t="s">
        <v>1118</v>
      </c>
      <c r="M189">
        <v>7.2</v>
      </c>
      <c r="N189" t="s">
        <v>1119</v>
      </c>
      <c r="O189" t="s">
        <v>1120</v>
      </c>
      <c r="P189" t="b">
        <v>0</v>
      </c>
    </row>
    <row r="190" spans="1:16" x14ac:dyDescent="0.2">
      <c r="A190" s="1">
        <v>40324</v>
      </c>
      <c r="B190" t="s">
        <v>1121</v>
      </c>
      <c r="C190" t="s">
        <v>1122</v>
      </c>
      <c r="D190" t="s">
        <v>441</v>
      </c>
      <c r="E190" t="s">
        <v>545</v>
      </c>
      <c r="F190">
        <v>30</v>
      </c>
      <c r="G190" t="s">
        <v>1062</v>
      </c>
      <c r="H190" t="s">
        <v>739</v>
      </c>
      <c r="I190" s="11">
        <v>39892</v>
      </c>
      <c r="J190" t="s">
        <v>526</v>
      </c>
      <c r="K190" t="s">
        <v>500</v>
      </c>
      <c r="L190" t="s">
        <v>1123</v>
      </c>
      <c r="M190">
        <v>8.3000000000000007</v>
      </c>
      <c r="N190" t="s">
        <v>1124</v>
      </c>
      <c r="O190" t="s">
        <v>1125</v>
      </c>
      <c r="P190" t="b">
        <v>0</v>
      </c>
    </row>
    <row r="191" spans="1:16" x14ac:dyDescent="0.2">
      <c r="A191" s="1">
        <v>40324</v>
      </c>
      <c r="B191" t="s">
        <v>1126</v>
      </c>
      <c r="C191" t="s">
        <v>1127</v>
      </c>
      <c r="D191" t="s">
        <v>441</v>
      </c>
      <c r="E191" t="s">
        <v>545</v>
      </c>
      <c r="F191">
        <v>30</v>
      </c>
      <c r="G191" t="s">
        <v>1062</v>
      </c>
      <c r="H191" t="s">
        <v>739</v>
      </c>
      <c r="I191" s="11">
        <v>39892</v>
      </c>
      <c r="J191" t="s">
        <v>526</v>
      </c>
      <c r="K191" t="s">
        <v>500</v>
      </c>
      <c r="L191" t="s">
        <v>1123</v>
      </c>
      <c r="M191">
        <v>8.3000000000000007</v>
      </c>
      <c r="N191" t="s">
        <v>1124</v>
      </c>
      <c r="O191" t="s">
        <v>1125</v>
      </c>
      <c r="P191" t="b">
        <v>0</v>
      </c>
    </row>
    <row r="192" spans="1:16" x14ac:dyDescent="0.2">
      <c r="A192" s="1">
        <v>40324</v>
      </c>
      <c r="B192" t="s">
        <v>1128</v>
      </c>
      <c r="C192" t="s">
        <v>1129</v>
      </c>
      <c r="D192" t="s">
        <v>441</v>
      </c>
      <c r="E192" t="s">
        <v>545</v>
      </c>
      <c r="F192">
        <v>30</v>
      </c>
      <c r="G192" t="s">
        <v>1062</v>
      </c>
      <c r="H192" t="s">
        <v>739</v>
      </c>
      <c r="I192" s="11">
        <v>39892</v>
      </c>
      <c r="J192" t="s">
        <v>526</v>
      </c>
      <c r="K192" t="s">
        <v>500</v>
      </c>
      <c r="L192" t="s">
        <v>1123</v>
      </c>
      <c r="M192">
        <v>8.3000000000000007</v>
      </c>
      <c r="N192" t="s">
        <v>1124</v>
      </c>
      <c r="O192" t="s">
        <v>1125</v>
      </c>
      <c r="P192" t="b">
        <v>0</v>
      </c>
    </row>
    <row r="193" spans="1:16" x14ac:dyDescent="0.2">
      <c r="A193" s="1">
        <v>40324</v>
      </c>
      <c r="B193" t="s">
        <v>1130</v>
      </c>
      <c r="C193" t="s">
        <v>1131</v>
      </c>
      <c r="D193" t="s">
        <v>441</v>
      </c>
      <c r="E193" t="s">
        <v>545</v>
      </c>
      <c r="F193">
        <v>30</v>
      </c>
      <c r="G193" t="s">
        <v>1062</v>
      </c>
      <c r="H193" t="s">
        <v>739</v>
      </c>
      <c r="I193" s="11">
        <v>39892</v>
      </c>
      <c r="J193" t="s">
        <v>526</v>
      </c>
      <c r="K193" t="s">
        <v>500</v>
      </c>
      <c r="L193" t="s">
        <v>1123</v>
      </c>
      <c r="M193">
        <v>8.3000000000000007</v>
      </c>
      <c r="N193" t="s">
        <v>1124</v>
      </c>
      <c r="O193" t="s">
        <v>1125</v>
      </c>
      <c r="P193" t="b">
        <v>0</v>
      </c>
    </row>
    <row r="194" spans="1:16" x14ac:dyDescent="0.2">
      <c r="A194" s="1">
        <v>40324</v>
      </c>
      <c r="B194" t="s">
        <v>1132</v>
      </c>
      <c r="C194" t="s">
        <v>1133</v>
      </c>
      <c r="D194" t="s">
        <v>441</v>
      </c>
      <c r="E194" t="s">
        <v>545</v>
      </c>
      <c r="F194">
        <v>30</v>
      </c>
      <c r="G194" t="s">
        <v>1062</v>
      </c>
      <c r="H194" t="s">
        <v>739</v>
      </c>
      <c r="I194" s="11">
        <v>39892</v>
      </c>
      <c r="J194" t="s">
        <v>526</v>
      </c>
      <c r="K194" t="s">
        <v>500</v>
      </c>
      <c r="L194" t="s">
        <v>1123</v>
      </c>
      <c r="M194">
        <v>8.3000000000000007</v>
      </c>
      <c r="N194" t="s">
        <v>1124</v>
      </c>
      <c r="O194" t="s">
        <v>1125</v>
      </c>
      <c r="P194" t="b">
        <v>0</v>
      </c>
    </row>
    <row r="195" spans="1:16" x14ac:dyDescent="0.2">
      <c r="A195" s="1">
        <v>40324</v>
      </c>
      <c r="B195" t="s">
        <v>1134</v>
      </c>
      <c r="C195" t="s">
        <v>1135</v>
      </c>
      <c r="D195" t="s">
        <v>441</v>
      </c>
      <c r="E195" t="s">
        <v>545</v>
      </c>
      <c r="F195">
        <v>30</v>
      </c>
      <c r="G195" t="s">
        <v>1062</v>
      </c>
      <c r="H195" t="s">
        <v>739</v>
      </c>
      <c r="I195" s="11">
        <v>39892</v>
      </c>
      <c r="J195" t="s">
        <v>526</v>
      </c>
      <c r="K195" t="s">
        <v>500</v>
      </c>
      <c r="L195" t="s">
        <v>1123</v>
      </c>
      <c r="M195">
        <v>8.3000000000000007</v>
      </c>
      <c r="N195" t="s">
        <v>1124</v>
      </c>
      <c r="O195" t="s">
        <v>1125</v>
      </c>
      <c r="P195" t="b">
        <v>0</v>
      </c>
    </row>
    <row r="196" spans="1:16" x14ac:dyDescent="0.2">
      <c r="A196" s="1">
        <v>40324</v>
      </c>
      <c r="B196" t="s">
        <v>1136</v>
      </c>
      <c r="C196" t="s">
        <v>1137</v>
      </c>
      <c r="D196" t="s">
        <v>441</v>
      </c>
      <c r="E196" t="s">
        <v>545</v>
      </c>
      <c r="F196">
        <v>30</v>
      </c>
      <c r="G196" t="s">
        <v>1062</v>
      </c>
      <c r="H196" t="s">
        <v>739</v>
      </c>
      <c r="I196" s="11">
        <v>39892</v>
      </c>
      <c r="J196" t="s">
        <v>526</v>
      </c>
      <c r="K196" t="s">
        <v>500</v>
      </c>
      <c r="L196" t="s">
        <v>1123</v>
      </c>
      <c r="M196">
        <v>8.3000000000000007</v>
      </c>
      <c r="N196" t="s">
        <v>1124</v>
      </c>
      <c r="O196" t="s">
        <v>1125</v>
      </c>
      <c r="P196" t="b">
        <v>0</v>
      </c>
    </row>
    <row r="197" spans="1:16" x14ac:dyDescent="0.2">
      <c r="A197" s="1">
        <v>40325</v>
      </c>
      <c r="B197" t="s">
        <v>1138</v>
      </c>
      <c r="C197" t="s">
        <v>1139</v>
      </c>
      <c r="D197" t="s">
        <v>441</v>
      </c>
      <c r="E197" t="s">
        <v>442</v>
      </c>
      <c r="F197">
        <v>60</v>
      </c>
      <c r="G197">
        <v>2007</v>
      </c>
      <c r="H197" t="s">
        <v>500</v>
      </c>
      <c r="I197" s="11">
        <v>39243</v>
      </c>
      <c r="J197" t="s">
        <v>526</v>
      </c>
      <c r="K197" t="s">
        <v>1140</v>
      </c>
      <c r="L197" t="s">
        <v>1141</v>
      </c>
      <c r="M197">
        <v>7.9</v>
      </c>
      <c r="N197" t="s">
        <v>1142</v>
      </c>
      <c r="O197" t="s">
        <v>1141</v>
      </c>
      <c r="P197" t="b">
        <v>0</v>
      </c>
    </row>
    <row r="198" spans="1:16" x14ac:dyDescent="0.2">
      <c r="A198" s="1">
        <v>40325</v>
      </c>
      <c r="B198" t="s">
        <v>1143</v>
      </c>
      <c r="C198" t="s">
        <v>1144</v>
      </c>
      <c r="D198" t="s">
        <v>441</v>
      </c>
      <c r="E198" t="s">
        <v>442</v>
      </c>
      <c r="F198">
        <v>111</v>
      </c>
      <c r="G198">
        <v>2008</v>
      </c>
      <c r="H198" t="s">
        <v>469</v>
      </c>
      <c r="I198" s="11">
        <v>39666</v>
      </c>
      <c r="J198" t="s">
        <v>692</v>
      </c>
      <c r="K198" t="s">
        <v>1145</v>
      </c>
      <c r="L198" t="s">
        <v>1146</v>
      </c>
      <c r="M198">
        <v>7</v>
      </c>
      <c r="N198" t="s">
        <v>1147</v>
      </c>
      <c r="O198" t="s">
        <v>1143</v>
      </c>
      <c r="P198" t="b">
        <v>0</v>
      </c>
    </row>
    <row r="199" spans="1:16" x14ac:dyDescent="0.2">
      <c r="A199" s="1">
        <v>40325</v>
      </c>
      <c r="B199" t="s">
        <v>1148</v>
      </c>
      <c r="C199" t="s">
        <v>1149</v>
      </c>
      <c r="D199" t="s">
        <v>441</v>
      </c>
      <c r="E199" t="s">
        <v>545</v>
      </c>
      <c r="F199">
        <v>30</v>
      </c>
      <c r="G199" t="s">
        <v>1116</v>
      </c>
      <c r="H199" t="s">
        <v>935</v>
      </c>
      <c r="I199" s="11">
        <v>35442</v>
      </c>
      <c r="J199" t="s">
        <v>1117</v>
      </c>
      <c r="K199" t="s">
        <v>500</v>
      </c>
      <c r="L199" t="s">
        <v>1118</v>
      </c>
      <c r="M199">
        <v>7.2</v>
      </c>
      <c r="N199" t="s">
        <v>1119</v>
      </c>
      <c r="O199" t="s">
        <v>1120</v>
      </c>
      <c r="P199" t="b">
        <v>0</v>
      </c>
    </row>
    <row r="200" spans="1:16" x14ac:dyDescent="0.2">
      <c r="A200" s="1">
        <v>40325</v>
      </c>
      <c r="B200" t="s">
        <v>1150</v>
      </c>
      <c r="C200" t="s">
        <v>1151</v>
      </c>
      <c r="D200" t="s">
        <v>441</v>
      </c>
      <c r="E200" t="s">
        <v>545</v>
      </c>
      <c r="F200">
        <v>30</v>
      </c>
      <c r="G200" t="s">
        <v>1116</v>
      </c>
      <c r="H200" t="s">
        <v>935</v>
      </c>
      <c r="I200" s="11">
        <v>35442</v>
      </c>
      <c r="J200" t="s">
        <v>1117</v>
      </c>
      <c r="K200" t="s">
        <v>500</v>
      </c>
      <c r="L200" t="s">
        <v>1118</v>
      </c>
      <c r="M200">
        <v>7.2</v>
      </c>
      <c r="N200" t="s">
        <v>1119</v>
      </c>
      <c r="O200" t="s">
        <v>1120</v>
      </c>
      <c r="P200" t="b">
        <v>0</v>
      </c>
    </row>
    <row r="201" spans="1:16" x14ac:dyDescent="0.2">
      <c r="A201" s="1">
        <v>40325</v>
      </c>
      <c r="B201" t="s">
        <v>1152</v>
      </c>
      <c r="C201" t="s">
        <v>1153</v>
      </c>
      <c r="D201" t="s">
        <v>441</v>
      </c>
      <c r="E201" t="s">
        <v>545</v>
      </c>
      <c r="F201">
        <v>90</v>
      </c>
      <c r="G201" t="s">
        <v>792</v>
      </c>
      <c r="H201" t="s">
        <v>739</v>
      </c>
      <c r="I201" s="11">
        <v>27678</v>
      </c>
      <c r="J201" t="s">
        <v>793</v>
      </c>
      <c r="K201" t="s">
        <v>500</v>
      </c>
      <c r="L201" t="s">
        <v>794</v>
      </c>
      <c r="M201">
        <v>8.1999999999999993</v>
      </c>
      <c r="N201" t="s">
        <v>795</v>
      </c>
      <c r="O201" t="s">
        <v>796</v>
      </c>
      <c r="P201" t="b">
        <v>0</v>
      </c>
    </row>
    <row r="202" spans="1:16" x14ac:dyDescent="0.2">
      <c r="A202" s="1">
        <v>40326</v>
      </c>
      <c r="B202" t="s">
        <v>1154</v>
      </c>
      <c r="C202" t="s">
        <v>1155</v>
      </c>
      <c r="D202" t="s">
        <v>441</v>
      </c>
      <c r="E202" t="s">
        <v>545</v>
      </c>
      <c r="F202">
        <v>90</v>
      </c>
      <c r="G202" t="s">
        <v>792</v>
      </c>
      <c r="H202" t="s">
        <v>739</v>
      </c>
      <c r="I202" s="11">
        <v>27678</v>
      </c>
      <c r="J202" t="s">
        <v>793</v>
      </c>
      <c r="K202" t="s">
        <v>500</v>
      </c>
      <c r="L202" t="s">
        <v>794</v>
      </c>
      <c r="M202">
        <v>8.1999999999999993</v>
      </c>
      <c r="N202" t="s">
        <v>795</v>
      </c>
      <c r="O202" t="s">
        <v>796</v>
      </c>
      <c r="P202" t="b">
        <v>0</v>
      </c>
    </row>
    <row r="203" spans="1:16" x14ac:dyDescent="0.2">
      <c r="A203" s="1">
        <v>40326</v>
      </c>
      <c r="B203" t="s">
        <v>1156</v>
      </c>
      <c r="C203" t="s">
        <v>1157</v>
      </c>
      <c r="D203" t="s">
        <v>441</v>
      </c>
      <c r="E203" t="s">
        <v>442</v>
      </c>
      <c r="F203">
        <v>108</v>
      </c>
      <c r="G203">
        <v>2009</v>
      </c>
      <c r="H203" t="s">
        <v>450</v>
      </c>
      <c r="I203" s="11">
        <v>39983</v>
      </c>
      <c r="J203" t="s">
        <v>1158</v>
      </c>
      <c r="K203" t="s">
        <v>1159</v>
      </c>
      <c r="L203" t="s">
        <v>1160</v>
      </c>
      <c r="M203">
        <v>6.7</v>
      </c>
      <c r="N203" t="s">
        <v>1161</v>
      </c>
      <c r="O203" t="s">
        <v>1156</v>
      </c>
      <c r="P203" t="b">
        <v>0</v>
      </c>
    </row>
    <row r="204" spans="1:16" x14ac:dyDescent="0.2">
      <c r="A204" s="1">
        <v>40326</v>
      </c>
      <c r="B204" t="s">
        <v>1162</v>
      </c>
      <c r="C204" t="s">
        <v>1163</v>
      </c>
      <c r="D204" t="s">
        <v>441</v>
      </c>
      <c r="E204" t="s">
        <v>442</v>
      </c>
      <c r="F204">
        <v>116</v>
      </c>
      <c r="G204">
        <v>1994</v>
      </c>
      <c r="H204" t="s">
        <v>469</v>
      </c>
      <c r="I204" s="11">
        <v>34495</v>
      </c>
      <c r="J204" t="s">
        <v>1164</v>
      </c>
      <c r="K204" t="s">
        <v>1165</v>
      </c>
      <c r="L204" t="s">
        <v>1166</v>
      </c>
      <c r="M204">
        <v>7.2</v>
      </c>
      <c r="N204" t="s">
        <v>1167</v>
      </c>
      <c r="O204" t="s">
        <v>1162</v>
      </c>
      <c r="P204" t="b">
        <v>0</v>
      </c>
    </row>
    <row r="205" spans="1:16" x14ac:dyDescent="0.2">
      <c r="A205" s="1">
        <v>40326</v>
      </c>
      <c r="B205" t="s">
        <v>1168</v>
      </c>
      <c r="C205" t="s">
        <v>1169</v>
      </c>
      <c r="D205" t="s">
        <v>441</v>
      </c>
      <c r="E205" t="s">
        <v>442</v>
      </c>
      <c r="F205">
        <v>248</v>
      </c>
      <c r="G205">
        <v>1960</v>
      </c>
      <c r="H205" t="s">
        <v>450</v>
      </c>
      <c r="I205" s="11">
        <v>22196</v>
      </c>
      <c r="J205" t="s">
        <v>852</v>
      </c>
      <c r="K205" t="s">
        <v>853</v>
      </c>
      <c r="L205" t="s">
        <v>854</v>
      </c>
      <c r="M205">
        <v>7.9</v>
      </c>
      <c r="N205" t="s">
        <v>855</v>
      </c>
      <c r="O205" t="s">
        <v>856</v>
      </c>
      <c r="P205" t="b">
        <v>0</v>
      </c>
    </row>
    <row r="206" spans="1:16" x14ac:dyDescent="0.2">
      <c r="A206" s="1">
        <v>40326</v>
      </c>
      <c r="B206" t="s">
        <v>1170</v>
      </c>
      <c r="C206" t="s">
        <v>1171</v>
      </c>
      <c r="D206" t="s">
        <v>441</v>
      </c>
      <c r="E206" t="s">
        <v>442</v>
      </c>
      <c r="F206">
        <v>90</v>
      </c>
      <c r="G206">
        <v>2008</v>
      </c>
      <c r="H206" t="s">
        <v>547</v>
      </c>
      <c r="I206" s="11">
        <v>39677</v>
      </c>
      <c r="J206" t="s">
        <v>526</v>
      </c>
      <c r="K206" t="s">
        <v>1172</v>
      </c>
      <c r="L206" t="s">
        <v>1173</v>
      </c>
      <c r="M206">
        <v>7.5</v>
      </c>
      <c r="N206" t="s">
        <v>1174</v>
      </c>
      <c r="O206" t="s">
        <v>1175</v>
      </c>
      <c r="P206" t="b">
        <v>0</v>
      </c>
    </row>
    <row r="207" spans="1:16" x14ac:dyDescent="0.2">
      <c r="A207" s="1">
        <v>40326</v>
      </c>
      <c r="B207" t="s">
        <v>1176</v>
      </c>
      <c r="C207" t="s">
        <v>1177</v>
      </c>
      <c r="D207" t="s">
        <v>441</v>
      </c>
      <c r="E207" t="s">
        <v>442</v>
      </c>
      <c r="F207">
        <v>248</v>
      </c>
      <c r="G207">
        <v>1960</v>
      </c>
      <c r="H207" t="s">
        <v>450</v>
      </c>
      <c r="I207" s="11">
        <v>22196</v>
      </c>
      <c r="J207" t="s">
        <v>852</v>
      </c>
      <c r="K207" t="s">
        <v>853</v>
      </c>
      <c r="L207" t="s">
        <v>854</v>
      </c>
      <c r="M207">
        <v>7.9</v>
      </c>
      <c r="N207" t="s">
        <v>855</v>
      </c>
      <c r="O207" t="s">
        <v>856</v>
      </c>
      <c r="P207" t="b">
        <v>0</v>
      </c>
    </row>
    <row r="208" spans="1:16" x14ac:dyDescent="0.2">
      <c r="A208" s="1">
        <v>40327</v>
      </c>
      <c r="B208" t="s">
        <v>1178</v>
      </c>
      <c r="C208" t="s">
        <v>1179</v>
      </c>
      <c r="D208" t="s">
        <v>441</v>
      </c>
      <c r="E208" t="s">
        <v>442</v>
      </c>
      <c r="F208">
        <v>91</v>
      </c>
      <c r="G208">
        <v>1985</v>
      </c>
      <c r="H208" t="s">
        <v>520</v>
      </c>
      <c r="I208" s="11">
        <v>31378</v>
      </c>
      <c r="J208" t="s">
        <v>705</v>
      </c>
      <c r="K208" t="s">
        <v>706</v>
      </c>
      <c r="L208" t="s">
        <v>707</v>
      </c>
      <c r="M208">
        <v>6.8</v>
      </c>
      <c r="N208" t="s">
        <v>1180</v>
      </c>
      <c r="O208" t="s">
        <v>1178</v>
      </c>
      <c r="P208" t="b">
        <v>0</v>
      </c>
    </row>
    <row r="209" spans="1:16" x14ac:dyDescent="0.2">
      <c r="A209" s="1">
        <v>40327</v>
      </c>
      <c r="B209" t="s">
        <v>1181</v>
      </c>
      <c r="C209" t="s">
        <v>1182</v>
      </c>
      <c r="D209" t="s">
        <v>441</v>
      </c>
      <c r="E209" t="s">
        <v>545</v>
      </c>
      <c r="F209">
        <v>30</v>
      </c>
      <c r="G209" t="s">
        <v>1062</v>
      </c>
      <c r="H209" t="s">
        <v>935</v>
      </c>
      <c r="I209" s="11">
        <v>39890</v>
      </c>
      <c r="J209" t="s">
        <v>526</v>
      </c>
      <c r="K209" t="s">
        <v>500</v>
      </c>
      <c r="L209" t="s">
        <v>1063</v>
      </c>
      <c r="M209">
        <v>8.1999999999999993</v>
      </c>
      <c r="N209" t="s">
        <v>1064</v>
      </c>
      <c r="O209" t="s">
        <v>1065</v>
      </c>
      <c r="P209" t="b">
        <v>0</v>
      </c>
    </row>
    <row r="210" spans="1:16" x14ac:dyDescent="0.2">
      <c r="A210" s="1">
        <v>40327</v>
      </c>
      <c r="B210" t="s">
        <v>1183</v>
      </c>
      <c r="C210" t="s">
        <v>1184</v>
      </c>
      <c r="D210" t="s">
        <v>441</v>
      </c>
      <c r="E210" t="s">
        <v>545</v>
      </c>
      <c r="F210">
        <v>30</v>
      </c>
      <c r="G210" t="s">
        <v>1062</v>
      </c>
      <c r="H210" t="s">
        <v>935</v>
      </c>
      <c r="I210" s="11">
        <v>39890</v>
      </c>
      <c r="J210" t="s">
        <v>526</v>
      </c>
      <c r="K210" t="s">
        <v>500</v>
      </c>
      <c r="L210" t="s">
        <v>1063</v>
      </c>
      <c r="M210">
        <v>8.1999999999999993</v>
      </c>
      <c r="N210" t="s">
        <v>1064</v>
      </c>
      <c r="O210" t="s">
        <v>1065</v>
      </c>
      <c r="P210" t="b">
        <v>0</v>
      </c>
    </row>
    <row r="211" spans="1:16" x14ac:dyDescent="0.2">
      <c r="A211" s="1">
        <v>40327</v>
      </c>
      <c r="B211" t="s">
        <v>1185</v>
      </c>
      <c r="C211" t="s">
        <v>1186</v>
      </c>
      <c r="D211" t="s">
        <v>441</v>
      </c>
      <c r="E211" t="s">
        <v>545</v>
      </c>
      <c r="F211">
        <v>30</v>
      </c>
      <c r="G211" t="s">
        <v>1062</v>
      </c>
      <c r="H211" t="s">
        <v>935</v>
      </c>
      <c r="I211" s="11">
        <v>39890</v>
      </c>
      <c r="J211" t="s">
        <v>526</v>
      </c>
      <c r="K211" t="s">
        <v>500</v>
      </c>
      <c r="L211" t="s">
        <v>1063</v>
      </c>
      <c r="M211">
        <v>8.1999999999999993</v>
      </c>
      <c r="N211" t="s">
        <v>1064</v>
      </c>
      <c r="O211" t="s">
        <v>1065</v>
      </c>
      <c r="P211" t="b">
        <v>0</v>
      </c>
    </row>
    <row r="212" spans="1:16" x14ac:dyDescent="0.2">
      <c r="A212" s="1">
        <v>40327</v>
      </c>
      <c r="B212" t="s">
        <v>1187</v>
      </c>
      <c r="C212" t="s">
        <v>1188</v>
      </c>
      <c r="D212" t="s">
        <v>441</v>
      </c>
      <c r="E212" t="s">
        <v>545</v>
      </c>
      <c r="F212">
        <v>30</v>
      </c>
      <c r="G212" t="s">
        <v>1062</v>
      </c>
      <c r="H212" t="s">
        <v>935</v>
      </c>
      <c r="I212" s="11">
        <v>39890</v>
      </c>
      <c r="J212" t="s">
        <v>526</v>
      </c>
      <c r="K212" t="s">
        <v>500</v>
      </c>
      <c r="L212" t="s">
        <v>1063</v>
      </c>
      <c r="M212">
        <v>8.1999999999999993</v>
      </c>
      <c r="N212" t="s">
        <v>1064</v>
      </c>
      <c r="O212" t="s">
        <v>1065</v>
      </c>
      <c r="P212" t="b">
        <v>0</v>
      </c>
    </row>
    <row r="213" spans="1:16" x14ac:dyDescent="0.2">
      <c r="A213" s="1">
        <v>40327</v>
      </c>
      <c r="B213" t="s">
        <v>1189</v>
      </c>
      <c r="C213" t="s">
        <v>1190</v>
      </c>
      <c r="D213" t="s">
        <v>441</v>
      </c>
      <c r="E213" t="s">
        <v>545</v>
      </c>
      <c r="F213">
        <v>30</v>
      </c>
      <c r="G213" t="s">
        <v>1062</v>
      </c>
      <c r="H213" t="s">
        <v>935</v>
      </c>
      <c r="I213" s="11">
        <v>39890</v>
      </c>
      <c r="J213" t="s">
        <v>526</v>
      </c>
      <c r="K213" t="s">
        <v>500</v>
      </c>
      <c r="L213" t="s">
        <v>1063</v>
      </c>
      <c r="M213">
        <v>8.1999999999999993</v>
      </c>
      <c r="N213" t="s">
        <v>1064</v>
      </c>
      <c r="O213" t="s">
        <v>1065</v>
      </c>
      <c r="P213" t="b">
        <v>0</v>
      </c>
    </row>
    <row r="214" spans="1:16" x14ac:dyDescent="0.2">
      <c r="A214" s="1">
        <v>40327</v>
      </c>
      <c r="B214" t="s">
        <v>1191</v>
      </c>
      <c r="C214" t="s">
        <v>1192</v>
      </c>
      <c r="D214" t="s">
        <v>441</v>
      </c>
      <c r="E214" t="s">
        <v>545</v>
      </c>
      <c r="F214">
        <v>30</v>
      </c>
      <c r="G214" t="s">
        <v>1062</v>
      </c>
      <c r="H214" t="s">
        <v>935</v>
      </c>
      <c r="I214" s="11">
        <v>39890</v>
      </c>
      <c r="J214" t="s">
        <v>526</v>
      </c>
      <c r="K214" t="s">
        <v>500</v>
      </c>
      <c r="L214" t="s">
        <v>1063</v>
      </c>
      <c r="M214">
        <v>8.1999999999999993</v>
      </c>
      <c r="N214" t="s">
        <v>1064</v>
      </c>
      <c r="O214" t="s">
        <v>1065</v>
      </c>
      <c r="P214" t="b">
        <v>0</v>
      </c>
    </row>
    <row r="215" spans="1:16" x14ac:dyDescent="0.2">
      <c r="A215" s="1">
        <v>40327</v>
      </c>
      <c r="B215" t="s">
        <v>1193</v>
      </c>
      <c r="C215" t="s">
        <v>1194</v>
      </c>
      <c r="D215" t="s">
        <v>441</v>
      </c>
      <c r="E215" t="s">
        <v>545</v>
      </c>
      <c r="F215">
        <v>30</v>
      </c>
      <c r="G215" t="s">
        <v>1062</v>
      </c>
      <c r="H215" t="s">
        <v>935</v>
      </c>
      <c r="I215" s="11">
        <v>39890</v>
      </c>
      <c r="J215" t="s">
        <v>526</v>
      </c>
      <c r="K215" t="s">
        <v>500</v>
      </c>
      <c r="L215" t="s">
        <v>1063</v>
      </c>
      <c r="M215">
        <v>8.1999999999999993</v>
      </c>
      <c r="N215" t="s">
        <v>1064</v>
      </c>
      <c r="O215" t="s">
        <v>1065</v>
      </c>
      <c r="P215" t="b">
        <v>0</v>
      </c>
    </row>
    <row r="216" spans="1:16" x14ac:dyDescent="0.2">
      <c r="A216" s="1">
        <v>40327</v>
      </c>
      <c r="B216" t="s">
        <v>1195</v>
      </c>
      <c r="C216" t="s">
        <v>1196</v>
      </c>
      <c r="D216" t="s">
        <v>441</v>
      </c>
      <c r="E216" t="s">
        <v>545</v>
      </c>
      <c r="F216">
        <v>30</v>
      </c>
      <c r="G216" t="s">
        <v>1062</v>
      </c>
      <c r="H216" t="s">
        <v>935</v>
      </c>
      <c r="I216" s="11">
        <v>39890</v>
      </c>
      <c r="J216" t="s">
        <v>526</v>
      </c>
      <c r="K216" t="s">
        <v>500</v>
      </c>
      <c r="L216" t="s">
        <v>1063</v>
      </c>
      <c r="M216">
        <v>8.1999999999999993</v>
      </c>
      <c r="N216" t="s">
        <v>1064</v>
      </c>
      <c r="O216" t="s">
        <v>1065</v>
      </c>
      <c r="P216" t="b">
        <v>0</v>
      </c>
    </row>
    <row r="217" spans="1:16" x14ac:dyDescent="0.2">
      <c r="A217" s="1">
        <v>40327</v>
      </c>
      <c r="B217" t="s">
        <v>1197</v>
      </c>
      <c r="C217" t="s">
        <v>1198</v>
      </c>
      <c r="D217" t="s">
        <v>441</v>
      </c>
      <c r="E217" t="s">
        <v>545</v>
      </c>
      <c r="F217">
        <v>30</v>
      </c>
      <c r="G217" t="s">
        <v>1062</v>
      </c>
      <c r="H217" t="s">
        <v>935</v>
      </c>
      <c r="I217" s="11">
        <v>39890</v>
      </c>
      <c r="J217" t="s">
        <v>526</v>
      </c>
      <c r="K217" t="s">
        <v>500</v>
      </c>
      <c r="L217" t="s">
        <v>1063</v>
      </c>
      <c r="M217">
        <v>8.1999999999999993</v>
      </c>
      <c r="N217" t="s">
        <v>1064</v>
      </c>
      <c r="O217" t="s">
        <v>1065</v>
      </c>
      <c r="P217" t="b">
        <v>0</v>
      </c>
    </row>
    <row r="218" spans="1:16" x14ac:dyDescent="0.2">
      <c r="A218" s="1">
        <v>40327</v>
      </c>
      <c r="B218" t="s">
        <v>1199</v>
      </c>
      <c r="C218" t="s">
        <v>1200</v>
      </c>
      <c r="D218" t="s">
        <v>441</v>
      </c>
      <c r="E218" t="s">
        <v>545</v>
      </c>
      <c r="F218">
        <v>30</v>
      </c>
      <c r="G218" t="s">
        <v>1062</v>
      </c>
      <c r="H218" t="s">
        <v>935</v>
      </c>
      <c r="I218" s="11">
        <v>39890</v>
      </c>
      <c r="J218" t="s">
        <v>526</v>
      </c>
      <c r="K218" t="s">
        <v>500</v>
      </c>
      <c r="L218" t="s">
        <v>1063</v>
      </c>
      <c r="M218">
        <v>8.1999999999999993</v>
      </c>
      <c r="N218" t="s">
        <v>1064</v>
      </c>
      <c r="O218" t="s">
        <v>1065</v>
      </c>
      <c r="P218" t="b">
        <v>0</v>
      </c>
    </row>
    <row r="219" spans="1:16" x14ac:dyDescent="0.2">
      <c r="A219" s="1">
        <v>40328</v>
      </c>
      <c r="B219" t="s">
        <v>1201</v>
      </c>
      <c r="C219" t="s">
        <v>1202</v>
      </c>
      <c r="D219" t="s">
        <v>441</v>
      </c>
      <c r="E219" t="s">
        <v>545</v>
      </c>
      <c r="F219">
        <v>30</v>
      </c>
      <c r="G219" t="s">
        <v>1062</v>
      </c>
      <c r="H219" t="s">
        <v>935</v>
      </c>
      <c r="I219" s="11">
        <v>39890</v>
      </c>
      <c r="J219" t="s">
        <v>526</v>
      </c>
      <c r="K219" t="s">
        <v>500</v>
      </c>
      <c r="L219" t="s">
        <v>1063</v>
      </c>
      <c r="M219">
        <v>8.1999999999999993</v>
      </c>
      <c r="N219" t="s">
        <v>1064</v>
      </c>
      <c r="O219" t="s">
        <v>1065</v>
      </c>
      <c r="P219" t="b">
        <v>0</v>
      </c>
    </row>
    <row r="220" spans="1:16" x14ac:dyDescent="0.2">
      <c r="A220" s="1">
        <v>40328</v>
      </c>
      <c r="B220" t="s">
        <v>1203</v>
      </c>
      <c r="C220" t="s">
        <v>1204</v>
      </c>
      <c r="D220" t="s">
        <v>441</v>
      </c>
      <c r="E220" t="s">
        <v>545</v>
      </c>
      <c r="F220">
        <v>30</v>
      </c>
      <c r="G220" t="s">
        <v>1062</v>
      </c>
      <c r="H220" t="s">
        <v>935</v>
      </c>
      <c r="I220" s="11">
        <v>39890</v>
      </c>
      <c r="J220" t="s">
        <v>526</v>
      </c>
      <c r="K220" t="s">
        <v>500</v>
      </c>
      <c r="L220" t="s">
        <v>1063</v>
      </c>
      <c r="M220">
        <v>8.1999999999999993</v>
      </c>
      <c r="N220" t="s">
        <v>1064</v>
      </c>
      <c r="O220" t="s">
        <v>1065</v>
      </c>
      <c r="P220" t="b">
        <v>0</v>
      </c>
    </row>
    <row r="221" spans="1:16" x14ac:dyDescent="0.2">
      <c r="A221" s="1">
        <v>40328</v>
      </c>
      <c r="B221" t="s">
        <v>1205</v>
      </c>
      <c r="C221" t="s">
        <v>1206</v>
      </c>
      <c r="D221" t="s">
        <v>441</v>
      </c>
      <c r="E221" t="s">
        <v>545</v>
      </c>
      <c r="F221">
        <v>30</v>
      </c>
      <c r="G221" t="s">
        <v>1062</v>
      </c>
      <c r="H221" t="s">
        <v>739</v>
      </c>
      <c r="I221" s="11">
        <v>39892</v>
      </c>
      <c r="J221" t="s">
        <v>526</v>
      </c>
      <c r="K221" t="s">
        <v>500</v>
      </c>
      <c r="L221" t="s">
        <v>1123</v>
      </c>
      <c r="M221">
        <v>8.3000000000000007</v>
      </c>
      <c r="N221" t="s">
        <v>1124</v>
      </c>
      <c r="O221" t="s">
        <v>1125</v>
      </c>
      <c r="P221" t="b">
        <v>0</v>
      </c>
    </row>
    <row r="222" spans="1:16" x14ac:dyDescent="0.2">
      <c r="A222" s="1">
        <v>40328</v>
      </c>
      <c r="B222" t="s">
        <v>1207</v>
      </c>
      <c r="C222" t="s">
        <v>1208</v>
      </c>
      <c r="D222" t="s">
        <v>441</v>
      </c>
      <c r="E222" t="s">
        <v>545</v>
      </c>
      <c r="F222">
        <v>30</v>
      </c>
      <c r="G222" t="s">
        <v>1062</v>
      </c>
      <c r="H222" t="s">
        <v>739</v>
      </c>
      <c r="I222" s="11">
        <v>39892</v>
      </c>
      <c r="J222" t="s">
        <v>526</v>
      </c>
      <c r="K222" t="s">
        <v>500</v>
      </c>
      <c r="L222" t="s">
        <v>1123</v>
      </c>
      <c r="M222">
        <v>8.3000000000000007</v>
      </c>
      <c r="N222" t="s">
        <v>1124</v>
      </c>
      <c r="O222" t="s">
        <v>1125</v>
      </c>
      <c r="P222" t="b">
        <v>0</v>
      </c>
    </row>
    <row r="223" spans="1:16" x14ac:dyDescent="0.2">
      <c r="A223" s="1">
        <v>40328</v>
      </c>
      <c r="B223" t="s">
        <v>1209</v>
      </c>
      <c r="C223" t="s">
        <v>1210</v>
      </c>
      <c r="D223" t="s">
        <v>441</v>
      </c>
      <c r="E223" t="s">
        <v>545</v>
      </c>
      <c r="F223">
        <v>30</v>
      </c>
      <c r="G223" t="s">
        <v>1062</v>
      </c>
      <c r="H223" t="s">
        <v>739</v>
      </c>
      <c r="I223" s="11">
        <v>39892</v>
      </c>
      <c r="J223" t="s">
        <v>526</v>
      </c>
      <c r="K223" t="s">
        <v>500</v>
      </c>
      <c r="L223" t="s">
        <v>1123</v>
      </c>
      <c r="M223">
        <v>8.3000000000000007</v>
      </c>
      <c r="N223" t="s">
        <v>1124</v>
      </c>
      <c r="O223" t="s">
        <v>1125</v>
      </c>
      <c r="P223" t="b">
        <v>0</v>
      </c>
    </row>
    <row r="224" spans="1:16" x14ac:dyDescent="0.2">
      <c r="A224" s="1">
        <v>40328</v>
      </c>
      <c r="B224" t="s">
        <v>1211</v>
      </c>
      <c r="C224" t="s">
        <v>1212</v>
      </c>
      <c r="D224" t="s">
        <v>441</v>
      </c>
      <c r="E224" t="s">
        <v>545</v>
      </c>
      <c r="F224">
        <v>40</v>
      </c>
      <c r="G224" t="s">
        <v>1213</v>
      </c>
      <c r="H224" t="s">
        <v>739</v>
      </c>
      <c r="I224" s="11">
        <v>38608</v>
      </c>
      <c r="J224" t="s">
        <v>717</v>
      </c>
      <c r="K224" t="s">
        <v>500</v>
      </c>
      <c r="L224" t="s">
        <v>1214</v>
      </c>
      <c r="M224">
        <v>7.9</v>
      </c>
      <c r="N224" t="s">
        <v>1215</v>
      </c>
      <c r="O224" t="s">
        <v>1216</v>
      </c>
      <c r="P224" t="b">
        <v>0</v>
      </c>
    </row>
    <row r="225" spans="1:16" x14ac:dyDescent="0.2">
      <c r="A225" s="1">
        <v>40328</v>
      </c>
      <c r="B225" t="s">
        <v>1217</v>
      </c>
      <c r="C225" t="s">
        <v>1218</v>
      </c>
      <c r="D225" t="s">
        <v>441</v>
      </c>
      <c r="E225" t="s">
        <v>545</v>
      </c>
      <c r="F225">
        <v>30</v>
      </c>
      <c r="G225" t="s">
        <v>1062</v>
      </c>
      <c r="H225" t="s">
        <v>739</v>
      </c>
      <c r="I225" s="11">
        <v>39892</v>
      </c>
      <c r="J225" t="s">
        <v>526</v>
      </c>
      <c r="K225" t="s">
        <v>500</v>
      </c>
      <c r="L225" t="s">
        <v>1123</v>
      </c>
      <c r="M225">
        <v>8.3000000000000007</v>
      </c>
      <c r="N225" t="s">
        <v>1124</v>
      </c>
      <c r="O225" t="s">
        <v>1125</v>
      </c>
      <c r="P225" t="b">
        <v>0</v>
      </c>
    </row>
    <row r="226" spans="1:16" x14ac:dyDescent="0.2">
      <c r="A226" s="1">
        <v>40328</v>
      </c>
      <c r="B226" t="s">
        <v>1219</v>
      </c>
      <c r="C226" t="s">
        <v>1220</v>
      </c>
      <c r="D226" t="s">
        <v>441</v>
      </c>
      <c r="E226" t="s">
        <v>545</v>
      </c>
      <c r="F226">
        <v>40</v>
      </c>
      <c r="G226" t="s">
        <v>1213</v>
      </c>
      <c r="H226" t="s">
        <v>739</v>
      </c>
      <c r="I226" s="11">
        <v>38608</v>
      </c>
      <c r="J226" t="s">
        <v>717</v>
      </c>
      <c r="K226" t="s">
        <v>500</v>
      </c>
      <c r="L226" t="s">
        <v>1214</v>
      </c>
      <c r="M226">
        <v>7.9</v>
      </c>
      <c r="N226" t="s">
        <v>1215</v>
      </c>
      <c r="O226" t="s">
        <v>1216</v>
      </c>
      <c r="P226" t="b">
        <v>0</v>
      </c>
    </row>
    <row r="227" spans="1:16" x14ac:dyDescent="0.2">
      <c r="A227" s="1">
        <v>40328</v>
      </c>
      <c r="B227" t="s">
        <v>1221</v>
      </c>
      <c r="C227" t="s">
        <v>1222</v>
      </c>
      <c r="D227" t="s">
        <v>441</v>
      </c>
      <c r="E227" t="s">
        <v>545</v>
      </c>
      <c r="F227">
        <v>30</v>
      </c>
      <c r="G227" t="s">
        <v>1062</v>
      </c>
      <c r="H227" t="s">
        <v>739</v>
      </c>
      <c r="I227" s="11">
        <v>39892</v>
      </c>
      <c r="J227" t="s">
        <v>526</v>
      </c>
      <c r="K227" t="s">
        <v>500</v>
      </c>
      <c r="L227" t="s">
        <v>1123</v>
      </c>
      <c r="M227">
        <v>8.3000000000000007</v>
      </c>
      <c r="N227" t="s">
        <v>1124</v>
      </c>
      <c r="O227" t="s">
        <v>1125</v>
      </c>
      <c r="P227" t="b">
        <v>0</v>
      </c>
    </row>
    <row r="228" spans="1:16" x14ac:dyDescent="0.2">
      <c r="A228" s="1">
        <v>40328</v>
      </c>
      <c r="B228" t="s">
        <v>1223</v>
      </c>
      <c r="C228" t="s">
        <v>1224</v>
      </c>
      <c r="D228" t="s">
        <v>441</v>
      </c>
      <c r="E228" t="s">
        <v>442</v>
      </c>
      <c r="F228">
        <v>86</v>
      </c>
      <c r="G228">
        <v>2001</v>
      </c>
      <c r="H228" t="s">
        <v>450</v>
      </c>
      <c r="I228" s="11">
        <v>37176</v>
      </c>
      <c r="J228" t="s">
        <v>1225</v>
      </c>
      <c r="K228" t="s">
        <v>1226</v>
      </c>
      <c r="L228" t="s">
        <v>1227</v>
      </c>
      <c r="M228">
        <v>4.5999999999999996</v>
      </c>
      <c r="N228" t="s">
        <v>1228</v>
      </c>
      <c r="O228" t="s">
        <v>1223</v>
      </c>
      <c r="P228" t="b">
        <v>0</v>
      </c>
    </row>
    <row r="229" spans="1:16" x14ac:dyDescent="0.2">
      <c r="A229" s="1">
        <v>40328</v>
      </c>
      <c r="B229" t="s">
        <v>1229</v>
      </c>
      <c r="C229" t="s">
        <v>1230</v>
      </c>
      <c r="D229" t="s">
        <v>441</v>
      </c>
      <c r="E229" t="s">
        <v>545</v>
      </c>
      <c r="F229">
        <v>43</v>
      </c>
      <c r="G229">
        <v>2004</v>
      </c>
      <c r="H229" t="s">
        <v>450</v>
      </c>
      <c r="I229" s="11">
        <v>38268</v>
      </c>
      <c r="J229" t="s">
        <v>1231</v>
      </c>
      <c r="K229" t="s">
        <v>687</v>
      </c>
      <c r="L229" t="s">
        <v>1232</v>
      </c>
      <c r="M229">
        <v>7.3</v>
      </c>
      <c r="N229" t="s">
        <v>1233</v>
      </c>
      <c r="O229" t="s">
        <v>1234</v>
      </c>
      <c r="P229" t="b">
        <v>0</v>
      </c>
    </row>
    <row r="230" spans="1:16" x14ac:dyDescent="0.2">
      <c r="A230" s="1">
        <v>40328</v>
      </c>
      <c r="B230" t="s">
        <v>1235</v>
      </c>
      <c r="C230" t="s">
        <v>1236</v>
      </c>
      <c r="D230" t="s">
        <v>441</v>
      </c>
      <c r="E230" t="s">
        <v>545</v>
      </c>
      <c r="F230">
        <v>43</v>
      </c>
      <c r="G230">
        <v>2004</v>
      </c>
      <c r="H230" t="s">
        <v>450</v>
      </c>
      <c r="I230" s="11">
        <v>38268</v>
      </c>
      <c r="J230" t="s">
        <v>1231</v>
      </c>
      <c r="K230" t="s">
        <v>687</v>
      </c>
      <c r="L230" t="s">
        <v>1232</v>
      </c>
      <c r="M230">
        <v>7.3</v>
      </c>
      <c r="N230" t="s">
        <v>1233</v>
      </c>
      <c r="O230" t="s">
        <v>1234</v>
      </c>
      <c r="P230" t="b">
        <v>0</v>
      </c>
    </row>
    <row r="231" spans="1:16" x14ac:dyDescent="0.2">
      <c r="A231" s="1">
        <v>40328</v>
      </c>
      <c r="B231" t="s">
        <v>1237</v>
      </c>
      <c r="C231" t="s">
        <v>1238</v>
      </c>
      <c r="D231" t="s">
        <v>441</v>
      </c>
      <c r="E231" t="s">
        <v>545</v>
      </c>
      <c r="F231">
        <v>43</v>
      </c>
      <c r="G231">
        <v>2004</v>
      </c>
      <c r="H231" t="s">
        <v>450</v>
      </c>
      <c r="I231" s="11">
        <v>38268</v>
      </c>
      <c r="J231" t="s">
        <v>1231</v>
      </c>
      <c r="K231" t="s">
        <v>687</v>
      </c>
      <c r="L231" t="s">
        <v>1232</v>
      </c>
      <c r="M231">
        <v>7.3</v>
      </c>
      <c r="N231" t="s">
        <v>1233</v>
      </c>
      <c r="O231" t="s">
        <v>1234</v>
      </c>
      <c r="P231" t="b">
        <v>0</v>
      </c>
    </row>
    <row r="232" spans="1:16" x14ac:dyDescent="0.2">
      <c r="A232" s="1">
        <v>40329</v>
      </c>
      <c r="B232" t="s">
        <v>1239</v>
      </c>
      <c r="C232" t="s">
        <v>1240</v>
      </c>
      <c r="D232" t="s">
        <v>441</v>
      </c>
      <c r="E232" t="s">
        <v>545</v>
      </c>
      <c r="F232">
        <v>43</v>
      </c>
      <c r="G232">
        <v>2004</v>
      </c>
      <c r="H232" t="s">
        <v>450</v>
      </c>
      <c r="I232" s="11">
        <v>38268</v>
      </c>
      <c r="J232" t="s">
        <v>1231</v>
      </c>
      <c r="K232" t="s">
        <v>687</v>
      </c>
      <c r="L232" t="s">
        <v>1232</v>
      </c>
      <c r="M232">
        <v>7.3</v>
      </c>
      <c r="N232" t="s">
        <v>1233</v>
      </c>
      <c r="O232" t="s">
        <v>1234</v>
      </c>
      <c r="P232" t="b">
        <v>0</v>
      </c>
    </row>
    <row r="233" spans="1:16" x14ac:dyDescent="0.2">
      <c r="A233" s="1">
        <v>40329</v>
      </c>
      <c r="B233" t="s">
        <v>1241</v>
      </c>
      <c r="C233" t="s">
        <v>1242</v>
      </c>
      <c r="D233" t="s">
        <v>441</v>
      </c>
      <c r="E233" t="s">
        <v>545</v>
      </c>
      <c r="F233">
        <v>43</v>
      </c>
      <c r="G233">
        <v>2004</v>
      </c>
      <c r="H233" t="s">
        <v>450</v>
      </c>
      <c r="I233" s="11">
        <v>38268</v>
      </c>
      <c r="J233" t="s">
        <v>1231</v>
      </c>
      <c r="K233" t="s">
        <v>687</v>
      </c>
      <c r="L233" t="s">
        <v>1232</v>
      </c>
      <c r="M233">
        <v>7.3</v>
      </c>
      <c r="N233" t="s">
        <v>1233</v>
      </c>
      <c r="O233" t="s">
        <v>1234</v>
      </c>
      <c r="P233" t="b">
        <v>0</v>
      </c>
    </row>
    <row r="234" spans="1:16" x14ac:dyDescent="0.2">
      <c r="A234" s="1">
        <v>40329</v>
      </c>
      <c r="B234" t="s">
        <v>1243</v>
      </c>
      <c r="C234" t="s">
        <v>1244</v>
      </c>
      <c r="D234" t="s">
        <v>441</v>
      </c>
      <c r="E234" t="s">
        <v>545</v>
      </c>
      <c r="F234">
        <v>43</v>
      </c>
      <c r="G234">
        <v>2004</v>
      </c>
      <c r="H234" t="s">
        <v>450</v>
      </c>
      <c r="I234" s="11">
        <v>38268</v>
      </c>
      <c r="J234" t="s">
        <v>1231</v>
      </c>
      <c r="K234" t="s">
        <v>687</v>
      </c>
      <c r="L234" t="s">
        <v>1232</v>
      </c>
      <c r="M234">
        <v>7.3</v>
      </c>
      <c r="N234" t="s">
        <v>1233</v>
      </c>
      <c r="O234" t="s">
        <v>1234</v>
      </c>
      <c r="P234" t="b">
        <v>0</v>
      </c>
    </row>
    <row r="235" spans="1:16" x14ac:dyDescent="0.2">
      <c r="A235" s="1">
        <v>40329</v>
      </c>
      <c r="B235" t="s">
        <v>1245</v>
      </c>
      <c r="C235" t="s">
        <v>1246</v>
      </c>
      <c r="D235" t="s">
        <v>441</v>
      </c>
      <c r="E235" t="s">
        <v>545</v>
      </c>
      <c r="F235">
        <v>43</v>
      </c>
      <c r="G235">
        <v>2004</v>
      </c>
      <c r="H235" t="s">
        <v>450</v>
      </c>
      <c r="I235" s="11">
        <v>38268</v>
      </c>
      <c r="J235" t="s">
        <v>1231</v>
      </c>
      <c r="K235" t="s">
        <v>687</v>
      </c>
      <c r="L235" t="s">
        <v>1232</v>
      </c>
      <c r="M235">
        <v>7.3</v>
      </c>
      <c r="N235" t="s">
        <v>1233</v>
      </c>
      <c r="O235" t="s">
        <v>1234</v>
      </c>
      <c r="P235" t="b">
        <v>0</v>
      </c>
    </row>
    <row r="236" spans="1:16" x14ac:dyDescent="0.2">
      <c r="A236" s="1">
        <v>40329</v>
      </c>
      <c r="B236" t="s">
        <v>1247</v>
      </c>
      <c r="C236" t="s">
        <v>1248</v>
      </c>
      <c r="D236" t="s">
        <v>441</v>
      </c>
      <c r="E236" t="s">
        <v>545</v>
      </c>
      <c r="F236">
        <v>43</v>
      </c>
      <c r="G236">
        <v>2004</v>
      </c>
      <c r="H236" t="s">
        <v>450</v>
      </c>
      <c r="I236" s="11">
        <v>38268</v>
      </c>
      <c r="J236" t="s">
        <v>1231</v>
      </c>
      <c r="K236" t="s">
        <v>687</v>
      </c>
      <c r="L236" t="s">
        <v>1232</v>
      </c>
      <c r="M236">
        <v>7.3</v>
      </c>
      <c r="N236" t="s">
        <v>1233</v>
      </c>
      <c r="O236" t="s">
        <v>1234</v>
      </c>
      <c r="P236" t="b">
        <v>0</v>
      </c>
    </row>
    <row r="237" spans="1:16" x14ac:dyDescent="0.2">
      <c r="A237" s="1">
        <v>40329</v>
      </c>
      <c r="B237" t="s">
        <v>1249</v>
      </c>
      <c r="C237" t="s">
        <v>1250</v>
      </c>
      <c r="D237" t="s">
        <v>441</v>
      </c>
      <c r="E237" t="s">
        <v>545</v>
      </c>
      <c r="F237">
        <v>43</v>
      </c>
      <c r="G237">
        <v>2004</v>
      </c>
      <c r="H237" t="s">
        <v>450</v>
      </c>
      <c r="I237" s="11">
        <v>38268</v>
      </c>
      <c r="J237" t="s">
        <v>1231</v>
      </c>
      <c r="K237" t="s">
        <v>687</v>
      </c>
      <c r="L237" t="s">
        <v>1232</v>
      </c>
      <c r="M237">
        <v>7.3</v>
      </c>
      <c r="N237" t="s">
        <v>1233</v>
      </c>
      <c r="O237" t="s">
        <v>1234</v>
      </c>
      <c r="P237" t="b">
        <v>0</v>
      </c>
    </row>
    <row r="238" spans="1:16" x14ac:dyDescent="0.2">
      <c r="A238" s="1">
        <v>40329</v>
      </c>
      <c r="B238" t="s">
        <v>1251</v>
      </c>
      <c r="C238" t="s">
        <v>1252</v>
      </c>
      <c r="D238" t="s">
        <v>441</v>
      </c>
      <c r="E238" t="s">
        <v>545</v>
      </c>
      <c r="F238">
        <v>43</v>
      </c>
      <c r="G238">
        <v>2004</v>
      </c>
      <c r="H238" t="s">
        <v>450</v>
      </c>
      <c r="I238" s="11">
        <v>38268</v>
      </c>
      <c r="J238" t="s">
        <v>1231</v>
      </c>
      <c r="K238" t="s">
        <v>687</v>
      </c>
      <c r="L238" t="s">
        <v>1232</v>
      </c>
      <c r="M238">
        <v>7.3</v>
      </c>
      <c r="N238" t="s">
        <v>1233</v>
      </c>
      <c r="O238" t="s">
        <v>1234</v>
      </c>
      <c r="P238" t="b">
        <v>0</v>
      </c>
    </row>
    <row r="239" spans="1:16" x14ac:dyDescent="0.2">
      <c r="A239" s="1">
        <v>40329</v>
      </c>
      <c r="B239" t="s">
        <v>1253</v>
      </c>
      <c r="C239" t="s">
        <v>1254</v>
      </c>
      <c r="D239" t="s">
        <v>441</v>
      </c>
      <c r="E239" t="s">
        <v>545</v>
      </c>
      <c r="F239">
        <v>40</v>
      </c>
      <c r="G239" t="s">
        <v>1213</v>
      </c>
      <c r="H239" t="s">
        <v>739</v>
      </c>
      <c r="I239" s="11">
        <v>38608</v>
      </c>
      <c r="J239" t="s">
        <v>717</v>
      </c>
      <c r="K239" t="s">
        <v>500</v>
      </c>
      <c r="L239" t="s">
        <v>1214</v>
      </c>
      <c r="M239">
        <v>7.9</v>
      </c>
      <c r="N239" t="s">
        <v>1215</v>
      </c>
      <c r="O239" t="s">
        <v>1216</v>
      </c>
      <c r="P239" t="b">
        <v>0</v>
      </c>
    </row>
    <row r="240" spans="1:16" x14ac:dyDescent="0.2">
      <c r="A240" s="1">
        <v>40329</v>
      </c>
      <c r="B240" t="s">
        <v>1255</v>
      </c>
      <c r="C240" t="s">
        <v>1256</v>
      </c>
      <c r="D240" t="s">
        <v>441</v>
      </c>
      <c r="E240" t="s">
        <v>545</v>
      </c>
      <c r="F240">
        <v>40</v>
      </c>
      <c r="G240" t="s">
        <v>1213</v>
      </c>
      <c r="H240" t="s">
        <v>739</v>
      </c>
      <c r="I240" s="11">
        <v>38608</v>
      </c>
      <c r="J240" t="s">
        <v>717</v>
      </c>
      <c r="K240" t="s">
        <v>500</v>
      </c>
      <c r="L240" t="s">
        <v>1214</v>
      </c>
      <c r="M240">
        <v>7.9</v>
      </c>
      <c r="N240" t="s">
        <v>1215</v>
      </c>
      <c r="O240" t="s">
        <v>1216</v>
      </c>
      <c r="P240" t="b">
        <v>0</v>
      </c>
    </row>
    <row r="241" spans="1:16" x14ac:dyDescent="0.2">
      <c r="A241" s="1">
        <v>40329</v>
      </c>
      <c r="B241" t="s">
        <v>1257</v>
      </c>
      <c r="C241" t="s">
        <v>1258</v>
      </c>
      <c r="D241" t="s">
        <v>441</v>
      </c>
      <c r="E241" t="s">
        <v>545</v>
      </c>
      <c r="F241">
        <v>43</v>
      </c>
      <c r="G241">
        <v>2004</v>
      </c>
      <c r="H241" t="s">
        <v>450</v>
      </c>
      <c r="I241" s="11">
        <v>38268</v>
      </c>
      <c r="J241" t="s">
        <v>1231</v>
      </c>
      <c r="K241" t="s">
        <v>687</v>
      </c>
      <c r="L241" t="s">
        <v>1232</v>
      </c>
      <c r="M241">
        <v>7.3</v>
      </c>
      <c r="N241" t="s">
        <v>1233</v>
      </c>
      <c r="O241" t="s">
        <v>1234</v>
      </c>
      <c r="P241" t="b">
        <v>0</v>
      </c>
    </row>
    <row r="242" spans="1:16" x14ac:dyDescent="0.2">
      <c r="A242" s="1">
        <v>40329</v>
      </c>
      <c r="B242" t="s">
        <v>1259</v>
      </c>
      <c r="C242" t="s">
        <v>1260</v>
      </c>
      <c r="D242" t="s">
        <v>441</v>
      </c>
      <c r="E242" t="s">
        <v>545</v>
      </c>
      <c r="F242">
        <v>43</v>
      </c>
      <c r="G242">
        <v>2004</v>
      </c>
      <c r="H242" t="s">
        <v>450</v>
      </c>
      <c r="I242" s="11">
        <v>38268</v>
      </c>
      <c r="J242" t="s">
        <v>1231</v>
      </c>
      <c r="K242" t="s">
        <v>687</v>
      </c>
      <c r="L242" t="s">
        <v>1232</v>
      </c>
      <c r="M242">
        <v>7.3</v>
      </c>
      <c r="N242" t="s">
        <v>1233</v>
      </c>
      <c r="O242" t="s">
        <v>1234</v>
      </c>
      <c r="P242" t="b">
        <v>0</v>
      </c>
    </row>
    <row r="243" spans="1:16" x14ac:dyDescent="0.2">
      <c r="A243" s="1">
        <v>40329</v>
      </c>
      <c r="B243" t="s">
        <v>1261</v>
      </c>
      <c r="C243" t="s">
        <v>1262</v>
      </c>
      <c r="D243" t="s">
        <v>441</v>
      </c>
      <c r="E243" t="s">
        <v>545</v>
      </c>
      <c r="F243">
        <v>43</v>
      </c>
      <c r="G243">
        <v>2004</v>
      </c>
      <c r="H243" t="s">
        <v>450</v>
      </c>
      <c r="I243" s="11">
        <v>38268</v>
      </c>
      <c r="J243" t="s">
        <v>1231</v>
      </c>
      <c r="K243" t="s">
        <v>687</v>
      </c>
      <c r="L243" t="s">
        <v>1232</v>
      </c>
      <c r="M243">
        <v>7.3</v>
      </c>
      <c r="N243" t="s">
        <v>1233</v>
      </c>
      <c r="O243" t="s">
        <v>1234</v>
      </c>
      <c r="P243" t="b">
        <v>0</v>
      </c>
    </row>
    <row r="244" spans="1:16" x14ac:dyDescent="0.2">
      <c r="A244" s="1">
        <v>40329</v>
      </c>
      <c r="B244" t="s">
        <v>1263</v>
      </c>
      <c r="C244" t="s">
        <v>1264</v>
      </c>
      <c r="D244" t="s">
        <v>441</v>
      </c>
      <c r="E244" t="s">
        <v>545</v>
      </c>
      <c r="F244">
        <v>43</v>
      </c>
      <c r="G244">
        <v>2004</v>
      </c>
      <c r="H244" t="s">
        <v>450</v>
      </c>
      <c r="I244" s="11">
        <v>38268</v>
      </c>
      <c r="J244" t="s">
        <v>1231</v>
      </c>
      <c r="K244" t="s">
        <v>687</v>
      </c>
      <c r="L244" t="s">
        <v>1232</v>
      </c>
      <c r="M244">
        <v>7.3</v>
      </c>
      <c r="N244" t="s">
        <v>1233</v>
      </c>
      <c r="O244" t="s">
        <v>1234</v>
      </c>
      <c r="P244" t="b">
        <v>0</v>
      </c>
    </row>
    <row r="245" spans="1:16" x14ac:dyDescent="0.2">
      <c r="A245" s="1">
        <v>40329</v>
      </c>
      <c r="B245" t="s">
        <v>1265</v>
      </c>
      <c r="C245" t="s">
        <v>1266</v>
      </c>
      <c r="D245" t="s">
        <v>441</v>
      </c>
      <c r="E245" t="s">
        <v>545</v>
      </c>
      <c r="F245">
        <v>43</v>
      </c>
      <c r="G245">
        <v>2004</v>
      </c>
      <c r="H245" t="s">
        <v>450</v>
      </c>
      <c r="I245" s="11">
        <v>38268</v>
      </c>
      <c r="J245" t="s">
        <v>1231</v>
      </c>
      <c r="K245" t="s">
        <v>687</v>
      </c>
      <c r="L245" t="s">
        <v>1232</v>
      </c>
      <c r="M245">
        <v>7.3</v>
      </c>
      <c r="N245" t="s">
        <v>1233</v>
      </c>
      <c r="O245" t="s">
        <v>1234</v>
      </c>
      <c r="P245" t="b">
        <v>0</v>
      </c>
    </row>
    <row r="246" spans="1:16" x14ac:dyDescent="0.2">
      <c r="A246" s="1">
        <v>40329</v>
      </c>
      <c r="B246" t="s">
        <v>1267</v>
      </c>
      <c r="C246" t="s">
        <v>1268</v>
      </c>
      <c r="D246" t="s">
        <v>441</v>
      </c>
      <c r="E246" t="s">
        <v>545</v>
      </c>
      <c r="F246">
        <v>43</v>
      </c>
      <c r="G246">
        <v>2004</v>
      </c>
      <c r="H246" t="s">
        <v>450</v>
      </c>
      <c r="I246" s="11">
        <v>38268</v>
      </c>
      <c r="J246" t="s">
        <v>1231</v>
      </c>
      <c r="K246" t="s">
        <v>687</v>
      </c>
      <c r="L246" t="s">
        <v>1232</v>
      </c>
      <c r="M246">
        <v>7.3</v>
      </c>
      <c r="N246" t="s">
        <v>1233</v>
      </c>
      <c r="O246" t="s">
        <v>1234</v>
      </c>
      <c r="P246" t="b">
        <v>0</v>
      </c>
    </row>
    <row r="247" spans="1:16" x14ac:dyDescent="0.2">
      <c r="A247" s="1">
        <v>40329</v>
      </c>
      <c r="B247" t="s">
        <v>1269</v>
      </c>
      <c r="C247" t="s">
        <v>1270</v>
      </c>
      <c r="D247" t="s">
        <v>441</v>
      </c>
      <c r="E247" t="s">
        <v>545</v>
      </c>
      <c r="F247">
        <v>43</v>
      </c>
      <c r="G247">
        <v>2004</v>
      </c>
      <c r="H247" t="s">
        <v>450</v>
      </c>
      <c r="I247" s="11">
        <v>38268</v>
      </c>
      <c r="J247" t="s">
        <v>1231</v>
      </c>
      <c r="K247" t="s">
        <v>687</v>
      </c>
      <c r="L247" t="s">
        <v>1232</v>
      </c>
      <c r="M247">
        <v>7.3</v>
      </c>
      <c r="N247" t="s">
        <v>1233</v>
      </c>
      <c r="O247" t="s">
        <v>1234</v>
      </c>
      <c r="P247" t="b">
        <v>0</v>
      </c>
    </row>
    <row r="248" spans="1:16" x14ac:dyDescent="0.2">
      <c r="A248" s="1">
        <v>40329</v>
      </c>
      <c r="B248" t="s">
        <v>1271</v>
      </c>
      <c r="C248" t="s">
        <v>1272</v>
      </c>
      <c r="D248" t="s">
        <v>441</v>
      </c>
      <c r="E248" t="s">
        <v>545</v>
      </c>
      <c r="F248">
        <v>43</v>
      </c>
      <c r="G248">
        <v>2004</v>
      </c>
      <c r="H248" t="s">
        <v>450</v>
      </c>
      <c r="I248" s="11">
        <v>38268</v>
      </c>
      <c r="J248" t="s">
        <v>1231</v>
      </c>
      <c r="K248" t="s">
        <v>687</v>
      </c>
      <c r="L248" t="s">
        <v>1232</v>
      </c>
      <c r="M248">
        <v>7.3</v>
      </c>
      <c r="N248" t="s">
        <v>1233</v>
      </c>
      <c r="O248" t="s">
        <v>1234</v>
      </c>
      <c r="P248" t="b">
        <v>0</v>
      </c>
    </row>
    <row r="249" spans="1:16" x14ac:dyDescent="0.2">
      <c r="A249" s="1">
        <v>40329</v>
      </c>
      <c r="B249" t="s">
        <v>1273</v>
      </c>
      <c r="C249" t="s">
        <v>1274</v>
      </c>
      <c r="D249" t="s">
        <v>441</v>
      </c>
      <c r="E249" t="s">
        <v>545</v>
      </c>
      <c r="F249">
        <v>43</v>
      </c>
      <c r="G249">
        <v>2004</v>
      </c>
      <c r="H249" t="s">
        <v>450</v>
      </c>
      <c r="I249" s="11">
        <v>38268</v>
      </c>
      <c r="J249" t="s">
        <v>1231</v>
      </c>
      <c r="K249" t="s">
        <v>687</v>
      </c>
      <c r="L249" t="s">
        <v>1232</v>
      </c>
      <c r="M249">
        <v>7.3</v>
      </c>
      <c r="N249" t="s">
        <v>1233</v>
      </c>
      <c r="O249" t="s">
        <v>1234</v>
      </c>
      <c r="P249" t="b">
        <v>0</v>
      </c>
    </row>
    <row r="250" spans="1:16" x14ac:dyDescent="0.2">
      <c r="A250" s="1">
        <v>40329</v>
      </c>
      <c r="B250" t="s">
        <v>1275</v>
      </c>
      <c r="C250" t="s">
        <v>1276</v>
      </c>
      <c r="D250" t="s">
        <v>441</v>
      </c>
      <c r="E250" t="s">
        <v>545</v>
      </c>
      <c r="F250">
        <v>43</v>
      </c>
      <c r="G250">
        <v>2004</v>
      </c>
      <c r="H250" t="s">
        <v>450</v>
      </c>
      <c r="I250" s="11">
        <v>38268</v>
      </c>
      <c r="J250" t="s">
        <v>1231</v>
      </c>
      <c r="K250" t="s">
        <v>687</v>
      </c>
      <c r="L250" t="s">
        <v>1232</v>
      </c>
      <c r="M250">
        <v>7.3</v>
      </c>
      <c r="N250" t="s">
        <v>1233</v>
      </c>
      <c r="O250" t="s">
        <v>1234</v>
      </c>
      <c r="P250" t="b">
        <v>0</v>
      </c>
    </row>
    <row r="251" spans="1:16" x14ac:dyDescent="0.2">
      <c r="A251" s="1">
        <v>40329</v>
      </c>
      <c r="B251" t="s">
        <v>1277</v>
      </c>
      <c r="C251" t="s">
        <v>1278</v>
      </c>
      <c r="D251" t="s">
        <v>441</v>
      </c>
      <c r="E251" t="s">
        <v>545</v>
      </c>
      <c r="F251">
        <v>43</v>
      </c>
      <c r="G251">
        <v>2004</v>
      </c>
      <c r="H251" t="s">
        <v>450</v>
      </c>
      <c r="I251" s="11">
        <v>38268</v>
      </c>
      <c r="J251" t="s">
        <v>1231</v>
      </c>
      <c r="K251" t="s">
        <v>687</v>
      </c>
      <c r="L251" t="s">
        <v>1232</v>
      </c>
      <c r="M251">
        <v>7.3</v>
      </c>
      <c r="N251" t="s">
        <v>1233</v>
      </c>
      <c r="O251" t="s">
        <v>1234</v>
      </c>
      <c r="P251" t="b">
        <v>0</v>
      </c>
    </row>
    <row r="252" spans="1:16" x14ac:dyDescent="0.2">
      <c r="A252" s="1">
        <v>40330</v>
      </c>
      <c r="B252" t="s">
        <v>1279</v>
      </c>
      <c r="C252" t="s">
        <v>1280</v>
      </c>
      <c r="D252" t="s">
        <v>441</v>
      </c>
      <c r="E252" t="s">
        <v>545</v>
      </c>
      <c r="F252">
        <v>43</v>
      </c>
      <c r="G252">
        <v>2004</v>
      </c>
      <c r="H252" t="s">
        <v>450</v>
      </c>
      <c r="I252" s="11">
        <v>38268</v>
      </c>
      <c r="J252" t="s">
        <v>1231</v>
      </c>
      <c r="K252" t="s">
        <v>687</v>
      </c>
      <c r="L252" t="s">
        <v>1232</v>
      </c>
      <c r="M252">
        <v>7.3</v>
      </c>
      <c r="N252" t="s">
        <v>1233</v>
      </c>
      <c r="O252" t="s">
        <v>1234</v>
      </c>
      <c r="P252" t="b">
        <v>0</v>
      </c>
    </row>
    <row r="253" spans="1:16" x14ac:dyDescent="0.2">
      <c r="A253" s="1">
        <v>40330</v>
      </c>
      <c r="B253" t="s">
        <v>1281</v>
      </c>
      <c r="C253" t="s">
        <v>1282</v>
      </c>
      <c r="D253" t="s">
        <v>441</v>
      </c>
      <c r="E253" t="s">
        <v>545</v>
      </c>
      <c r="F253">
        <v>43</v>
      </c>
      <c r="G253">
        <v>2004</v>
      </c>
      <c r="H253" t="s">
        <v>450</v>
      </c>
      <c r="I253" s="11">
        <v>38268</v>
      </c>
      <c r="J253" t="s">
        <v>1231</v>
      </c>
      <c r="K253" t="s">
        <v>687</v>
      </c>
      <c r="L253" t="s">
        <v>1232</v>
      </c>
      <c r="M253">
        <v>7.3</v>
      </c>
      <c r="N253" t="s">
        <v>1233</v>
      </c>
      <c r="O253" t="s">
        <v>1234</v>
      </c>
      <c r="P253" t="b">
        <v>0</v>
      </c>
    </row>
    <row r="254" spans="1:16" x14ac:dyDescent="0.2">
      <c r="A254" s="1">
        <v>40330</v>
      </c>
      <c r="B254" t="s">
        <v>1283</v>
      </c>
      <c r="C254" t="s">
        <v>1284</v>
      </c>
      <c r="D254" t="s">
        <v>441</v>
      </c>
      <c r="E254" t="s">
        <v>545</v>
      </c>
      <c r="F254">
        <v>43</v>
      </c>
      <c r="G254">
        <v>2004</v>
      </c>
      <c r="H254" t="s">
        <v>450</v>
      </c>
      <c r="I254" s="11">
        <v>38268</v>
      </c>
      <c r="J254" t="s">
        <v>1231</v>
      </c>
      <c r="K254" t="s">
        <v>687</v>
      </c>
      <c r="L254" t="s">
        <v>1232</v>
      </c>
      <c r="M254">
        <v>7.3</v>
      </c>
      <c r="N254" t="s">
        <v>1233</v>
      </c>
      <c r="O254" t="s">
        <v>1234</v>
      </c>
      <c r="P254" t="b">
        <v>0</v>
      </c>
    </row>
    <row r="255" spans="1:16" x14ac:dyDescent="0.2">
      <c r="A255" s="1">
        <v>40330</v>
      </c>
      <c r="B255" t="s">
        <v>1285</v>
      </c>
      <c r="C255" t="s">
        <v>1286</v>
      </c>
      <c r="D255" t="s">
        <v>441</v>
      </c>
      <c r="E255" t="s">
        <v>545</v>
      </c>
      <c r="F255">
        <v>43</v>
      </c>
      <c r="G255">
        <v>2004</v>
      </c>
      <c r="H255" t="s">
        <v>450</v>
      </c>
      <c r="I255" s="11">
        <v>38268</v>
      </c>
      <c r="J255" t="s">
        <v>1231</v>
      </c>
      <c r="K255" t="s">
        <v>687</v>
      </c>
      <c r="L255" t="s">
        <v>1232</v>
      </c>
      <c r="M255">
        <v>7.3</v>
      </c>
      <c r="N255" t="s">
        <v>1233</v>
      </c>
      <c r="O255" t="s">
        <v>1234</v>
      </c>
      <c r="P255" t="b">
        <v>0</v>
      </c>
    </row>
    <row r="256" spans="1:16" x14ac:dyDescent="0.2">
      <c r="A256" s="1">
        <v>40330</v>
      </c>
      <c r="B256" t="s">
        <v>1287</v>
      </c>
      <c r="C256" t="s">
        <v>1288</v>
      </c>
      <c r="D256" t="s">
        <v>441</v>
      </c>
      <c r="E256" t="s">
        <v>545</v>
      </c>
      <c r="F256">
        <v>43</v>
      </c>
      <c r="G256">
        <v>2004</v>
      </c>
      <c r="H256" t="s">
        <v>450</v>
      </c>
      <c r="I256" s="11">
        <v>38268</v>
      </c>
      <c r="J256" t="s">
        <v>1231</v>
      </c>
      <c r="K256" t="s">
        <v>687</v>
      </c>
      <c r="L256" t="s">
        <v>1232</v>
      </c>
      <c r="M256">
        <v>7.3</v>
      </c>
      <c r="N256" t="s">
        <v>1233</v>
      </c>
      <c r="O256" t="s">
        <v>1234</v>
      </c>
      <c r="P256" t="b">
        <v>0</v>
      </c>
    </row>
    <row r="257" spans="1:16" x14ac:dyDescent="0.2">
      <c r="A257" s="1">
        <v>40330</v>
      </c>
      <c r="B257" t="s">
        <v>1289</v>
      </c>
      <c r="C257" t="s">
        <v>1290</v>
      </c>
      <c r="D257" t="s">
        <v>441</v>
      </c>
      <c r="E257" t="s">
        <v>545</v>
      </c>
      <c r="F257">
        <v>43</v>
      </c>
      <c r="G257">
        <v>2004</v>
      </c>
      <c r="H257" t="s">
        <v>450</v>
      </c>
      <c r="I257" s="11">
        <v>38268</v>
      </c>
      <c r="J257" t="s">
        <v>1231</v>
      </c>
      <c r="K257" t="s">
        <v>687</v>
      </c>
      <c r="L257" t="s">
        <v>1232</v>
      </c>
      <c r="M257">
        <v>7.3</v>
      </c>
      <c r="N257" t="s">
        <v>1233</v>
      </c>
      <c r="O257" t="s">
        <v>1234</v>
      </c>
      <c r="P257" t="b">
        <v>0</v>
      </c>
    </row>
    <row r="258" spans="1:16" x14ac:dyDescent="0.2">
      <c r="A258" s="1">
        <v>40330</v>
      </c>
      <c r="B258" t="s">
        <v>1291</v>
      </c>
      <c r="C258" t="s">
        <v>1292</v>
      </c>
      <c r="D258" t="s">
        <v>441</v>
      </c>
      <c r="E258" t="s">
        <v>545</v>
      </c>
      <c r="F258">
        <v>43</v>
      </c>
      <c r="G258">
        <v>2004</v>
      </c>
      <c r="H258" t="s">
        <v>450</v>
      </c>
      <c r="I258" s="11">
        <v>38268</v>
      </c>
      <c r="J258" t="s">
        <v>1231</v>
      </c>
      <c r="K258" t="s">
        <v>687</v>
      </c>
      <c r="L258" t="s">
        <v>1232</v>
      </c>
      <c r="M258">
        <v>7.3</v>
      </c>
      <c r="N258" t="s">
        <v>1233</v>
      </c>
      <c r="O258" t="s">
        <v>1234</v>
      </c>
      <c r="P258" t="b">
        <v>0</v>
      </c>
    </row>
    <row r="259" spans="1:16" x14ac:dyDescent="0.2">
      <c r="A259" s="1">
        <v>40330</v>
      </c>
      <c r="B259" t="s">
        <v>1293</v>
      </c>
      <c r="C259" t="s">
        <v>1294</v>
      </c>
      <c r="D259" t="s">
        <v>441</v>
      </c>
      <c r="E259" t="s">
        <v>545</v>
      </c>
      <c r="F259">
        <v>43</v>
      </c>
      <c r="G259">
        <v>2004</v>
      </c>
      <c r="H259" t="s">
        <v>450</v>
      </c>
      <c r="I259" s="11">
        <v>38268</v>
      </c>
      <c r="J259" t="s">
        <v>1231</v>
      </c>
      <c r="K259" t="s">
        <v>687</v>
      </c>
      <c r="L259" t="s">
        <v>1232</v>
      </c>
      <c r="M259">
        <v>7.3</v>
      </c>
      <c r="N259" t="s">
        <v>1233</v>
      </c>
      <c r="O259" t="s">
        <v>1234</v>
      </c>
      <c r="P259" t="b">
        <v>0</v>
      </c>
    </row>
    <row r="260" spans="1:16" x14ac:dyDescent="0.2">
      <c r="A260" s="1">
        <v>40330</v>
      </c>
      <c r="B260" t="s">
        <v>1295</v>
      </c>
      <c r="C260" t="s">
        <v>1296</v>
      </c>
      <c r="D260" t="s">
        <v>441</v>
      </c>
      <c r="E260" t="s">
        <v>545</v>
      </c>
      <c r="F260">
        <v>43</v>
      </c>
      <c r="G260">
        <v>2004</v>
      </c>
      <c r="H260" t="s">
        <v>450</v>
      </c>
      <c r="I260" s="11">
        <v>38268</v>
      </c>
      <c r="J260" t="s">
        <v>1231</v>
      </c>
      <c r="K260" t="s">
        <v>687</v>
      </c>
      <c r="L260" t="s">
        <v>1232</v>
      </c>
      <c r="M260">
        <v>7.3</v>
      </c>
      <c r="N260" t="s">
        <v>1233</v>
      </c>
      <c r="O260" t="s">
        <v>1234</v>
      </c>
      <c r="P260" t="b">
        <v>0</v>
      </c>
    </row>
    <row r="261" spans="1:16" x14ac:dyDescent="0.2">
      <c r="A261" s="1">
        <v>40330</v>
      </c>
      <c r="B261" t="s">
        <v>1297</v>
      </c>
      <c r="C261" t="s">
        <v>1298</v>
      </c>
      <c r="D261" t="s">
        <v>441</v>
      </c>
      <c r="E261" t="s">
        <v>545</v>
      </c>
      <c r="F261">
        <v>43</v>
      </c>
      <c r="G261">
        <v>2004</v>
      </c>
      <c r="H261" t="s">
        <v>450</v>
      </c>
      <c r="I261" s="11">
        <v>38268</v>
      </c>
      <c r="J261" t="s">
        <v>1231</v>
      </c>
      <c r="K261" t="s">
        <v>687</v>
      </c>
      <c r="L261" t="s">
        <v>1232</v>
      </c>
      <c r="M261">
        <v>7.3</v>
      </c>
      <c r="N261" t="s">
        <v>1233</v>
      </c>
      <c r="O261" t="s">
        <v>1234</v>
      </c>
      <c r="P261" t="b">
        <v>0</v>
      </c>
    </row>
    <row r="262" spans="1:16" x14ac:dyDescent="0.2">
      <c r="A262" s="1">
        <v>40330</v>
      </c>
      <c r="B262" t="s">
        <v>1299</v>
      </c>
      <c r="C262" t="s">
        <v>1300</v>
      </c>
      <c r="D262" t="s">
        <v>441</v>
      </c>
      <c r="E262" t="s">
        <v>545</v>
      </c>
      <c r="F262">
        <v>43</v>
      </c>
      <c r="G262">
        <v>2004</v>
      </c>
      <c r="H262" t="s">
        <v>450</v>
      </c>
      <c r="I262" s="11">
        <v>38268</v>
      </c>
      <c r="J262" t="s">
        <v>1231</v>
      </c>
      <c r="K262" t="s">
        <v>687</v>
      </c>
      <c r="L262" t="s">
        <v>1232</v>
      </c>
      <c r="M262">
        <v>7.3</v>
      </c>
      <c r="N262" t="s">
        <v>1233</v>
      </c>
      <c r="O262" t="s">
        <v>1234</v>
      </c>
      <c r="P262" t="b">
        <v>0</v>
      </c>
    </row>
    <row r="263" spans="1:16" x14ac:dyDescent="0.2">
      <c r="A263" s="1">
        <v>40330</v>
      </c>
      <c r="B263" t="s">
        <v>1301</v>
      </c>
      <c r="C263" t="s">
        <v>1302</v>
      </c>
      <c r="D263" t="s">
        <v>441</v>
      </c>
      <c r="E263" t="s">
        <v>545</v>
      </c>
      <c r="F263">
        <v>43</v>
      </c>
      <c r="G263">
        <v>2004</v>
      </c>
      <c r="H263" t="s">
        <v>450</v>
      </c>
      <c r="I263" s="11">
        <v>38268</v>
      </c>
      <c r="J263" t="s">
        <v>1231</v>
      </c>
      <c r="K263" t="s">
        <v>687</v>
      </c>
      <c r="L263" t="s">
        <v>1232</v>
      </c>
      <c r="M263">
        <v>7.3</v>
      </c>
      <c r="N263" t="s">
        <v>1233</v>
      </c>
      <c r="O263" t="s">
        <v>1234</v>
      </c>
      <c r="P263" t="b">
        <v>0</v>
      </c>
    </row>
    <row r="264" spans="1:16" x14ac:dyDescent="0.2">
      <c r="A264" s="1">
        <v>40330</v>
      </c>
      <c r="B264" t="s">
        <v>1303</v>
      </c>
      <c r="C264" t="s">
        <v>1304</v>
      </c>
      <c r="D264" t="s">
        <v>441</v>
      </c>
      <c r="E264" t="s">
        <v>545</v>
      </c>
      <c r="F264">
        <v>43</v>
      </c>
      <c r="G264">
        <v>2004</v>
      </c>
      <c r="H264" t="s">
        <v>450</v>
      </c>
      <c r="I264" s="11">
        <v>38268</v>
      </c>
      <c r="J264" t="s">
        <v>1231</v>
      </c>
      <c r="K264" t="s">
        <v>687</v>
      </c>
      <c r="L264" t="s">
        <v>1232</v>
      </c>
      <c r="M264">
        <v>7.3</v>
      </c>
      <c r="N264" t="s">
        <v>1233</v>
      </c>
      <c r="O264" t="s">
        <v>1234</v>
      </c>
      <c r="P264" t="b">
        <v>0</v>
      </c>
    </row>
    <row r="265" spans="1:16" x14ac:dyDescent="0.2">
      <c r="A265" s="1">
        <v>40330</v>
      </c>
      <c r="B265" t="s">
        <v>1305</v>
      </c>
      <c r="C265" t="s">
        <v>1306</v>
      </c>
      <c r="D265" t="s">
        <v>441</v>
      </c>
      <c r="E265" t="s">
        <v>545</v>
      </c>
      <c r="F265">
        <v>43</v>
      </c>
      <c r="G265">
        <v>2004</v>
      </c>
      <c r="H265" t="s">
        <v>450</v>
      </c>
      <c r="I265" s="11">
        <v>38268</v>
      </c>
      <c r="J265" t="s">
        <v>1231</v>
      </c>
      <c r="K265" t="s">
        <v>687</v>
      </c>
      <c r="L265" t="s">
        <v>1232</v>
      </c>
      <c r="M265">
        <v>7.3</v>
      </c>
      <c r="N265" t="s">
        <v>1233</v>
      </c>
      <c r="O265" t="s">
        <v>1234</v>
      </c>
      <c r="P265" t="b">
        <v>0</v>
      </c>
    </row>
    <row r="266" spans="1:16" x14ac:dyDescent="0.2">
      <c r="A266" s="1">
        <v>40330</v>
      </c>
      <c r="B266" t="s">
        <v>1307</v>
      </c>
      <c r="C266" t="s">
        <v>1308</v>
      </c>
      <c r="D266" t="s">
        <v>441</v>
      </c>
      <c r="E266" t="s">
        <v>545</v>
      </c>
      <c r="F266">
        <v>43</v>
      </c>
      <c r="G266">
        <v>2004</v>
      </c>
      <c r="H266" t="s">
        <v>450</v>
      </c>
      <c r="I266" s="11">
        <v>38268</v>
      </c>
      <c r="J266" t="s">
        <v>1231</v>
      </c>
      <c r="K266" t="s">
        <v>687</v>
      </c>
      <c r="L266" t="s">
        <v>1232</v>
      </c>
      <c r="M266">
        <v>7.3</v>
      </c>
      <c r="N266" t="s">
        <v>1233</v>
      </c>
      <c r="O266" t="s">
        <v>1234</v>
      </c>
      <c r="P266" t="b">
        <v>0</v>
      </c>
    </row>
    <row r="267" spans="1:16" x14ac:dyDescent="0.2">
      <c r="A267" s="1">
        <v>40330</v>
      </c>
      <c r="B267" t="s">
        <v>1309</v>
      </c>
      <c r="C267" t="s">
        <v>1310</v>
      </c>
      <c r="D267" t="s">
        <v>441</v>
      </c>
      <c r="E267" t="s">
        <v>545</v>
      </c>
      <c r="F267">
        <v>43</v>
      </c>
      <c r="G267">
        <v>2004</v>
      </c>
      <c r="H267" t="s">
        <v>450</v>
      </c>
      <c r="I267" s="11">
        <v>38268</v>
      </c>
      <c r="J267" t="s">
        <v>1231</v>
      </c>
      <c r="K267" t="s">
        <v>687</v>
      </c>
      <c r="L267" t="s">
        <v>1232</v>
      </c>
      <c r="M267">
        <v>7.3</v>
      </c>
      <c r="N267" t="s">
        <v>1233</v>
      </c>
      <c r="O267" t="s">
        <v>1234</v>
      </c>
      <c r="P267" t="b">
        <v>0</v>
      </c>
    </row>
    <row r="268" spans="1:16" x14ac:dyDescent="0.2">
      <c r="A268" s="1">
        <v>40331</v>
      </c>
      <c r="B268" t="s">
        <v>1311</v>
      </c>
      <c r="C268" t="s">
        <v>1312</v>
      </c>
      <c r="D268" t="s">
        <v>441</v>
      </c>
      <c r="E268" t="s">
        <v>545</v>
      </c>
      <c r="F268">
        <v>43</v>
      </c>
      <c r="G268">
        <v>2004</v>
      </c>
      <c r="H268" t="s">
        <v>450</v>
      </c>
      <c r="I268" s="11">
        <v>38268</v>
      </c>
      <c r="J268" t="s">
        <v>1231</v>
      </c>
      <c r="K268" t="s">
        <v>687</v>
      </c>
      <c r="L268" t="s">
        <v>1232</v>
      </c>
      <c r="M268">
        <v>7.3</v>
      </c>
      <c r="N268" t="s">
        <v>1233</v>
      </c>
      <c r="O268" t="s">
        <v>1234</v>
      </c>
      <c r="P268" t="b">
        <v>0</v>
      </c>
    </row>
    <row r="269" spans="1:16" x14ac:dyDescent="0.2">
      <c r="A269" s="1">
        <v>40331</v>
      </c>
      <c r="B269" t="s">
        <v>1313</v>
      </c>
      <c r="C269" t="s">
        <v>1314</v>
      </c>
      <c r="D269" t="s">
        <v>441</v>
      </c>
      <c r="E269" t="s">
        <v>545</v>
      </c>
      <c r="F269">
        <v>43</v>
      </c>
      <c r="G269">
        <v>2004</v>
      </c>
      <c r="H269" t="s">
        <v>450</v>
      </c>
      <c r="I269" s="11">
        <v>38268</v>
      </c>
      <c r="J269" t="s">
        <v>1231</v>
      </c>
      <c r="K269" t="s">
        <v>687</v>
      </c>
      <c r="L269" t="s">
        <v>1232</v>
      </c>
      <c r="M269">
        <v>7.3</v>
      </c>
      <c r="N269" t="s">
        <v>1233</v>
      </c>
      <c r="O269" t="s">
        <v>1234</v>
      </c>
      <c r="P269" t="b">
        <v>0</v>
      </c>
    </row>
    <row r="270" spans="1:16" x14ac:dyDescent="0.2">
      <c r="A270" s="1">
        <v>40331</v>
      </c>
      <c r="B270" t="s">
        <v>1315</v>
      </c>
      <c r="C270" t="s">
        <v>1316</v>
      </c>
      <c r="D270" t="s">
        <v>441</v>
      </c>
      <c r="E270" t="s">
        <v>545</v>
      </c>
      <c r="F270">
        <v>43</v>
      </c>
      <c r="G270">
        <v>2004</v>
      </c>
      <c r="H270" t="s">
        <v>450</v>
      </c>
      <c r="I270" s="11">
        <v>38268</v>
      </c>
      <c r="J270" t="s">
        <v>1231</v>
      </c>
      <c r="K270" t="s">
        <v>687</v>
      </c>
      <c r="L270" t="s">
        <v>1232</v>
      </c>
      <c r="M270">
        <v>7.3</v>
      </c>
      <c r="N270" t="s">
        <v>1233</v>
      </c>
      <c r="O270" t="s">
        <v>1234</v>
      </c>
      <c r="P270" t="b">
        <v>0</v>
      </c>
    </row>
    <row r="271" spans="1:16" x14ac:dyDescent="0.2">
      <c r="A271" s="1">
        <v>40331</v>
      </c>
      <c r="B271" t="s">
        <v>1317</v>
      </c>
      <c r="C271" t="s">
        <v>1318</v>
      </c>
      <c r="D271" t="s">
        <v>441</v>
      </c>
      <c r="E271" t="s">
        <v>545</v>
      </c>
      <c r="F271">
        <v>43</v>
      </c>
      <c r="G271">
        <v>2004</v>
      </c>
      <c r="H271" t="s">
        <v>450</v>
      </c>
      <c r="I271" s="11">
        <v>38268</v>
      </c>
      <c r="J271" t="s">
        <v>1231</v>
      </c>
      <c r="K271" t="s">
        <v>687</v>
      </c>
      <c r="L271" t="s">
        <v>1232</v>
      </c>
      <c r="M271">
        <v>7.3</v>
      </c>
      <c r="N271" t="s">
        <v>1233</v>
      </c>
      <c r="O271" t="s">
        <v>1234</v>
      </c>
      <c r="P271" t="b">
        <v>0</v>
      </c>
    </row>
    <row r="272" spans="1:16" x14ac:dyDescent="0.2">
      <c r="A272" s="1">
        <v>40331</v>
      </c>
      <c r="B272" t="s">
        <v>1319</v>
      </c>
      <c r="C272" t="s">
        <v>1320</v>
      </c>
      <c r="D272" t="s">
        <v>441</v>
      </c>
      <c r="E272" t="s">
        <v>545</v>
      </c>
      <c r="F272">
        <v>43</v>
      </c>
      <c r="G272">
        <v>2004</v>
      </c>
      <c r="H272" t="s">
        <v>450</v>
      </c>
      <c r="I272" s="11">
        <v>38268</v>
      </c>
      <c r="J272" t="s">
        <v>1231</v>
      </c>
      <c r="K272" t="s">
        <v>687</v>
      </c>
      <c r="L272" t="s">
        <v>1232</v>
      </c>
      <c r="M272">
        <v>7.3</v>
      </c>
      <c r="N272" t="s">
        <v>1233</v>
      </c>
      <c r="O272" t="s">
        <v>1234</v>
      </c>
      <c r="P272" t="b">
        <v>0</v>
      </c>
    </row>
    <row r="273" spans="1:16" x14ac:dyDescent="0.2">
      <c r="A273" s="1">
        <v>40331</v>
      </c>
      <c r="B273" t="s">
        <v>1321</v>
      </c>
      <c r="C273" t="s">
        <v>1322</v>
      </c>
      <c r="D273" t="s">
        <v>441</v>
      </c>
      <c r="E273" t="s">
        <v>442</v>
      </c>
      <c r="F273">
        <v>103</v>
      </c>
      <c r="G273">
        <v>1998</v>
      </c>
      <c r="H273" t="s">
        <v>520</v>
      </c>
      <c r="I273" s="11">
        <v>35951</v>
      </c>
      <c r="J273" t="s">
        <v>501</v>
      </c>
      <c r="K273" t="s">
        <v>1323</v>
      </c>
      <c r="L273" t="s">
        <v>1324</v>
      </c>
      <c r="M273">
        <v>8.1</v>
      </c>
      <c r="N273" t="s">
        <v>1325</v>
      </c>
      <c r="O273" t="s">
        <v>1326</v>
      </c>
      <c r="P273" t="b">
        <v>0</v>
      </c>
    </row>
    <row r="274" spans="1:16" x14ac:dyDescent="0.2">
      <c r="A274" s="1">
        <v>40341</v>
      </c>
      <c r="B274" t="s">
        <v>1327</v>
      </c>
      <c r="C274" t="s">
        <v>1328</v>
      </c>
      <c r="D274" t="s">
        <v>441</v>
      </c>
      <c r="E274" t="s">
        <v>545</v>
      </c>
      <c r="F274">
        <v>90</v>
      </c>
      <c r="G274" t="s">
        <v>792</v>
      </c>
      <c r="H274" t="s">
        <v>739</v>
      </c>
      <c r="I274" s="11">
        <v>27678</v>
      </c>
      <c r="J274" t="s">
        <v>793</v>
      </c>
      <c r="K274" t="s">
        <v>500</v>
      </c>
      <c r="L274" t="s">
        <v>794</v>
      </c>
      <c r="M274">
        <v>8.1999999999999993</v>
      </c>
      <c r="N274" t="s">
        <v>795</v>
      </c>
      <c r="O274" t="s">
        <v>796</v>
      </c>
      <c r="P274" t="b">
        <v>0</v>
      </c>
    </row>
    <row r="275" spans="1:16" x14ac:dyDescent="0.2">
      <c r="A275" s="1">
        <v>40345</v>
      </c>
      <c r="B275" t="s">
        <v>1329</v>
      </c>
      <c r="C275" t="s">
        <v>1330</v>
      </c>
      <c r="D275" t="s">
        <v>441</v>
      </c>
      <c r="E275" t="s">
        <v>442</v>
      </c>
      <c r="F275">
        <v>110</v>
      </c>
      <c r="G275">
        <v>1969</v>
      </c>
      <c r="H275" t="s">
        <v>1331</v>
      </c>
      <c r="I275" s="11">
        <v>25500</v>
      </c>
      <c r="J275" t="s">
        <v>1332</v>
      </c>
      <c r="K275" t="s">
        <v>1333</v>
      </c>
      <c r="L275" t="s">
        <v>1334</v>
      </c>
      <c r="M275">
        <v>8.1</v>
      </c>
      <c r="N275" t="s">
        <v>1335</v>
      </c>
      <c r="O275" t="s">
        <v>1329</v>
      </c>
      <c r="P275" t="b">
        <v>0</v>
      </c>
    </row>
    <row r="276" spans="1:16" x14ac:dyDescent="0.2">
      <c r="A276" s="1">
        <v>40345</v>
      </c>
      <c r="B276" t="s">
        <v>1336</v>
      </c>
      <c r="C276" t="s">
        <v>1337</v>
      </c>
      <c r="D276" t="s">
        <v>441</v>
      </c>
      <c r="E276" t="s">
        <v>545</v>
      </c>
      <c r="F276">
        <v>30</v>
      </c>
      <c r="G276" t="s">
        <v>1338</v>
      </c>
      <c r="H276" t="s">
        <v>935</v>
      </c>
      <c r="I276" s="11">
        <v>34230</v>
      </c>
      <c r="J276" t="s">
        <v>1339</v>
      </c>
      <c r="K276" t="s">
        <v>500</v>
      </c>
      <c r="L276" t="s">
        <v>1340</v>
      </c>
      <c r="M276">
        <v>8</v>
      </c>
      <c r="N276" t="s">
        <v>1341</v>
      </c>
      <c r="O276" t="s">
        <v>1342</v>
      </c>
      <c r="P276" t="b">
        <v>0</v>
      </c>
    </row>
    <row r="277" spans="1:16" x14ac:dyDescent="0.2">
      <c r="A277" s="1">
        <v>40345</v>
      </c>
      <c r="B277" t="s">
        <v>1343</v>
      </c>
      <c r="C277" t="s">
        <v>1344</v>
      </c>
      <c r="D277" t="s">
        <v>441</v>
      </c>
      <c r="E277" t="s">
        <v>545</v>
      </c>
      <c r="F277">
        <v>30</v>
      </c>
      <c r="G277" t="s">
        <v>1338</v>
      </c>
      <c r="H277" t="s">
        <v>935</v>
      </c>
      <c r="I277" s="11">
        <v>34230</v>
      </c>
      <c r="J277" t="s">
        <v>1339</v>
      </c>
      <c r="K277" t="s">
        <v>500</v>
      </c>
      <c r="L277" t="s">
        <v>1340</v>
      </c>
      <c r="M277">
        <v>8</v>
      </c>
      <c r="N277" t="s">
        <v>1341</v>
      </c>
      <c r="O277" t="s">
        <v>1342</v>
      </c>
      <c r="P277" t="b">
        <v>0</v>
      </c>
    </row>
    <row r="278" spans="1:16" x14ac:dyDescent="0.2">
      <c r="A278" s="1">
        <v>40345</v>
      </c>
      <c r="B278" t="s">
        <v>1345</v>
      </c>
      <c r="C278" t="s">
        <v>1346</v>
      </c>
      <c r="D278" t="s">
        <v>441</v>
      </c>
      <c r="E278" t="s">
        <v>545</v>
      </c>
      <c r="F278">
        <v>30</v>
      </c>
      <c r="G278" t="s">
        <v>1338</v>
      </c>
      <c r="H278" t="s">
        <v>935</v>
      </c>
      <c r="I278" s="11">
        <v>34230</v>
      </c>
      <c r="J278" t="s">
        <v>1339</v>
      </c>
      <c r="K278" t="s">
        <v>500</v>
      </c>
      <c r="L278" t="s">
        <v>1340</v>
      </c>
      <c r="M278">
        <v>8</v>
      </c>
      <c r="N278" t="s">
        <v>1341</v>
      </c>
      <c r="O278" t="s">
        <v>1342</v>
      </c>
      <c r="P278" t="b">
        <v>0</v>
      </c>
    </row>
    <row r="279" spans="1:16" x14ac:dyDescent="0.2">
      <c r="A279" s="1">
        <v>40345</v>
      </c>
      <c r="B279" t="s">
        <v>1347</v>
      </c>
      <c r="C279" t="s">
        <v>1348</v>
      </c>
      <c r="D279" t="s">
        <v>441</v>
      </c>
      <c r="E279" t="s">
        <v>545</v>
      </c>
      <c r="F279">
        <v>30</v>
      </c>
      <c r="G279" t="s">
        <v>1338</v>
      </c>
      <c r="H279" t="s">
        <v>935</v>
      </c>
      <c r="I279" s="11">
        <v>34230</v>
      </c>
      <c r="J279" t="s">
        <v>1339</v>
      </c>
      <c r="K279" t="s">
        <v>500</v>
      </c>
      <c r="L279" t="s">
        <v>1340</v>
      </c>
      <c r="M279">
        <v>8</v>
      </c>
      <c r="N279" t="s">
        <v>1341</v>
      </c>
      <c r="O279" t="s">
        <v>1342</v>
      </c>
      <c r="P279" t="b">
        <v>0</v>
      </c>
    </row>
    <row r="280" spans="1:16" x14ac:dyDescent="0.2">
      <c r="A280" s="1">
        <v>40345</v>
      </c>
      <c r="B280" t="s">
        <v>1349</v>
      </c>
      <c r="C280" t="s">
        <v>1350</v>
      </c>
      <c r="D280" t="s">
        <v>441</v>
      </c>
      <c r="E280" t="s">
        <v>545</v>
      </c>
      <c r="F280">
        <v>30</v>
      </c>
      <c r="G280" t="s">
        <v>1338</v>
      </c>
      <c r="H280" t="s">
        <v>935</v>
      </c>
      <c r="I280" s="11">
        <v>34230</v>
      </c>
      <c r="J280" t="s">
        <v>1339</v>
      </c>
      <c r="K280" t="s">
        <v>500</v>
      </c>
      <c r="L280" t="s">
        <v>1340</v>
      </c>
      <c r="M280">
        <v>8</v>
      </c>
      <c r="N280" t="s">
        <v>1341</v>
      </c>
      <c r="O280" t="s">
        <v>1342</v>
      </c>
      <c r="P280" t="b">
        <v>0</v>
      </c>
    </row>
    <row r="281" spans="1:16" x14ac:dyDescent="0.2">
      <c r="A281" s="1">
        <v>40345</v>
      </c>
      <c r="B281" t="s">
        <v>1351</v>
      </c>
      <c r="C281" t="s">
        <v>1352</v>
      </c>
      <c r="D281" t="s">
        <v>441</v>
      </c>
      <c r="E281" t="s">
        <v>442</v>
      </c>
      <c r="F281">
        <v>101</v>
      </c>
      <c r="G281">
        <v>1994</v>
      </c>
      <c r="H281" t="s">
        <v>450</v>
      </c>
      <c r="I281" s="11">
        <v>34544</v>
      </c>
      <c r="J281" t="s">
        <v>1353</v>
      </c>
      <c r="K281" t="s">
        <v>1354</v>
      </c>
      <c r="L281" t="s">
        <v>1355</v>
      </c>
      <c r="M281">
        <v>6.9</v>
      </c>
      <c r="N281" t="s">
        <v>1356</v>
      </c>
      <c r="O281" t="s">
        <v>1351</v>
      </c>
      <c r="P281" t="b">
        <v>0</v>
      </c>
    </row>
    <row r="282" spans="1:16" x14ac:dyDescent="0.2">
      <c r="A282" s="1">
        <v>40345</v>
      </c>
      <c r="B282" t="s">
        <v>1357</v>
      </c>
      <c r="C282" t="s">
        <v>1358</v>
      </c>
      <c r="D282" t="s">
        <v>441</v>
      </c>
      <c r="E282" t="s">
        <v>442</v>
      </c>
      <c r="F282">
        <v>93</v>
      </c>
      <c r="G282">
        <v>2008</v>
      </c>
      <c r="H282" t="s">
        <v>469</v>
      </c>
      <c r="I282" s="11">
        <v>40344</v>
      </c>
      <c r="J282" t="s">
        <v>482</v>
      </c>
      <c r="K282" t="s">
        <v>1359</v>
      </c>
      <c r="L282" t="s">
        <v>1360</v>
      </c>
      <c r="M282">
        <v>4.5999999999999996</v>
      </c>
      <c r="N282" t="s">
        <v>1361</v>
      </c>
      <c r="O282" t="s">
        <v>1357</v>
      </c>
      <c r="P282" t="b">
        <v>0</v>
      </c>
    </row>
    <row r="283" spans="1:16" x14ac:dyDescent="0.2">
      <c r="A283" s="1">
        <v>40345</v>
      </c>
      <c r="B283" t="s">
        <v>1362</v>
      </c>
      <c r="C283" t="s">
        <v>1363</v>
      </c>
      <c r="D283" t="s">
        <v>441</v>
      </c>
      <c r="E283" t="s">
        <v>442</v>
      </c>
      <c r="F283">
        <v>42</v>
      </c>
      <c r="G283">
        <v>2007</v>
      </c>
      <c r="H283" t="s">
        <v>500</v>
      </c>
      <c r="I283" s="11">
        <v>39096</v>
      </c>
      <c r="J283" t="s">
        <v>1364</v>
      </c>
      <c r="K283" t="s">
        <v>1365</v>
      </c>
      <c r="L283" t="s">
        <v>1366</v>
      </c>
      <c r="M283">
        <v>7.9</v>
      </c>
      <c r="N283" t="s">
        <v>1367</v>
      </c>
      <c r="O283" t="s">
        <v>1362</v>
      </c>
      <c r="P283" t="b">
        <v>0</v>
      </c>
    </row>
    <row r="284" spans="1:16" x14ac:dyDescent="0.2">
      <c r="A284" s="1">
        <v>40347</v>
      </c>
      <c r="B284" t="s">
        <v>1368</v>
      </c>
      <c r="C284" t="s">
        <v>1369</v>
      </c>
      <c r="D284" t="s">
        <v>441</v>
      </c>
      <c r="E284" t="s">
        <v>442</v>
      </c>
      <c r="F284">
        <v>97</v>
      </c>
      <c r="G284">
        <v>1999</v>
      </c>
      <c r="H284" t="s">
        <v>450</v>
      </c>
      <c r="I284" s="11">
        <v>36250</v>
      </c>
      <c r="J284" t="s">
        <v>1158</v>
      </c>
      <c r="K284" t="s">
        <v>1370</v>
      </c>
      <c r="L284" t="s">
        <v>1371</v>
      </c>
      <c r="M284">
        <v>7.2</v>
      </c>
      <c r="N284" t="s">
        <v>1372</v>
      </c>
      <c r="O284" t="s">
        <v>1368</v>
      </c>
      <c r="P284" t="b">
        <v>0</v>
      </c>
    </row>
    <row r="285" spans="1:16" x14ac:dyDescent="0.2">
      <c r="A285" s="1">
        <v>40350</v>
      </c>
      <c r="B285" t="s">
        <v>1373</v>
      </c>
      <c r="C285" t="s">
        <v>1374</v>
      </c>
      <c r="D285" t="s">
        <v>441</v>
      </c>
      <c r="E285" t="s">
        <v>442</v>
      </c>
      <c r="F285">
        <v>115</v>
      </c>
      <c r="G285">
        <v>1993</v>
      </c>
      <c r="H285" t="s">
        <v>469</v>
      </c>
      <c r="I285" s="11">
        <v>34250</v>
      </c>
      <c r="J285" t="s">
        <v>1375</v>
      </c>
      <c r="K285" t="s">
        <v>1376</v>
      </c>
      <c r="L285" t="s">
        <v>1377</v>
      </c>
      <c r="M285">
        <v>6.6</v>
      </c>
      <c r="N285" t="s">
        <v>1378</v>
      </c>
      <c r="O285" t="s">
        <v>1373</v>
      </c>
      <c r="P285" t="b">
        <v>0</v>
      </c>
    </row>
    <row r="286" spans="1:16" x14ac:dyDescent="0.2">
      <c r="A286" s="1">
        <v>40366</v>
      </c>
      <c r="B286" t="s">
        <v>1379</v>
      </c>
      <c r="C286" t="s">
        <v>1380</v>
      </c>
      <c r="D286" t="s">
        <v>441</v>
      </c>
      <c r="E286" t="s">
        <v>442</v>
      </c>
      <c r="F286">
        <v>88</v>
      </c>
      <c r="G286">
        <v>2009</v>
      </c>
      <c r="H286" t="s">
        <v>469</v>
      </c>
      <c r="I286" s="11">
        <v>40088</v>
      </c>
      <c r="J286" t="s">
        <v>1381</v>
      </c>
      <c r="K286" t="s">
        <v>1382</v>
      </c>
      <c r="L286" t="s">
        <v>1383</v>
      </c>
      <c r="M286">
        <v>7.7</v>
      </c>
      <c r="N286" t="s">
        <v>1384</v>
      </c>
      <c r="O286" t="s">
        <v>1379</v>
      </c>
      <c r="P286" t="b">
        <v>0</v>
      </c>
    </row>
    <row r="287" spans="1:16" x14ac:dyDescent="0.2">
      <c r="A287" s="1">
        <v>40367</v>
      </c>
      <c r="B287" t="s">
        <v>1385</v>
      </c>
      <c r="C287" t="s">
        <v>1386</v>
      </c>
      <c r="D287" t="s">
        <v>441</v>
      </c>
      <c r="E287" t="s">
        <v>545</v>
      </c>
      <c r="F287">
        <v>30</v>
      </c>
      <c r="G287" t="s">
        <v>1062</v>
      </c>
      <c r="H287" t="s">
        <v>739</v>
      </c>
      <c r="I287" s="11">
        <v>39892</v>
      </c>
      <c r="J287" t="s">
        <v>526</v>
      </c>
      <c r="K287" t="s">
        <v>500</v>
      </c>
      <c r="L287" t="s">
        <v>1123</v>
      </c>
      <c r="M287">
        <v>8.3000000000000007</v>
      </c>
      <c r="N287" t="s">
        <v>1124</v>
      </c>
      <c r="O287" t="s">
        <v>1125</v>
      </c>
      <c r="P287" t="b">
        <v>0</v>
      </c>
    </row>
    <row r="288" spans="1:16" x14ac:dyDescent="0.2">
      <c r="A288" s="1">
        <v>40367</v>
      </c>
      <c r="B288" t="s">
        <v>1387</v>
      </c>
      <c r="C288" t="s">
        <v>1388</v>
      </c>
      <c r="D288" t="s">
        <v>441</v>
      </c>
      <c r="E288" t="s">
        <v>545</v>
      </c>
      <c r="F288">
        <v>30</v>
      </c>
      <c r="G288" t="s">
        <v>1062</v>
      </c>
      <c r="H288" t="s">
        <v>739</v>
      </c>
      <c r="I288" s="11">
        <v>39892</v>
      </c>
      <c r="J288" t="s">
        <v>526</v>
      </c>
      <c r="K288" t="s">
        <v>500</v>
      </c>
      <c r="L288" t="s">
        <v>1123</v>
      </c>
      <c r="M288">
        <v>8.3000000000000007</v>
      </c>
      <c r="N288" t="s">
        <v>1124</v>
      </c>
      <c r="O288" t="s">
        <v>1125</v>
      </c>
      <c r="P288" t="b">
        <v>0</v>
      </c>
    </row>
    <row r="289" spans="1:16" x14ac:dyDescent="0.2">
      <c r="A289" s="1">
        <v>40367</v>
      </c>
      <c r="B289" t="s">
        <v>1389</v>
      </c>
      <c r="C289" t="s">
        <v>1390</v>
      </c>
      <c r="D289" t="s">
        <v>441</v>
      </c>
      <c r="E289" t="s">
        <v>545</v>
      </c>
      <c r="F289">
        <v>30</v>
      </c>
      <c r="G289" t="s">
        <v>1062</v>
      </c>
      <c r="H289" t="s">
        <v>739</v>
      </c>
      <c r="I289" s="11">
        <v>39892</v>
      </c>
      <c r="J289" t="s">
        <v>526</v>
      </c>
      <c r="K289" t="s">
        <v>500</v>
      </c>
      <c r="L289" t="s">
        <v>1123</v>
      </c>
      <c r="M289">
        <v>8.3000000000000007</v>
      </c>
      <c r="N289" t="s">
        <v>1124</v>
      </c>
      <c r="O289" t="s">
        <v>1125</v>
      </c>
      <c r="P289" t="b">
        <v>0</v>
      </c>
    </row>
    <row r="290" spans="1:16" x14ac:dyDescent="0.2">
      <c r="A290" s="1">
        <v>40367</v>
      </c>
      <c r="B290" t="s">
        <v>1391</v>
      </c>
      <c r="C290" t="s">
        <v>1392</v>
      </c>
      <c r="D290" t="s">
        <v>441</v>
      </c>
      <c r="E290" t="s">
        <v>545</v>
      </c>
      <c r="F290">
        <v>30</v>
      </c>
      <c r="G290" t="s">
        <v>1062</v>
      </c>
      <c r="H290" t="s">
        <v>739</v>
      </c>
      <c r="I290" s="11">
        <v>39892</v>
      </c>
      <c r="J290" t="s">
        <v>526</v>
      </c>
      <c r="K290" t="s">
        <v>500</v>
      </c>
      <c r="L290" t="s">
        <v>1123</v>
      </c>
      <c r="M290">
        <v>8.3000000000000007</v>
      </c>
      <c r="N290" t="s">
        <v>1124</v>
      </c>
      <c r="O290" t="s">
        <v>1125</v>
      </c>
      <c r="P290" t="b">
        <v>0</v>
      </c>
    </row>
    <row r="291" spans="1:16" x14ac:dyDescent="0.2">
      <c r="A291" s="1">
        <v>40367</v>
      </c>
      <c r="B291" t="s">
        <v>1393</v>
      </c>
      <c r="C291" t="s">
        <v>1394</v>
      </c>
      <c r="D291" t="s">
        <v>441</v>
      </c>
      <c r="E291" t="s">
        <v>545</v>
      </c>
      <c r="F291">
        <v>30</v>
      </c>
      <c r="G291" t="s">
        <v>1062</v>
      </c>
      <c r="H291" t="s">
        <v>739</v>
      </c>
      <c r="I291" s="11">
        <v>39892</v>
      </c>
      <c r="J291" t="s">
        <v>526</v>
      </c>
      <c r="K291" t="s">
        <v>500</v>
      </c>
      <c r="L291" t="s">
        <v>1123</v>
      </c>
      <c r="M291">
        <v>8.3000000000000007</v>
      </c>
      <c r="N291" t="s">
        <v>1124</v>
      </c>
      <c r="O291" t="s">
        <v>1125</v>
      </c>
      <c r="P291" t="b">
        <v>0</v>
      </c>
    </row>
    <row r="292" spans="1:16" x14ac:dyDescent="0.2">
      <c r="A292" s="1">
        <v>40367</v>
      </c>
      <c r="B292" t="s">
        <v>1395</v>
      </c>
      <c r="C292" t="s">
        <v>1396</v>
      </c>
      <c r="D292" t="s">
        <v>441</v>
      </c>
      <c r="E292" t="s">
        <v>442</v>
      </c>
      <c r="F292">
        <v>112</v>
      </c>
      <c r="G292">
        <v>2009</v>
      </c>
      <c r="H292" t="s">
        <v>469</v>
      </c>
      <c r="I292" s="11">
        <v>40039</v>
      </c>
      <c r="J292" t="s">
        <v>1397</v>
      </c>
      <c r="K292" t="s">
        <v>1398</v>
      </c>
      <c r="L292" t="s">
        <v>1399</v>
      </c>
      <c r="M292">
        <v>8</v>
      </c>
      <c r="N292" t="s">
        <v>1400</v>
      </c>
      <c r="O292" t="s">
        <v>1395</v>
      </c>
      <c r="P292" t="b">
        <v>0</v>
      </c>
    </row>
    <row r="293" spans="1:16" x14ac:dyDescent="0.2">
      <c r="A293" s="1">
        <v>40367</v>
      </c>
      <c r="B293" t="s">
        <v>1401</v>
      </c>
      <c r="C293" t="s">
        <v>1402</v>
      </c>
      <c r="D293" t="s">
        <v>441</v>
      </c>
      <c r="E293" t="s">
        <v>545</v>
      </c>
      <c r="F293">
        <v>30</v>
      </c>
      <c r="G293" t="s">
        <v>1062</v>
      </c>
      <c r="H293" t="s">
        <v>739</v>
      </c>
      <c r="I293" s="11">
        <v>39892</v>
      </c>
      <c r="J293" t="s">
        <v>526</v>
      </c>
      <c r="K293" t="s">
        <v>500</v>
      </c>
      <c r="L293" t="s">
        <v>1123</v>
      </c>
      <c r="M293">
        <v>8.3000000000000007</v>
      </c>
      <c r="N293" t="s">
        <v>1124</v>
      </c>
      <c r="O293" t="s">
        <v>1125</v>
      </c>
      <c r="P293" t="b">
        <v>0</v>
      </c>
    </row>
    <row r="294" spans="1:16" x14ac:dyDescent="0.2">
      <c r="A294" s="1">
        <v>40367</v>
      </c>
      <c r="B294" t="s">
        <v>1403</v>
      </c>
      <c r="C294" t="s">
        <v>1404</v>
      </c>
      <c r="D294" t="s">
        <v>441</v>
      </c>
      <c r="E294" t="s">
        <v>545</v>
      </c>
      <c r="F294">
        <v>30</v>
      </c>
      <c r="G294" t="s">
        <v>1062</v>
      </c>
      <c r="H294" t="s">
        <v>739</v>
      </c>
      <c r="I294" s="11">
        <v>39892</v>
      </c>
      <c r="J294" t="s">
        <v>526</v>
      </c>
      <c r="K294" t="s">
        <v>500</v>
      </c>
      <c r="L294" t="s">
        <v>1123</v>
      </c>
      <c r="M294">
        <v>8.3000000000000007</v>
      </c>
      <c r="N294" t="s">
        <v>1124</v>
      </c>
      <c r="O294" t="s">
        <v>1125</v>
      </c>
      <c r="P294" t="b">
        <v>0</v>
      </c>
    </row>
    <row r="295" spans="1:16" x14ac:dyDescent="0.2">
      <c r="A295" s="1">
        <v>40370</v>
      </c>
      <c r="B295" t="s">
        <v>1405</v>
      </c>
      <c r="C295" t="s">
        <v>1406</v>
      </c>
      <c r="D295" t="s">
        <v>441</v>
      </c>
      <c r="E295" t="s">
        <v>545</v>
      </c>
      <c r="F295">
        <v>22</v>
      </c>
      <c r="G295" t="s">
        <v>1407</v>
      </c>
      <c r="H295" t="s">
        <v>739</v>
      </c>
      <c r="I295" s="11">
        <v>36247</v>
      </c>
      <c r="J295" t="s">
        <v>1408</v>
      </c>
      <c r="K295" t="s">
        <v>500</v>
      </c>
      <c r="L295" t="s">
        <v>1409</v>
      </c>
      <c r="M295">
        <v>8.5</v>
      </c>
      <c r="N295" t="s">
        <v>1410</v>
      </c>
      <c r="O295" t="s">
        <v>1411</v>
      </c>
      <c r="P295" t="b">
        <v>0</v>
      </c>
    </row>
    <row r="296" spans="1:16" x14ac:dyDescent="0.2">
      <c r="A296" s="1">
        <v>40370</v>
      </c>
      <c r="B296" t="s">
        <v>1412</v>
      </c>
      <c r="C296" t="s">
        <v>1413</v>
      </c>
      <c r="D296" t="s">
        <v>441</v>
      </c>
      <c r="E296" t="s">
        <v>545</v>
      </c>
      <c r="F296">
        <v>22</v>
      </c>
      <c r="G296" t="s">
        <v>1407</v>
      </c>
      <c r="H296" t="s">
        <v>739</v>
      </c>
      <c r="I296" s="11">
        <v>36247</v>
      </c>
      <c r="J296" t="s">
        <v>1408</v>
      </c>
      <c r="K296" t="s">
        <v>500</v>
      </c>
      <c r="L296" t="s">
        <v>1409</v>
      </c>
      <c r="M296">
        <v>8.5</v>
      </c>
      <c r="N296" t="s">
        <v>1410</v>
      </c>
      <c r="O296" t="s">
        <v>1411</v>
      </c>
      <c r="P296" t="b">
        <v>0</v>
      </c>
    </row>
    <row r="297" spans="1:16" x14ac:dyDescent="0.2">
      <c r="A297" s="1">
        <v>40371</v>
      </c>
      <c r="B297" t="s">
        <v>1414</v>
      </c>
      <c r="C297" t="s">
        <v>1415</v>
      </c>
      <c r="D297" t="s">
        <v>441</v>
      </c>
      <c r="E297" t="s">
        <v>545</v>
      </c>
      <c r="F297">
        <v>22</v>
      </c>
      <c r="G297" t="s">
        <v>1407</v>
      </c>
      <c r="H297" t="s">
        <v>739</v>
      </c>
      <c r="I297" s="11">
        <v>36247</v>
      </c>
      <c r="J297" t="s">
        <v>1408</v>
      </c>
      <c r="K297" t="s">
        <v>500</v>
      </c>
      <c r="L297" t="s">
        <v>1409</v>
      </c>
      <c r="M297">
        <v>8.5</v>
      </c>
      <c r="N297" t="s">
        <v>1410</v>
      </c>
      <c r="O297" t="s">
        <v>1411</v>
      </c>
      <c r="P297" t="b">
        <v>0</v>
      </c>
    </row>
    <row r="298" spans="1:16" x14ac:dyDescent="0.2">
      <c r="A298" s="1">
        <v>40371</v>
      </c>
      <c r="B298" t="s">
        <v>1416</v>
      </c>
      <c r="C298" t="s">
        <v>1417</v>
      </c>
      <c r="D298" t="s">
        <v>441</v>
      </c>
      <c r="E298" t="s">
        <v>545</v>
      </c>
      <c r="F298">
        <v>22</v>
      </c>
      <c r="G298" t="s">
        <v>1407</v>
      </c>
      <c r="H298" t="s">
        <v>739</v>
      </c>
      <c r="I298" s="11">
        <v>36247</v>
      </c>
      <c r="J298" t="s">
        <v>1408</v>
      </c>
      <c r="K298" t="s">
        <v>500</v>
      </c>
      <c r="L298" t="s">
        <v>1409</v>
      </c>
      <c r="M298">
        <v>8.5</v>
      </c>
      <c r="N298" t="s">
        <v>1410</v>
      </c>
      <c r="O298" t="s">
        <v>1411</v>
      </c>
      <c r="P298" t="b">
        <v>0</v>
      </c>
    </row>
    <row r="299" spans="1:16" x14ac:dyDescent="0.2">
      <c r="A299" s="1">
        <v>40371</v>
      </c>
      <c r="B299" t="s">
        <v>1418</v>
      </c>
      <c r="C299" t="s">
        <v>1419</v>
      </c>
      <c r="D299" t="s">
        <v>441</v>
      </c>
      <c r="E299" t="s">
        <v>545</v>
      </c>
      <c r="F299">
        <v>22</v>
      </c>
      <c r="G299" t="s">
        <v>1407</v>
      </c>
      <c r="H299" t="s">
        <v>739</v>
      </c>
      <c r="I299" s="11">
        <v>36247</v>
      </c>
      <c r="J299" t="s">
        <v>1408</v>
      </c>
      <c r="K299" t="s">
        <v>500</v>
      </c>
      <c r="L299" t="s">
        <v>1409</v>
      </c>
      <c r="M299">
        <v>8.5</v>
      </c>
      <c r="N299" t="s">
        <v>1410</v>
      </c>
      <c r="O299" t="s">
        <v>1411</v>
      </c>
      <c r="P299" t="b">
        <v>0</v>
      </c>
    </row>
    <row r="300" spans="1:16" x14ac:dyDescent="0.2">
      <c r="A300" s="1">
        <v>40371</v>
      </c>
      <c r="B300" t="s">
        <v>1420</v>
      </c>
      <c r="C300" t="s">
        <v>1421</v>
      </c>
      <c r="D300" t="s">
        <v>441</v>
      </c>
      <c r="E300" t="s">
        <v>545</v>
      </c>
      <c r="F300">
        <v>22</v>
      </c>
      <c r="G300" t="s">
        <v>1407</v>
      </c>
      <c r="H300" t="s">
        <v>739</v>
      </c>
      <c r="I300" s="11">
        <v>36247</v>
      </c>
      <c r="J300" t="s">
        <v>1408</v>
      </c>
      <c r="K300" t="s">
        <v>500</v>
      </c>
      <c r="L300" t="s">
        <v>1409</v>
      </c>
      <c r="M300">
        <v>8.5</v>
      </c>
      <c r="N300" t="s">
        <v>1410</v>
      </c>
      <c r="O300" t="s">
        <v>1411</v>
      </c>
      <c r="P300" t="b">
        <v>0</v>
      </c>
    </row>
    <row r="301" spans="1:16" x14ac:dyDescent="0.2">
      <c r="A301" s="1">
        <v>40371</v>
      </c>
      <c r="B301" t="s">
        <v>1422</v>
      </c>
      <c r="C301" t="s">
        <v>1423</v>
      </c>
      <c r="D301" t="s">
        <v>441</v>
      </c>
      <c r="E301" t="s">
        <v>545</v>
      </c>
      <c r="F301">
        <v>22</v>
      </c>
      <c r="G301" t="s">
        <v>1407</v>
      </c>
      <c r="H301" t="s">
        <v>739</v>
      </c>
      <c r="I301" s="11">
        <v>36247</v>
      </c>
      <c r="J301" t="s">
        <v>1408</v>
      </c>
      <c r="K301" t="s">
        <v>500</v>
      </c>
      <c r="L301" t="s">
        <v>1409</v>
      </c>
      <c r="M301">
        <v>8.5</v>
      </c>
      <c r="N301" t="s">
        <v>1410</v>
      </c>
      <c r="O301" t="s">
        <v>1411</v>
      </c>
      <c r="P301" t="b">
        <v>0</v>
      </c>
    </row>
    <row r="302" spans="1:16" x14ac:dyDescent="0.2">
      <c r="A302" s="1">
        <v>40371</v>
      </c>
      <c r="B302" t="s">
        <v>1424</v>
      </c>
      <c r="C302" t="s">
        <v>1425</v>
      </c>
      <c r="D302" t="s">
        <v>441</v>
      </c>
      <c r="E302" t="s">
        <v>545</v>
      </c>
      <c r="F302">
        <v>22</v>
      </c>
      <c r="G302" t="s">
        <v>1407</v>
      </c>
      <c r="H302" t="s">
        <v>739</v>
      </c>
      <c r="I302" s="11">
        <v>36247</v>
      </c>
      <c r="J302" t="s">
        <v>1408</v>
      </c>
      <c r="K302" t="s">
        <v>500</v>
      </c>
      <c r="L302" t="s">
        <v>1409</v>
      </c>
      <c r="M302">
        <v>8.5</v>
      </c>
      <c r="N302" t="s">
        <v>1410</v>
      </c>
      <c r="O302" t="s">
        <v>1411</v>
      </c>
      <c r="P302" t="b">
        <v>0</v>
      </c>
    </row>
    <row r="303" spans="1:16" x14ac:dyDescent="0.2">
      <c r="A303" s="1">
        <v>40371</v>
      </c>
      <c r="B303" t="s">
        <v>1426</v>
      </c>
      <c r="C303" t="s">
        <v>1427</v>
      </c>
      <c r="D303" t="s">
        <v>441</v>
      </c>
      <c r="E303" t="s">
        <v>545</v>
      </c>
      <c r="F303">
        <v>22</v>
      </c>
      <c r="G303" t="s">
        <v>1407</v>
      </c>
      <c r="H303" t="s">
        <v>739</v>
      </c>
      <c r="I303" s="11">
        <v>36247</v>
      </c>
      <c r="J303" t="s">
        <v>1408</v>
      </c>
      <c r="K303" t="s">
        <v>500</v>
      </c>
      <c r="L303" t="s">
        <v>1409</v>
      </c>
      <c r="M303">
        <v>8.5</v>
      </c>
      <c r="N303" t="s">
        <v>1410</v>
      </c>
      <c r="O303" t="s">
        <v>1411</v>
      </c>
      <c r="P303" t="b">
        <v>0</v>
      </c>
    </row>
    <row r="304" spans="1:16" x14ac:dyDescent="0.2">
      <c r="A304" s="1">
        <v>40371</v>
      </c>
      <c r="B304" t="s">
        <v>1428</v>
      </c>
      <c r="C304" t="s">
        <v>1429</v>
      </c>
      <c r="D304" t="s">
        <v>441</v>
      </c>
      <c r="E304" t="s">
        <v>545</v>
      </c>
      <c r="F304">
        <v>15</v>
      </c>
      <c r="G304" t="s">
        <v>1430</v>
      </c>
      <c r="H304" t="s">
        <v>1431</v>
      </c>
      <c r="I304" s="11">
        <v>34486</v>
      </c>
      <c r="J304" t="s">
        <v>1117</v>
      </c>
      <c r="K304" t="s">
        <v>500</v>
      </c>
      <c r="L304" t="s">
        <v>1432</v>
      </c>
      <c r="M304">
        <v>7.7</v>
      </c>
      <c r="N304" t="s">
        <v>1433</v>
      </c>
      <c r="O304" t="s">
        <v>1434</v>
      </c>
      <c r="P304" t="b">
        <v>0</v>
      </c>
    </row>
    <row r="305" spans="1:16" x14ac:dyDescent="0.2">
      <c r="A305" s="1">
        <v>40371</v>
      </c>
      <c r="B305" t="s">
        <v>1435</v>
      </c>
      <c r="C305" t="s">
        <v>1436</v>
      </c>
      <c r="D305" t="s">
        <v>441</v>
      </c>
      <c r="E305" t="s">
        <v>545</v>
      </c>
      <c r="F305">
        <v>15</v>
      </c>
      <c r="G305" t="s">
        <v>1430</v>
      </c>
      <c r="H305" t="s">
        <v>1431</v>
      </c>
      <c r="I305" s="11">
        <v>34486</v>
      </c>
      <c r="J305" t="s">
        <v>1117</v>
      </c>
      <c r="K305" t="s">
        <v>500</v>
      </c>
      <c r="L305" t="s">
        <v>1432</v>
      </c>
      <c r="M305">
        <v>7.7</v>
      </c>
      <c r="N305" t="s">
        <v>1433</v>
      </c>
      <c r="O305" t="s">
        <v>1434</v>
      </c>
      <c r="P305" t="b">
        <v>0</v>
      </c>
    </row>
    <row r="306" spans="1:16" x14ac:dyDescent="0.2">
      <c r="A306" s="1">
        <v>40372</v>
      </c>
      <c r="B306" t="s">
        <v>1437</v>
      </c>
      <c r="C306" t="s">
        <v>1438</v>
      </c>
      <c r="D306" t="s">
        <v>441</v>
      </c>
      <c r="E306" t="s">
        <v>442</v>
      </c>
      <c r="F306">
        <v>109</v>
      </c>
      <c r="G306">
        <v>2008</v>
      </c>
      <c r="H306" t="s">
        <v>469</v>
      </c>
      <c r="I306" s="11">
        <v>39738</v>
      </c>
      <c r="J306" t="s">
        <v>1439</v>
      </c>
      <c r="K306" t="s">
        <v>1440</v>
      </c>
      <c r="L306" t="s">
        <v>1441</v>
      </c>
      <c r="M306">
        <v>6.5</v>
      </c>
      <c r="N306" t="s">
        <v>1442</v>
      </c>
      <c r="O306" t="s">
        <v>1437</v>
      </c>
      <c r="P306" t="b">
        <v>0</v>
      </c>
    </row>
    <row r="307" spans="1:16" x14ac:dyDescent="0.2">
      <c r="A307" s="1">
        <v>40372</v>
      </c>
      <c r="B307" t="s">
        <v>1443</v>
      </c>
      <c r="C307" t="s">
        <v>1444</v>
      </c>
      <c r="D307" t="s">
        <v>441</v>
      </c>
      <c r="E307" t="s">
        <v>442</v>
      </c>
      <c r="F307">
        <v>89</v>
      </c>
      <c r="G307">
        <v>2012</v>
      </c>
      <c r="H307" t="s">
        <v>739</v>
      </c>
      <c r="I307" s="11">
        <v>41125</v>
      </c>
      <c r="J307" t="s">
        <v>1445</v>
      </c>
      <c r="K307" t="s">
        <v>1446</v>
      </c>
      <c r="L307" t="s">
        <v>1447</v>
      </c>
      <c r="M307">
        <v>2.4</v>
      </c>
      <c r="N307" t="s">
        <v>1448</v>
      </c>
      <c r="O307" t="s">
        <v>1449</v>
      </c>
      <c r="P307" t="b">
        <v>0</v>
      </c>
    </row>
    <row r="308" spans="1:16" x14ac:dyDescent="0.2">
      <c r="A308" s="1">
        <v>40384</v>
      </c>
      <c r="B308">
        <v>2012</v>
      </c>
      <c r="C308" t="s">
        <v>1450</v>
      </c>
      <c r="D308" t="s">
        <v>441</v>
      </c>
      <c r="E308" t="s">
        <v>442</v>
      </c>
      <c r="F308">
        <v>158</v>
      </c>
      <c r="G308">
        <v>2009</v>
      </c>
      <c r="H308" t="s">
        <v>450</v>
      </c>
      <c r="I308" s="11">
        <v>40130</v>
      </c>
      <c r="J308" t="s">
        <v>539</v>
      </c>
      <c r="K308" t="s">
        <v>1451</v>
      </c>
      <c r="L308" t="s">
        <v>1452</v>
      </c>
      <c r="M308">
        <v>5.8</v>
      </c>
      <c r="N308" t="s">
        <v>1453</v>
      </c>
      <c r="O308">
        <v>2012</v>
      </c>
      <c r="P308" t="b">
        <v>0</v>
      </c>
    </row>
    <row r="309" spans="1:16" x14ac:dyDescent="0.2">
      <c r="A309" s="1">
        <v>40384</v>
      </c>
      <c r="B309" t="s">
        <v>1454</v>
      </c>
      <c r="C309" t="s">
        <v>1455</v>
      </c>
      <c r="D309" t="s">
        <v>441</v>
      </c>
      <c r="E309" t="s">
        <v>545</v>
      </c>
      <c r="F309">
        <v>22</v>
      </c>
      <c r="G309" t="s">
        <v>1407</v>
      </c>
      <c r="H309" t="s">
        <v>739</v>
      </c>
      <c r="I309" s="11">
        <v>36247</v>
      </c>
      <c r="J309" t="s">
        <v>1408</v>
      </c>
      <c r="K309" t="s">
        <v>500</v>
      </c>
      <c r="L309" t="s">
        <v>1409</v>
      </c>
      <c r="M309">
        <v>8.5</v>
      </c>
      <c r="N309" t="s">
        <v>1410</v>
      </c>
      <c r="O309" t="s">
        <v>1411</v>
      </c>
      <c r="P309" t="b">
        <v>0</v>
      </c>
    </row>
    <row r="310" spans="1:16" x14ac:dyDescent="0.2">
      <c r="A310" s="1">
        <v>40384</v>
      </c>
      <c r="B310" t="s">
        <v>1456</v>
      </c>
      <c r="C310" t="s">
        <v>1457</v>
      </c>
      <c r="D310" t="s">
        <v>441</v>
      </c>
      <c r="E310" t="s">
        <v>545</v>
      </c>
      <c r="F310">
        <v>22</v>
      </c>
      <c r="G310" t="s">
        <v>1407</v>
      </c>
      <c r="H310" t="s">
        <v>739</v>
      </c>
      <c r="I310" s="11">
        <v>36247</v>
      </c>
      <c r="J310" t="s">
        <v>1408</v>
      </c>
      <c r="K310" t="s">
        <v>500</v>
      </c>
      <c r="L310" t="s">
        <v>1409</v>
      </c>
      <c r="M310">
        <v>8.5</v>
      </c>
      <c r="N310" t="s">
        <v>1410</v>
      </c>
      <c r="O310" t="s">
        <v>1411</v>
      </c>
      <c r="P310" t="b">
        <v>0</v>
      </c>
    </row>
    <row r="311" spans="1:16" x14ac:dyDescent="0.2">
      <c r="A311" s="1">
        <v>40385</v>
      </c>
      <c r="B311" t="s">
        <v>1458</v>
      </c>
      <c r="C311" t="s">
        <v>1459</v>
      </c>
      <c r="D311" t="s">
        <v>441</v>
      </c>
      <c r="E311" t="s">
        <v>545</v>
      </c>
      <c r="F311">
        <v>22</v>
      </c>
      <c r="G311" t="s">
        <v>1407</v>
      </c>
      <c r="H311" t="s">
        <v>739</v>
      </c>
      <c r="I311" s="11">
        <v>36247</v>
      </c>
      <c r="J311" t="s">
        <v>1408</v>
      </c>
      <c r="K311" t="s">
        <v>500</v>
      </c>
      <c r="L311" t="s">
        <v>1409</v>
      </c>
      <c r="M311">
        <v>8.5</v>
      </c>
      <c r="N311" t="s">
        <v>1410</v>
      </c>
      <c r="O311" t="s">
        <v>1411</v>
      </c>
      <c r="P311" t="b">
        <v>0</v>
      </c>
    </row>
    <row r="312" spans="1:16" x14ac:dyDescent="0.2">
      <c r="A312" s="1">
        <v>40385</v>
      </c>
      <c r="B312" t="s">
        <v>1460</v>
      </c>
      <c r="C312" t="s">
        <v>1461</v>
      </c>
      <c r="D312" t="s">
        <v>441</v>
      </c>
      <c r="E312" t="s">
        <v>545</v>
      </c>
      <c r="F312">
        <v>22</v>
      </c>
      <c r="G312" t="s">
        <v>1407</v>
      </c>
      <c r="H312" t="s">
        <v>739</v>
      </c>
      <c r="I312" s="11">
        <v>36247</v>
      </c>
      <c r="J312" t="s">
        <v>1408</v>
      </c>
      <c r="K312" t="s">
        <v>500</v>
      </c>
      <c r="L312" t="s">
        <v>1409</v>
      </c>
      <c r="M312">
        <v>8.5</v>
      </c>
      <c r="N312" t="s">
        <v>1410</v>
      </c>
      <c r="O312" t="s">
        <v>1411</v>
      </c>
      <c r="P312" t="b">
        <v>0</v>
      </c>
    </row>
    <row r="313" spans="1:16" x14ac:dyDescent="0.2">
      <c r="A313" s="1">
        <v>40386</v>
      </c>
      <c r="B313" t="s">
        <v>1462</v>
      </c>
      <c r="C313" t="s">
        <v>1463</v>
      </c>
      <c r="D313" t="s">
        <v>441</v>
      </c>
      <c r="E313" t="s">
        <v>545</v>
      </c>
      <c r="F313">
        <v>22</v>
      </c>
      <c r="G313" t="s">
        <v>1407</v>
      </c>
      <c r="H313" t="s">
        <v>739</v>
      </c>
      <c r="I313" s="11">
        <v>36247</v>
      </c>
      <c r="J313" t="s">
        <v>1408</v>
      </c>
      <c r="K313" t="s">
        <v>500</v>
      </c>
      <c r="L313" t="s">
        <v>1409</v>
      </c>
      <c r="M313">
        <v>8.5</v>
      </c>
      <c r="N313" t="s">
        <v>1410</v>
      </c>
      <c r="O313" t="s">
        <v>1411</v>
      </c>
      <c r="P313" t="b">
        <v>0</v>
      </c>
    </row>
    <row r="314" spans="1:16" x14ac:dyDescent="0.2">
      <c r="A314" s="1">
        <v>40387</v>
      </c>
      <c r="B314" t="s">
        <v>1464</v>
      </c>
      <c r="C314" t="s">
        <v>1465</v>
      </c>
      <c r="D314" t="s">
        <v>441</v>
      </c>
      <c r="E314" t="s">
        <v>545</v>
      </c>
      <c r="F314">
        <v>22</v>
      </c>
      <c r="G314" t="s">
        <v>1407</v>
      </c>
      <c r="H314" t="s">
        <v>739</v>
      </c>
      <c r="I314" s="11">
        <v>36247</v>
      </c>
      <c r="J314" t="s">
        <v>1408</v>
      </c>
      <c r="K314" t="s">
        <v>500</v>
      </c>
      <c r="L314" t="s">
        <v>1409</v>
      </c>
      <c r="M314">
        <v>8.5</v>
      </c>
      <c r="N314" t="s">
        <v>1410</v>
      </c>
      <c r="O314" t="s">
        <v>1411</v>
      </c>
      <c r="P314" t="b">
        <v>0</v>
      </c>
    </row>
    <row r="315" spans="1:16" x14ac:dyDescent="0.2">
      <c r="A315" s="1">
        <v>40393</v>
      </c>
      <c r="B315" t="s">
        <v>1466</v>
      </c>
      <c r="C315" t="s">
        <v>1467</v>
      </c>
      <c r="D315" t="s">
        <v>441</v>
      </c>
      <c r="E315" t="s">
        <v>442</v>
      </c>
      <c r="F315">
        <v>60</v>
      </c>
      <c r="G315">
        <v>2007</v>
      </c>
      <c r="H315" t="s">
        <v>500</v>
      </c>
      <c r="I315" s="11">
        <v>39243</v>
      </c>
      <c r="J315" t="s">
        <v>526</v>
      </c>
      <c r="K315" t="s">
        <v>1140</v>
      </c>
      <c r="L315" t="s">
        <v>1141</v>
      </c>
      <c r="M315">
        <v>7.9</v>
      </c>
      <c r="N315" t="s">
        <v>1142</v>
      </c>
      <c r="O315" t="s">
        <v>1141</v>
      </c>
      <c r="P315" t="b">
        <v>0</v>
      </c>
    </row>
    <row r="316" spans="1:16" x14ac:dyDescent="0.2">
      <c r="A316" s="1">
        <v>40394</v>
      </c>
      <c r="B316" t="s">
        <v>1468</v>
      </c>
      <c r="C316" t="s">
        <v>1469</v>
      </c>
      <c r="D316" t="s">
        <v>441</v>
      </c>
      <c r="E316" t="s">
        <v>545</v>
      </c>
      <c r="F316">
        <v>22</v>
      </c>
      <c r="G316" t="s">
        <v>1407</v>
      </c>
      <c r="H316" t="s">
        <v>739</v>
      </c>
      <c r="I316" s="11">
        <v>36247</v>
      </c>
      <c r="J316" t="s">
        <v>1408</v>
      </c>
      <c r="K316" t="s">
        <v>500</v>
      </c>
      <c r="L316" t="s">
        <v>1409</v>
      </c>
      <c r="M316">
        <v>8.5</v>
      </c>
      <c r="N316" t="s">
        <v>1410</v>
      </c>
      <c r="O316" t="s">
        <v>1411</v>
      </c>
      <c r="P316" t="b">
        <v>0</v>
      </c>
    </row>
    <row r="317" spans="1:16" x14ac:dyDescent="0.2">
      <c r="A317" s="1">
        <v>40394</v>
      </c>
      <c r="B317" t="s">
        <v>1470</v>
      </c>
      <c r="C317" t="s">
        <v>1471</v>
      </c>
      <c r="D317" t="s">
        <v>441</v>
      </c>
      <c r="E317" t="s">
        <v>545</v>
      </c>
      <c r="F317">
        <v>22</v>
      </c>
      <c r="G317" t="s">
        <v>1407</v>
      </c>
      <c r="H317" t="s">
        <v>739</v>
      </c>
      <c r="I317" s="11">
        <v>36247</v>
      </c>
      <c r="J317" t="s">
        <v>1408</v>
      </c>
      <c r="K317" t="s">
        <v>500</v>
      </c>
      <c r="L317" t="s">
        <v>1409</v>
      </c>
      <c r="M317">
        <v>8.5</v>
      </c>
      <c r="N317" t="s">
        <v>1410</v>
      </c>
      <c r="O317" t="s">
        <v>1411</v>
      </c>
      <c r="P317" t="b">
        <v>0</v>
      </c>
    </row>
    <row r="318" spans="1:16" x14ac:dyDescent="0.2">
      <c r="A318" s="1">
        <v>40394</v>
      </c>
      <c r="B318" t="s">
        <v>1472</v>
      </c>
      <c r="C318" t="s">
        <v>1473</v>
      </c>
      <c r="D318" t="s">
        <v>441</v>
      </c>
      <c r="E318" t="s">
        <v>545</v>
      </c>
      <c r="F318">
        <v>22</v>
      </c>
      <c r="G318" t="s">
        <v>1407</v>
      </c>
      <c r="H318" t="s">
        <v>739</v>
      </c>
      <c r="I318" s="11">
        <v>36247</v>
      </c>
      <c r="J318" t="s">
        <v>1408</v>
      </c>
      <c r="K318" t="s">
        <v>500</v>
      </c>
      <c r="L318" t="s">
        <v>1409</v>
      </c>
      <c r="M318">
        <v>8.5</v>
      </c>
      <c r="N318" t="s">
        <v>1410</v>
      </c>
      <c r="O318" t="s">
        <v>1411</v>
      </c>
      <c r="P318" t="b">
        <v>0</v>
      </c>
    </row>
    <row r="319" spans="1:16" x14ac:dyDescent="0.2">
      <c r="A319" s="1">
        <v>40394</v>
      </c>
      <c r="B319" t="s">
        <v>1474</v>
      </c>
      <c r="C319" t="s">
        <v>1475</v>
      </c>
      <c r="D319" t="s">
        <v>441</v>
      </c>
      <c r="E319" t="s">
        <v>545</v>
      </c>
      <c r="F319">
        <v>22</v>
      </c>
      <c r="G319" t="s">
        <v>1407</v>
      </c>
      <c r="H319" t="s">
        <v>739</v>
      </c>
      <c r="I319" s="11">
        <v>36247</v>
      </c>
      <c r="J319" t="s">
        <v>1408</v>
      </c>
      <c r="K319" t="s">
        <v>500</v>
      </c>
      <c r="L319" t="s">
        <v>1409</v>
      </c>
      <c r="M319">
        <v>8.5</v>
      </c>
      <c r="N319" t="s">
        <v>1410</v>
      </c>
      <c r="O319" t="s">
        <v>1411</v>
      </c>
      <c r="P319" t="b">
        <v>0</v>
      </c>
    </row>
    <row r="320" spans="1:16" x14ac:dyDescent="0.2">
      <c r="A320" s="1">
        <v>40394</v>
      </c>
      <c r="B320" t="s">
        <v>1476</v>
      </c>
      <c r="C320" t="s">
        <v>1477</v>
      </c>
      <c r="D320" t="s">
        <v>441</v>
      </c>
      <c r="E320" t="s">
        <v>545</v>
      </c>
      <c r="F320">
        <v>22</v>
      </c>
      <c r="G320" t="s">
        <v>1407</v>
      </c>
      <c r="H320" t="s">
        <v>739</v>
      </c>
      <c r="I320" s="11">
        <v>36247</v>
      </c>
      <c r="J320" t="s">
        <v>1408</v>
      </c>
      <c r="K320" t="s">
        <v>500</v>
      </c>
      <c r="L320" t="s">
        <v>1409</v>
      </c>
      <c r="M320">
        <v>8.5</v>
      </c>
      <c r="N320" t="s">
        <v>1410</v>
      </c>
      <c r="O320" t="s">
        <v>1411</v>
      </c>
      <c r="P320" t="b">
        <v>0</v>
      </c>
    </row>
    <row r="321" spans="1:16" x14ac:dyDescent="0.2">
      <c r="A321" s="1">
        <v>40394</v>
      </c>
      <c r="B321" t="s">
        <v>1478</v>
      </c>
      <c r="C321" t="s">
        <v>1479</v>
      </c>
      <c r="D321" t="s">
        <v>441</v>
      </c>
      <c r="E321" t="s">
        <v>545</v>
      </c>
      <c r="F321">
        <v>22</v>
      </c>
      <c r="G321" t="s">
        <v>1407</v>
      </c>
      <c r="H321" t="s">
        <v>739</v>
      </c>
      <c r="I321" s="11">
        <v>36247</v>
      </c>
      <c r="J321" t="s">
        <v>1408</v>
      </c>
      <c r="K321" t="s">
        <v>500</v>
      </c>
      <c r="L321" t="s">
        <v>1409</v>
      </c>
      <c r="M321">
        <v>8.5</v>
      </c>
      <c r="N321" t="s">
        <v>1410</v>
      </c>
      <c r="O321" t="s">
        <v>1411</v>
      </c>
      <c r="P321" t="b">
        <v>0</v>
      </c>
    </row>
    <row r="322" spans="1:16" x14ac:dyDescent="0.2">
      <c r="A322" s="1">
        <v>40394</v>
      </c>
      <c r="B322" t="s">
        <v>1480</v>
      </c>
      <c r="C322" t="s">
        <v>1481</v>
      </c>
      <c r="D322" t="s">
        <v>441</v>
      </c>
      <c r="E322" t="s">
        <v>545</v>
      </c>
      <c r="F322">
        <v>22</v>
      </c>
      <c r="G322" t="s">
        <v>1407</v>
      </c>
      <c r="H322" t="s">
        <v>739</v>
      </c>
      <c r="I322" s="11">
        <v>36247</v>
      </c>
      <c r="J322" t="s">
        <v>1408</v>
      </c>
      <c r="K322" t="s">
        <v>500</v>
      </c>
      <c r="L322" t="s">
        <v>1409</v>
      </c>
      <c r="M322">
        <v>8.5</v>
      </c>
      <c r="N322" t="s">
        <v>1410</v>
      </c>
      <c r="O322" t="s">
        <v>1411</v>
      </c>
      <c r="P322" t="b">
        <v>0</v>
      </c>
    </row>
    <row r="323" spans="1:16" x14ac:dyDescent="0.2">
      <c r="A323" s="1">
        <v>40398</v>
      </c>
      <c r="B323" t="s">
        <v>1482</v>
      </c>
      <c r="C323" t="s">
        <v>1483</v>
      </c>
      <c r="D323" t="s">
        <v>441</v>
      </c>
      <c r="P323" t="b">
        <v>1</v>
      </c>
    </row>
    <row r="324" spans="1:16" x14ac:dyDescent="0.2">
      <c r="A324" s="1">
        <v>40399</v>
      </c>
      <c r="B324" t="s">
        <v>1484</v>
      </c>
      <c r="C324" t="s">
        <v>1485</v>
      </c>
      <c r="D324" t="s">
        <v>441</v>
      </c>
      <c r="E324" t="s">
        <v>545</v>
      </c>
      <c r="F324">
        <v>22</v>
      </c>
      <c r="G324" t="s">
        <v>1407</v>
      </c>
      <c r="H324" t="s">
        <v>739</v>
      </c>
      <c r="I324" s="11">
        <v>36247</v>
      </c>
      <c r="J324" t="s">
        <v>1408</v>
      </c>
      <c r="K324" t="s">
        <v>500</v>
      </c>
      <c r="L324" t="s">
        <v>1409</v>
      </c>
      <c r="M324">
        <v>8.5</v>
      </c>
      <c r="N324" t="s">
        <v>1410</v>
      </c>
      <c r="O324" t="s">
        <v>1411</v>
      </c>
      <c r="P324" t="b">
        <v>0</v>
      </c>
    </row>
    <row r="325" spans="1:16" x14ac:dyDescent="0.2">
      <c r="A325" s="1">
        <v>40400</v>
      </c>
      <c r="B325" t="s">
        <v>1486</v>
      </c>
      <c r="C325" t="s">
        <v>1487</v>
      </c>
      <c r="D325" t="s">
        <v>441</v>
      </c>
      <c r="E325" t="s">
        <v>545</v>
      </c>
      <c r="F325">
        <v>22</v>
      </c>
      <c r="G325" t="s">
        <v>1407</v>
      </c>
      <c r="H325" t="s">
        <v>739</v>
      </c>
      <c r="I325" s="11">
        <v>36247</v>
      </c>
      <c r="J325" t="s">
        <v>1408</v>
      </c>
      <c r="K325" t="s">
        <v>500</v>
      </c>
      <c r="L325" t="s">
        <v>1409</v>
      </c>
      <c r="M325">
        <v>8.5</v>
      </c>
      <c r="N325" t="s">
        <v>1410</v>
      </c>
      <c r="O325" t="s">
        <v>1411</v>
      </c>
      <c r="P325" t="b">
        <v>0</v>
      </c>
    </row>
    <row r="326" spans="1:16" x14ac:dyDescent="0.2">
      <c r="A326" s="1">
        <v>40400</v>
      </c>
      <c r="B326" t="s">
        <v>1488</v>
      </c>
      <c r="C326" t="s">
        <v>1489</v>
      </c>
      <c r="D326" t="s">
        <v>441</v>
      </c>
      <c r="E326" t="s">
        <v>545</v>
      </c>
      <c r="F326">
        <v>22</v>
      </c>
      <c r="G326" t="s">
        <v>1407</v>
      </c>
      <c r="H326" t="s">
        <v>739</v>
      </c>
      <c r="I326" s="11">
        <v>36247</v>
      </c>
      <c r="J326" t="s">
        <v>1408</v>
      </c>
      <c r="K326" t="s">
        <v>500</v>
      </c>
      <c r="L326" t="s">
        <v>1409</v>
      </c>
      <c r="M326">
        <v>8.5</v>
      </c>
      <c r="N326" t="s">
        <v>1410</v>
      </c>
      <c r="O326" t="s">
        <v>1411</v>
      </c>
      <c r="P326" t="b">
        <v>0</v>
      </c>
    </row>
    <row r="327" spans="1:16" x14ac:dyDescent="0.2">
      <c r="A327" s="1">
        <v>40400</v>
      </c>
      <c r="B327" t="s">
        <v>1490</v>
      </c>
      <c r="C327" t="s">
        <v>1491</v>
      </c>
      <c r="D327" t="s">
        <v>441</v>
      </c>
      <c r="E327" t="s">
        <v>545</v>
      </c>
      <c r="F327">
        <v>22</v>
      </c>
      <c r="G327" t="s">
        <v>1407</v>
      </c>
      <c r="H327" t="s">
        <v>739</v>
      </c>
      <c r="I327" s="11">
        <v>36247</v>
      </c>
      <c r="J327" t="s">
        <v>1408</v>
      </c>
      <c r="K327" t="s">
        <v>500</v>
      </c>
      <c r="L327" t="s">
        <v>1409</v>
      </c>
      <c r="M327">
        <v>8.5</v>
      </c>
      <c r="N327" t="s">
        <v>1410</v>
      </c>
      <c r="O327" t="s">
        <v>1411</v>
      </c>
      <c r="P327" t="b">
        <v>0</v>
      </c>
    </row>
    <row r="328" spans="1:16" x14ac:dyDescent="0.2">
      <c r="A328" s="1">
        <v>40400</v>
      </c>
      <c r="B328" t="s">
        <v>1492</v>
      </c>
      <c r="C328" t="s">
        <v>1493</v>
      </c>
      <c r="D328" t="s">
        <v>441</v>
      </c>
      <c r="E328" t="s">
        <v>545</v>
      </c>
      <c r="F328">
        <v>22</v>
      </c>
      <c r="G328" t="s">
        <v>1407</v>
      </c>
      <c r="H328" t="s">
        <v>739</v>
      </c>
      <c r="I328" s="11">
        <v>36247</v>
      </c>
      <c r="J328" t="s">
        <v>1408</v>
      </c>
      <c r="K328" t="s">
        <v>500</v>
      </c>
      <c r="L328" t="s">
        <v>1409</v>
      </c>
      <c r="M328">
        <v>8.5</v>
      </c>
      <c r="N328" t="s">
        <v>1410</v>
      </c>
      <c r="O328" t="s">
        <v>1411</v>
      </c>
      <c r="P328" t="b">
        <v>0</v>
      </c>
    </row>
    <row r="329" spans="1:16" x14ac:dyDescent="0.2">
      <c r="A329" s="1">
        <v>40400</v>
      </c>
      <c r="B329" t="s">
        <v>1494</v>
      </c>
      <c r="C329" t="s">
        <v>1495</v>
      </c>
      <c r="D329" t="s">
        <v>441</v>
      </c>
      <c r="E329" t="s">
        <v>545</v>
      </c>
      <c r="F329">
        <v>22</v>
      </c>
      <c r="G329" t="s">
        <v>1407</v>
      </c>
      <c r="H329" t="s">
        <v>739</v>
      </c>
      <c r="I329" s="11">
        <v>36247</v>
      </c>
      <c r="J329" t="s">
        <v>1408</v>
      </c>
      <c r="K329" t="s">
        <v>500</v>
      </c>
      <c r="L329" t="s">
        <v>1409</v>
      </c>
      <c r="M329">
        <v>8.5</v>
      </c>
      <c r="N329" t="s">
        <v>1410</v>
      </c>
      <c r="O329" t="s">
        <v>1411</v>
      </c>
      <c r="P329" t="b">
        <v>0</v>
      </c>
    </row>
    <row r="330" spans="1:16" x14ac:dyDescent="0.2">
      <c r="A330" s="1">
        <v>40400</v>
      </c>
      <c r="B330" t="s">
        <v>1496</v>
      </c>
      <c r="C330" t="s">
        <v>1497</v>
      </c>
      <c r="D330" t="s">
        <v>441</v>
      </c>
      <c r="E330" t="s">
        <v>545</v>
      </c>
      <c r="F330">
        <v>22</v>
      </c>
      <c r="G330" t="s">
        <v>1407</v>
      </c>
      <c r="H330" t="s">
        <v>739</v>
      </c>
      <c r="I330" s="11">
        <v>36247</v>
      </c>
      <c r="J330" t="s">
        <v>1408</v>
      </c>
      <c r="K330" t="s">
        <v>500</v>
      </c>
      <c r="L330" t="s">
        <v>1409</v>
      </c>
      <c r="M330">
        <v>8.5</v>
      </c>
      <c r="N330" t="s">
        <v>1410</v>
      </c>
      <c r="O330" t="s">
        <v>1411</v>
      </c>
      <c r="P330" t="b">
        <v>0</v>
      </c>
    </row>
    <row r="331" spans="1:16" x14ac:dyDescent="0.2">
      <c r="A331" s="1">
        <v>40400</v>
      </c>
      <c r="B331" t="s">
        <v>1498</v>
      </c>
      <c r="C331" t="s">
        <v>1499</v>
      </c>
      <c r="D331" t="s">
        <v>441</v>
      </c>
      <c r="E331" t="s">
        <v>545</v>
      </c>
      <c r="F331">
        <v>22</v>
      </c>
      <c r="G331" t="s">
        <v>1407</v>
      </c>
      <c r="H331" t="s">
        <v>739</v>
      </c>
      <c r="I331" s="11">
        <v>36247</v>
      </c>
      <c r="J331" t="s">
        <v>1408</v>
      </c>
      <c r="K331" t="s">
        <v>500</v>
      </c>
      <c r="L331" t="s">
        <v>1409</v>
      </c>
      <c r="M331">
        <v>8.5</v>
      </c>
      <c r="N331" t="s">
        <v>1410</v>
      </c>
      <c r="O331" t="s">
        <v>1411</v>
      </c>
      <c r="P331" t="b">
        <v>0</v>
      </c>
    </row>
    <row r="332" spans="1:16" x14ac:dyDescent="0.2">
      <c r="A332" s="1">
        <v>40400</v>
      </c>
      <c r="B332" t="s">
        <v>1500</v>
      </c>
      <c r="C332" t="s">
        <v>1501</v>
      </c>
      <c r="D332" t="s">
        <v>441</v>
      </c>
      <c r="E332" t="s">
        <v>545</v>
      </c>
      <c r="F332">
        <v>22</v>
      </c>
      <c r="G332" t="s">
        <v>1407</v>
      </c>
      <c r="H332" t="s">
        <v>739</v>
      </c>
      <c r="I332" s="11">
        <v>36247</v>
      </c>
      <c r="J332" t="s">
        <v>1408</v>
      </c>
      <c r="K332" t="s">
        <v>500</v>
      </c>
      <c r="L332" t="s">
        <v>1409</v>
      </c>
      <c r="M332">
        <v>8.5</v>
      </c>
      <c r="N332" t="s">
        <v>1410</v>
      </c>
      <c r="O332" t="s">
        <v>1411</v>
      </c>
      <c r="P332" t="b">
        <v>0</v>
      </c>
    </row>
    <row r="333" spans="1:16" x14ac:dyDescent="0.2">
      <c r="A333" s="1">
        <v>40400</v>
      </c>
      <c r="B333" t="s">
        <v>1502</v>
      </c>
      <c r="C333" t="s">
        <v>1503</v>
      </c>
      <c r="D333" t="s">
        <v>441</v>
      </c>
      <c r="E333" t="s">
        <v>545</v>
      </c>
      <c r="F333">
        <v>22</v>
      </c>
      <c r="G333" t="s">
        <v>1407</v>
      </c>
      <c r="H333" t="s">
        <v>739</v>
      </c>
      <c r="I333" s="11">
        <v>36247</v>
      </c>
      <c r="J333" t="s">
        <v>1408</v>
      </c>
      <c r="K333" t="s">
        <v>500</v>
      </c>
      <c r="L333" t="s">
        <v>1409</v>
      </c>
      <c r="M333">
        <v>8.5</v>
      </c>
      <c r="N333" t="s">
        <v>1410</v>
      </c>
      <c r="O333" t="s">
        <v>1411</v>
      </c>
      <c r="P333" t="b">
        <v>0</v>
      </c>
    </row>
    <row r="334" spans="1:16" x14ac:dyDescent="0.2">
      <c r="A334" s="1">
        <v>40401</v>
      </c>
      <c r="B334" t="s">
        <v>1504</v>
      </c>
      <c r="C334" t="s">
        <v>1505</v>
      </c>
      <c r="D334" t="s">
        <v>441</v>
      </c>
      <c r="E334" t="s">
        <v>545</v>
      </c>
      <c r="F334">
        <v>22</v>
      </c>
      <c r="G334" t="s">
        <v>1407</v>
      </c>
      <c r="H334" t="s">
        <v>739</v>
      </c>
      <c r="I334" s="11">
        <v>36247</v>
      </c>
      <c r="J334" t="s">
        <v>1408</v>
      </c>
      <c r="K334" t="s">
        <v>500</v>
      </c>
      <c r="L334" t="s">
        <v>1409</v>
      </c>
      <c r="M334">
        <v>8.5</v>
      </c>
      <c r="N334" t="s">
        <v>1410</v>
      </c>
      <c r="O334" t="s">
        <v>1411</v>
      </c>
      <c r="P334" t="b">
        <v>0</v>
      </c>
    </row>
    <row r="335" spans="1:16" x14ac:dyDescent="0.2">
      <c r="A335" s="1">
        <v>40401</v>
      </c>
      <c r="B335" t="s">
        <v>1506</v>
      </c>
      <c r="C335" t="s">
        <v>1507</v>
      </c>
      <c r="D335" t="s">
        <v>441</v>
      </c>
      <c r="E335" t="s">
        <v>545</v>
      </c>
      <c r="F335">
        <v>22</v>
      </c>
      <c r="G335" t="s">
        <v>1407</v>
      </c>
      <c r="H335" t="s">
        <v>739</v>
      </c>
      <c r="I335" s="11">
        <v>36247</v>
      </c>
      <c r="J335" t="s">
        <v>1408</v>
      </c>
      <c r="K335" t="s">
        <v>500</v>
      </c>
      <c r="L335" t="s">
        <v>1409</v>
      </c>
      <c r="M335">
        <v>8.5</v>
      </c>
      <c r="N335" t="s">
        <v>1410</v>
      </c>
      <c r="O335" t="s">
        <v>1411</v>
      </c>
      <c r="P335" t="b">
        <v>0</v>
      </c>
    </row>
    <row r="336" spans="1:16" x14ac:dyDescent="0.2">
      <c r="A336" s="1">
        <v>40401</v>
      </c>
      <c r="B336" t="s">
        <v>1508</v>
      </c>
      <c r="C336" t="s">
        <v>1509</v>
      </c>
      <c r="D336" t="s">
        <v>441</v>
      </c>
      <c r="E336" t="s">
        <v>545</v>
      </c>
      <c r="F336">
        <v>22</v>
      </c>
      <c r="G336" t="s">
        <v>1407</v>
      </c>
      <c r="H336" t="s">
        <v>739</v>
      </c>
      <c r="I336" s="11">
        <v>36247</v>
      </c>
      <c r="J336" t="s">
        <v>1408</v>
      </c>
      <c r="K336" t="s">
        <v>500</v>
      </c>
      <c r="L336" t="s">
        <v>1409</v>
      </c>
      <c r="M336">
        <v>8.5</v>
      </c>
      <c r="N336" t="s">
        <v>1410</v>
      </c>
      <c r="O336" t="s">
        <v>1411</v>
      </c>
      <c r="P336" t="b">
        <v>0</v>
      </c>
    </row>
    <row r="337" spans="1:16" x14ac:dyDescent="0.2">
      <c r="A337" s="1">
        <v>40402</v>
      </c>
      <c r="B337" t="s">
        <v>1510</v>
      </c>
      <c r="C337" t="s">
        <v>1511</v>
      </c>
      <c r="D337" t="s">
        <v>441</v>
      </c>
      <c r="E337" t="s">
        <v>442</v>
      </c>
      <c r="F337">
        <v>119</v>
      </c>
      <c r="G337">
        <v>2003</v>
      </c>
      <c r="H337" t="s">
        <v>450</v>
      </c>
      <c r="I337" s="11">
        <v>37980</v>
      </c>
      <c r="J337" t="s">
        <v>1512</v>
      </c>
      <c r="K337" t="s">
        <v>1513</v>
      </c>
      <c r="L337" t="s">
        <v>1514</v>
      </c>
      <c r="M337">
        <v>6.3</v>
      </c>
      <c r="N337" t="s">
        <v>1515</v>
      </c>
      <c r="O337" t="s">
        <v>1510</v>
      </c>
      <c r="P337" t="b">
        <v>0</v>
      </c>
    </row>
    <row r="338" spans="1:16" x14ac:dyDescent="0.2">
      <c r="A338" s="1">
        <v>40411</v>
      </c>
      <c r="B338" t="s">
        <v>1516</v>
      </c>
      <c r="C338" t="s">
        <v>1517</v>
      </c>
      <c r="D338" t="s">
        <v>441</v>
      </c>
      <c r="E338" t="s">
        <v>545</v>
      </c>
      <c r="F338">
        <v>30</v>
      </c>
      <c r="G338" t="s">
        <v>1518</v>
      </c>
      <c r="H338" t="s">
        <v>500</v>
      </c>
      <c r="I338" s="11">
        <v>38258</v>
      </c>
      <c r="J338" t="s">
        <v>1519</v>
      </c>
      <c r="K338" t="s">
        <v>500</v>
      </c>
      <c r="L338" t="s">
        <v>1520</v>
      </c>
      <c r="M338">
        <v>4.7</v>
      </c>
      <c r="N338" t="s">
        <v>1521</v>
      </c>
      <c r="O338" t="s">
        <v>1522</v>
      </c>
      <c r="P338" t="b">
        <v>0</v>
      </c>
    </row>
    <row r="339" spans="1:16" x14ac:dyDescent="0.2">
      <c r="A339" s="1">
        <v>40411</v>
      </c>
      <c r="B339" t="s">
        <v>1523</v>
      </c>
      <c r="C339" t="s">
        <v>1524</v>
      </c>
      <c r="D339" t="s">
        <v>441</v>
      </c>
      <c r="E339" t="s">
        <v>545</v>
      </c>
      <c r="F339">
        <v>30</v>
      </c>
      <c r="G339" t="s">
        <v>1518</v>
      </c>
      <c r="H339" t="s">
        <v>500</v>
      </c>
      <c r="I339" s="11">
        <v>38258</v>
      </c>
      <c r="J339" t="s">
        <v>1519</v>
      </c>
      <c r="K339" t="s">
        <v>500</v>
      </c>
      <c r="L339" t="s">
        <v>1520</v>
      </c>
      <c r="M339">
        <v>4.7</v>
      </c>
      <c r="N339" t="s">
        <v>1521</v>
      </c>
      <c r="O339" t="s">
        <v>1522</v>
      </c>
      <c r="P339" t="b">
        <v>0</v>
      </c>
    </row>
    <row r="340" spans="1:16" x14ac:dyDescent="0.2">
      <c r="A340" s="1">
        <v>40417</v>
      </c>
      <c r="B340" t="s">
        <v>1525</v>
      </c>
      <c r="C340" t="s">
        <v>1526</v>
      </c>
      <c r="D340" t="s">
        <v>441</v>
      </c>
      <c r="E340" t="s">
        <v>545</v>
      </c>
      <c r="F340">
        <v>40</v>
      </c>
      <c r="G340" t="s">
        <v>1213</v>
      </c>
      <c r="H340" t="s">
        <v>739</v>
      </c>
      <c r="I340" s="11">
        <v>38608</v>
      </c>
      <c r="J340" t="s">
        <v>717</v>
      </c>
      <c r="K340" t="s">
        <v>500</v>
      </c>
      <c r="L340" t="s">
        <v>1214</v>
      </c>
      <c r="M340">
        <v>7.9</v>
      </c>
      <c r="N340" t="s">
        <v>1215</v>
      </c>
      <c r="O340" t="s">
        <v>1216</v>
      </c>
      <c r="P340" t="b">
        <v>0</v>
      </c>
    </row>
    <row r="341" spans="1:16" x14ac:dyDescent="0.2">
      <c r="A341" s="1">
        <v>40417</v>
      </c>
      <c r="B341" t="s">
        <v>1527</v>
      </c>
      <c r="C341" t="s">
        <v>1528</v>
      </c>
      <c r="D341" t="s">
        <v>441</v>
      </c>
      <c r="E341" t="s">
        <v>545</v>
      </c>
      <c r="F341">
        <v>40</v>
      </c>
      <c r="G341" t="s">
        <v>1213</v>
      </c>
      <c r="H341" t="s">
        <v>739</v>
      </c>
      <c r="I341" s="11">
        <v>38608</v>
      </c>
      <c r="J341" t="s">
        <v>717</v>
      </c>
      <c r="K341" t="s">
        <v>500</v>
      </c>
      <c r="L341" t="s">
        <v>1214</v>
      </c>
      <c r="M341">
        <v>7.9</v>
      </c>
      <c r="N341" t="s">
        <v>1215</v>
      </c>
      <c r="O341" t="s">
        <v>1216</v>
      </c>
      <c r="P341" t="b">
        <v>0</v>
      </c>
    </row>
    <row r="342" spans="1:16" x14ac:dyDescent="0.2">
      <c r="A342" s="1">
        <v>40417</v>
      </c>
      <c r="B342" t="s">
        <v>1529</v>
      </c>
      <c r="C342" t="s">
        <v>1530</v>
      </c>
      <c r="D342" t="s">
        <v>441</v>
      </c>
      <c r="E342" t="s">
        <v>545</v>
      </c>
      <c r="F342">
        <v>40</v>
      </c>
      <c r="G342" t="s">
        <v>1213</v>
      </c>
      <c r="H342" t="s">
        <v>739</v>
      </c>
      <c r="I342" s="11">
        <v>38608</v>
      </c>
      <c r="J342" t="s">
        <v>717</v>
      </c>
      <c r="K342" t="s">
        <v>500</v>
      </c>
      <c r="L342" t="s">
        <v>1214</v>
      </c>
      <c r="M342">
        <v>7.9</v>
      </c>
      <c r="N342" t="s">
        <v>1215</v>
      </c>
      <c r="O342" t="s">
        <v>1216</v>
      </c>
      <c r="P342" t="b">
        <v>0</v>
      </c>
    </row>
    <row r="343" spans="1:16" x14ac:dyDescent="0.2">
      <c r="A343" s="1">
        <v>40417</v>
      </c>
      <c r="B343" t="s">
        <v>1531</v>
      </c>
      <c r="C343" t="s">
        <v>1532</v>
      </c>
      <c r="D343" t="s">
        <v>441</v>
      </c>
      <c r="E343" t="s">
        <v>545</v>
      </c>
      <c r="F343">
        <v>40</v>
      </c>
      <c r="G343" t="s">
        <v>1213</v>
      </c>
      <c r="H343" t="s">
        <v>739</v>
      </c>
      <c r="I343" s="11">
        <v>38608</v>
      </c>
      <c r="J343" t="s">
        <v>717</v>
      </c>
      <c r="K343" t="s">
        <v>500</v>
      </c>
      <c r="L343" t="s">
        <v>1214</v>
      </c>
      <c r="M343">
        <v>7.9</v>
      </c>
      <c r="N343" t="s">
        <v>1215</v>
      </c>
      <c r="O343" t="s">
        <v>1216</v>
      </c>
      <c r="P343" t="b">
        <v>0</v>
      </c>
    </row>
    <row r="344" spans="1:16" x14ac:dyDescent="0.2">
      <c r="A344" s="1">
        <v>40417</v>
      </c>
      <c r="B344" t="s">
        <v>1533</v>
      </c>
      <c r="C344" t="s">
        <v>1534</v>
      </c>
      <c r="D344" t="s">
        <v>441</v>
      </c>
      <c r="E344" t="s">
        <v>545</v>
      </c>
      <c r="F344">
        <v>40</v>
      </c>
      <c r="G344" t="s">
        <v>1213</v>
      </c>
      <c r="H344" t="s">
        <v>739</v>
      </c>
      <c r="I344" s="11">
        <v>38608</v>
      </c>
      <c r="J344" t="s">
        <v>717</v>
      </c>
      <c r="K344" t="s">
        <v>500</v>
      </c>
      <c r="L344" t="s">
        <v>1214</v>
      </c>
      <c r="M344">
        <v>7.9</v>
      </c>
      <c r="N344" t="s">
        <v>1215</v>
      </c>
      <c r="O344" t="s">
        <v>1216</v>
      </c>
      <c r="P344" t="b">
        <v>0</v>
      </c>
    </row>
    <row r="345" spans="1:16" x14ac:dyDescent="0.2">
      <c r="A345" s="1">
        <v>40417</v>
      </c>
      <c r="B345" t="s">
        <v>1535</v>
      </c>
      <c r="C345" t="s">
        <v>1536</v>
      </c>
      <c r="D345" t="s">
        <v>441</v>
      </c>
      <c r="E345" t="s">
        <v>545</v>
      </c>
      <c r="F345">
        <v>40</v>
      </c>
      <c r="G345" t="s">
        <v>1213</v>
      </c>
      <c r="H345" t="s">
        <v>739</v>
      </c>
      <c r="I345" s="11">
        <v>38608</v>
      </c>
      <c r="J345" t="s">
        <v>717</v>
      </c>
      <c r="K345" t="s">
        <v>500</v>
      </c>
      <c r="L345" t="s">
        <v>1214</v>
      </c>
      <c r="M345">
        <v>7.9</v>
      </c>
      <c r="N345" t="s">
        <v>1215</v>
      </c>
      <c r="O345" t="s">
        <v>1216</v>
      </c>
      <c r="P345" t="b">
        <v>0</v>
      </c>
    </row>
    <row r="346" spans="1:16" x14ac:dyDescent="0.2">
      <c r="A346" s="1">
        <v>40420</v>
      </c>
      <c r="B346" t="s">
        <v>1537</v>
      </c>
      <c r="C346" t="s">
        <v>1538</v>
      </c>
      <c r="D346" t="s">
        <v>441</v>
      </c>
      <c r="E346" t="s">
        <v>545</v>
      </c>
      <c r="F346">
        <v>22</v>
      </c>
      <c r="G346" t="s">
        <v>1539</v>
      </c>
      <c r="H346" t="s">
        <v>739</v>
      </c>
      <c r="I346" s="11">
        <v>36191</v>
      </c>
      <c r="J346" t="s">
        <v>1110</v>
      </c>
      <c r="K346" t="s">
        <v>500</v>
      </c>
      <c r="L346" t="s">
        <v>1540</v>
      </c>
      <c r="M346">
        <v>8.3000000000000007</v>
      </c>
      <c r="N346" t="s">
        <v>1541</v>
      </c>
      <c r="O346" t="s">
        <v>1542</v>
      </c>
      <c r="P346" t="b">
        <v>0</v>
      </c>
    </row>
    <row r="347" spans="1:16" x14ac:dyDescent="0.2">
      <c r="A347" s="1">
        <v>40420</v>
      </c>
      <c r="B347" t="s">
        <v>1543</v>
      </c>
      <c r="C347" t="s">
        <v>1544</v>
      </c>
      <c r="D347" t="s">
        <v>441</v>
      </c>
      <c r="E347" t="s">
        <v>545</v>
      </c>
      <c r="F347" t="s">
        <v>500</v>
      </c>
      <c r="G347" t="s">
        <v>835</v>
      </c>
      <c r="H347" t="s">
        <v>547</v>
      </c>
      <c r="I347" s="11">
        <v>40010</v>
      </c>
      <c r="J347" t="s">
        <v>526</v>
      </c>
      <c r="K347" t="s">
        <v>500</v>
      </c>
      <c r="L347" t="s">
        <v>1545</v>
      </c>
      <c r="M347">
        <v>5.5</v>
      </c>
      <c r="N347" t="s">
        <v>1546</v>
      </c>
      <c r="O347" t="s">
        <v>1547</v>
      </c>
      <c r="P347" t="b">
        <v>0</v>
      </c>
    </row>
    <row r="348" spans="1:16" x14ac:dyDescent="0.2">
      <c r="A348" s="1">
        <v>40426</v>
      </c>
      <c r="B348" t="s">
        <v>1548</v>
      </c>
      <c r="C348" t="s">
        <v>1549</v>
      </c>
      <c r="D348" t="s">
        <v>441</v>
      </c>
      <c r="E348" t="s">
        <v>442</v>
      </c>
      <c r="F348">
        <v>126</v>
      </c>
      <c r="G348">
        <v>2008</v>
      </c>
      <c r="H348" t="s">
        <v>450</v>
      </c>
      <c r="I348" s="11">
        <v>39570</v>
      </c>
      <c r="J348" t="s">
        <v>539</v>
      </c>
      <c r="K348" t="s">
        <v>1550</v>
      </c>
      <c r="L348" t="s">
        <v>1551</v>
      </c>
      <c r="M348">
        <v>7.9</v>
      </c>
      <c r="N348" t="s">
        <v>1552</v>
      </c>
      <c r="O348" t="s">
        <v>1548</v>
      </c>
      <c r="P348" t="b">
        <v>0</v>
      </c>
    </row>
    <row r="349" spans="1:16" x14ac:dyDescent="0.2">
      <c r="A349" s="1">
        <v>40427</v>
      </c>
      <c r="B349" t="s">
        <v>1553</v>
      </c>
      <c r="C349" t="s">
        <v>1554</v>
      </c>
      <c r="D349" t="s">
        <v>441</v>
      </c>
      <c r="E349" t="s">
        <v>545</v>
      </c>
      <c r="F349" t="s">
        <v>500</v>
      </c>
      <c r="G349" t="s">
        <v>835</v>
      </c>
      <c r="H349" t="s">
        <v>547</v>
      </c>
      <c r="I349" s="11">
        <v>40010</v>
      </c>
      <c r="J349" t="s">
        <v>526</v>
      </c>
      <c r="K349" t="s">
        <v>500</v>
      </c>
      <c r="L349" t="s">
        <v>1545</v>
      </c>
      <c r="M349">
        <v>5.5</v>
      </c>
      <c r="N349" t="s">
        <v>1546</v>
      </c>
      <c r="O349" t="s">
        <v>1547</v>
      </c>
      <c r="P349" t="b">
        <v>0</v>
      </c>
    </row>
    <row r="350" spans="1:16" x14ac:dyDescent="0.2">
      <c r="A350" s="1">
        <v>40427</v>
      </c>
      <c r="B350" t="s">
        <v>1555</v>
      </c>
      <c r="C350" t="s">
        <v>1556</v>
      </c>
      <c r="D350" t="s">
        <v>441</v>
      </c>
      <c r="E350" t="s">
        <v>545</v>
      </c>
      <c r="F350">
        <v>30</v>
      </c>
      <c r="G350" t="s">
        <v>1557</v>
      </c>
      <c r="H350" t="s">
        <v>500</v>
      </c>
      <c r="I350" t="s">
        <v>500</v>
      </c>
      <c r="J350" t="s">
        <v>500</v>
      </c>
      <c r="K350" t="s">
        <v>500</v>
      </c>
      <c r="L350" t="s">
        <v>1558</v>
      </c>
      <c r="M350">
        <v>6.3</v>
      </c>
      <c r="N350" t="s">
        <v>1559</v>
      </c>
      <c r="O350" t="s">
        <v>1560</v>
      </c>
      <c r="P350" t="b">
        <v>0</v>
      </c>
    </row>
    <row r="351" spans="1:16" x14ac:dyDescent="0.2">
      <c r="A351" s="1">
        <v>40427</v>
      </c>
      <c r="B351" t="s">
        <v>1561</v>
      </c>
      <c r="C351" t="s">
        <v>1562</v>
      </c>
      <c r="D351" t="s">
        <v>441</v>
      </c>
      <c r="E351" t="s">
        <v>545</v>
      </c>
      <c r="F351">
        <v>30</v>
      </c>
      <c r="G351" t="s">
        <v>1563</v>
      </c>
      <c r="H351" t="s">
        <v>1431</v>
      </c>
      <c r="I351" s="11">
        <v>31306</v>
      </c>
      <c r="J351" t="s">
        <v>1564</v>
      </c>
      <c r="K351" t="s">
        <v>500</v>
      </c>
      <c r="L351" t="s">
        <v>1565</v>
      </c>
      <c r="M351">
        <v>7.8</v>
      </c>
      <c r="N351" t="s">
        <v>1566</v>
      </c>
      <c r="O351" t="s">
        <v>1567</v>
      </c>
      <c r="P351" t="b">
        <v>0</v>
      </c>
    </row>
    <row r="352" spans="1:16" x14ac:dyDescent="0.2">
      <c r="A352" s="1">
        <v>40427</v>
      </c>
      <c r="B352" t="s">
        <v>1568</v>
      </c>
      <c r="C352" t="s">
        <v>1569</v>
      </c>
      <c r="D352" t="s">
        <v>441</v>
      </c>
      <c r="E352" t="s">
        <v>442</v>
      </c>
      <c r="F352">
        <v>126</v>
      </c>
      <c r="G352">
        <v>1997</v>
      </c>
      <c r="H352" t="s">
        <v>469</v>
      </c>
      <c r="I352" s="11">
        <v>35804</v>
      </c>
      <c r="J352" t="s">
        <v>647</v>
      </c>
      <c r="K352" t="s">
        <v>1570</v>
      </c>
      <c r="L352" t="s">
        <v>1571</v>
      </c>
      <c r="M352">
        <v>8.3000000000000007</v>
      </c>
      <c r="N352" t="s">
        <v>1572</v>
      </c>
      <c r="O352" t="s">
        <v>1568</v>
      </c>
      <c r="P352" t="b">
        <v>0</v>
      </c>
    </row>
    <row r="353" spans="1:16" x14ac:dyDescent="0.2">
      <c r="A353" s="1">
        <v>40428</v>
      </c>
      <c r="B353" t="s">
        <v>1573</v>
      </c>
      <c r="C353" t="s">
        <v>1574</v>
      </c>
      <c r="D353" t="s">
        <v>441</v>
      </c>
      <c r="E353" t="s">
        <v>442</v>
      </c>
      <c r="F353">
        <v>175</v>
      </c>
      <c r="G353">
        <v>1972</v>
      </c>
      <c r="H353" t="s">
        <v>469</v>
      </c>
      <c r="I353" s="11">
        <v>26382</v>
      </c>
      <c r="J353" t="s">
        <v>699</v>
      </c>
      <c r="K353" t="s">
        <v>1575</v>
      </c>
      <c r="L353" t="s">
        <v>1576</v>
      </c>
      <c r="M353">
        <v>9.1999999999999993</v>
      </c>
      <c r="N353" t="s">
        <v>1577</v>
      </c>
      <c r="O353" t="s">
        <v>1573</v>
      </c>
      <c r="P353" t="b">
        <v>0</v>
      </c>
    </row>
    <row r="354" spans="1:16" x14ac:dyDescent="0.2">
      <c r="A354" s="1">
        <v>40428</v>
      </c>
      <c r="B354" t="s">
        <v>1578</v>
      </c>
      <c r="C354" t="s">
        <v>1579</v>
      </c>
      <c r="D354" t="s">
        <v>441</v>
      </c>
      <c r="E354" t="s">
        <v>545</v>
      </c>
      <c r="F354">
        <v>22</v>
      </c>
      <c r="G354" t="s">
        <v>1539</v>
      </c>
      <c r="H354" t="s">
        <v>739</v>
      </c>
      <c r="I354" s="11">
        <v>36191</v>
      </c>
      <c r="J354" t="s">
        <v>1110</v>
      </c>
      <c r="K354" t="s">
        <v>500</v>
      </c>
      <c r="L354" t="s">
        <v>1540</v>
      </c>
      <c r="M354">
        <v>8.3000000000000007</v>
      </c>
      <c r="N354" t="s">
        <v>1541</v>
      </c>
      <c r="O354" t="s">
        <v>1542</v>
      </c>
      <c r="P354" t="b">
        <v>0</v>
      </c>
    </row>
    <row r="355" spans="1:16" x14ac:dyDescent="0.2">
      <c r="A355" s="1">
        <v>40430</v>
      </c>
      <c r="B355" t="s">
        <v>1580</v>
      </c>
      <c r="C355" t="s">
        <v>1581</v>
      </c>
      <c r="D355" t="s">
        <v>441</v>
      </c>
      <c r="E355" t="s">
        <v>545</v>
      </c>
      <c r="F355">
        <v>40</v>
      </c>
      <c r="G355" t="s">
        <v>1213</v>
      </c>
      <c r="H355" t="s">
        <v>739</v>
      </c>
      <c r="I355" s="11">
        <v>38608</v>
      </c>
      <c r="J355" t="s">
        <v>717</v>
      </c>
      <c r="K355" t="s">
        <v>500</v>
      </c>
      <c r="L355" t="s">
        <v>1214</v>
      </c>
      <c r="M355">
        <v>7.9</v>
      </c>
      <c r="N355" t="s">
        <v>1215</v>
      </c>
      <c r="O355" t="s">
        <v>1216</v>
      </c>
      <c r="P355" t="b">
        <v>0</v>
      </c>
    </row>
    <row r="356" spans="1:16" x14ac:dyDescent="0.2">
      <c r="A356" s="1">
        <v>40431</v>
      </c>
      <c r="B356" t="s">
        <v>1582</v>
      </c>
      <c r="C356" t="s">
        <v>1583</v>
      </c>
      <c r="D356" t="s">
        <v>441</v>
      </c>
      <c r="E356" t="s">
        <v>442</v>
      </c>
      <c r="F356">
        <v>114</v>
      </c>
      <c r="G356">
        <v>1993</v>
      </c>
      <c r="H356" t="s">
        <v>520</v>
      </c>
      <c r="I356" s="11">
        <v>34264</v>
      </c>
      <c r="J356" t="s">
        <v>1584</v>
      </c>
      <c r="K356" t="s">
        <v>1585</v>
      </c>
      <c r="L356" t="s">
        <v>1586</v>
      </c>
      <c r="M356">
        <v>7.5</v>
      </c>
      <c r="N356" t="s">
        <v>1587</v>
      </c>
      <c r="O356" t="s">
        <v>1582</v>
      </c>
      <c r="P356" t="b">
        <v>0</v>
      </c>
    </row>
    <row r="357" spans="1:16" x14ac:dyDescent="0.2">
      <c r="A357" s="1">
        <v>40432</v>
      </c>
      <c r="B357" t="s">
        <v>1588</v>
      </c>
      <c r="C357" t="s">
        <v>1589</v>
      </c>
      <c r="D357" t="s">
        <v>441</v>
      </c>
      <c r="E357" t="s">
        <v>545</v>
      </c>
      <c r="F357">
        <v>22</v>
      </c>
      <c r="G357" t="s">
        <v>546</v>
      </c>
      <c r="H357" t="s">
        <v>739</v>
      </c>
      <c r="I357" s="11">
        <v>39001</v>
      </c>
      <c r="J357" t="s">
        <v>526</v>
      </c>
      <c r="K357" t="s">
        <v>500</v>
      </c>
      <c r="L357" t="s">
        <v>740</v>
      </c>
      <c r="M357">
        <v>8.1999999999999993</v>
      </c>
      <c r="N357" t="s">
        <v>741</v>
      </c>
      <c r="O357" t="s">
        <v>742</v>
      </c>
      <c r="P357" t="b">
        <v>0</v>
      </c>
    </row>
    <row r="358" spans="1:16" x14ac:dyDescent="0.2">
      <c r="A358" s="1">
        <v>40432</v>
      </c>
      <c r="B358" t="s">
        <v>1590</v>
      </c>
      <c r="C358" t="s">
        <v>1591</v>
      </c>
      <c r="D358" t="s">
        <v>441</v>
      </c>
      <c r="E358" t="s">
        <v>545</v>
      </c>
      <c r="F358">
        <v>22</v>
      </c>
      <c r="G358" t="s">
        <v>546</v>
      </c>
      <c r="H358" t="s">
        <v>739</v>
      </c>
      <c r="I358" s="11">
        <v>39001</v>
      </c>
      <c r="J358" t="s">
        <v>526</v>
      </c>
      <c r="K358" t="s">
        <v>500</v>
      </c>
      <c r="L358" t="s">
        <v>740</v>
      </c>
      <c r="M358">
        <v>8.1999999999999993</v>
      </c>
      <c r="N358" t="s">
        <v>741</v>
      </c>
      <c r="O358" t="s">
        <v>742</v>
      </c>
      <c r="P358" t="b">
        <v>0</v>
      </c>
    </row>
    <row r="359" spans="1:16" x14ac:dyDescent="0.2">
      <c r="A359" s="1">
        <v>40432</v>
      </c>
      <c r="B359" t="s">
        <v>1592</v>
      </c>
      <c r="C359" t="s">
        <v>1593</v>
      </c>
      <c r="D359" t="s">
        <v>441</v>
      </c>
      <c r="E359" t="s">
        <v>442</v>
      </c>
      <c r="F359">
        <v>91</v>
      </c>
      <c r="G359">
        <v>2009</v>
      </c>
      <c r="H359" t="s">
        <v>520</v>
      </c>
      <c r="I359" s="11">
        <v>40137</v>
      </c>
      <c r="J359" t="s">
        <v>829</v>
      </c>
      <c r="K359" t="s">
        <v>1594</v>
      </c>
      <c r="L359" t="s">
        <v>1595</v>
      </c>
      <c r="M359">
        <v>6.1</v>
      </c>
      <c r="N359" t="s">
        <v>1596</v>
      </c>
      <c r="O359" t="s">
        <v>1592</v>
      </c>
      <c r="P359" t="b">
        <v>0</v>
      </c>
    </row>
    <row r="360" spans="1:16" x14ac:dyDescent="0.2">
      <c r="A360" s="1">
        <v>40433</v>
      </c>
      <c r="B360" t="s">
        <v>1597</v>
      </c>
      <c r="C360" t="s">
        <v>1598</v>
      </c>
      <c r="D360" t="s">
        <v>441</v>
      </c>
      <c r="E360" t="s">
        <v>442</v>
      </c>
      <c r="F360">
        <v>94</v>
      </c>
      <c r="G360">
        <v>2009</v>
      </c>
      <c r="H360" t="s">
        <v>469</v>
      </c>
      <c r="I360" s="11">
        <v>40123</v>
      </c>
      <c r="J360" t="s">
        <v>1599</v>
      </c>
      <c r="K360" t="s">
        <v>1600</v>
      </c>
      <c r="L360" t="s">
        <v>1601</v>
      </c>
      <c r="M360">
        <v>6.2</v>
      </c>
      <c r="N360" t="s">
        <v>1602</v>
      </c>
      <c r="O360" t="s">
        <v>1597</v>
      </c>
      <c r="P360" t="b">
        <v>0</v>
      </c>
    </row>
    <row r="361" spans="1:16" x14ac:dyDescent="0.2">
      <c r="A361" s="1">
        <v>40433</v>
      </c>
      <c r="B361" t="s">
        <v>1603</v>
      </c>
      <c r="C361" t="s">
        <v>1604</v>
      </c>
      <c r="D361" t="s">
        <v>441</v>
      </c>
      <c r="E361" t="s">
        <v>545</v>
      </c>
      <c r="F361">
        <v>22</v>
      </c>
      <c r="G361" t="s">
        <v>1539</v>
      </c>
      <c r="H361" t="s">
        <v>739</v>
      </c>
      <c r="I361" s="11">
        <v>36191</v>
      </c>
      <c r="J361" t="s">
        <v>1110</v>
      </c>
      <c r="K361" t="s">
        <v>500</v>
      </c>
      <c r="L361" t="s">
        <v>1540</v>
      </c>
      <c r="M361">
        <v>8.3000000000000007</v>
      </c>
      <c r="N361" t="s">
        <v>1541</v>
      </c>
      <c r="O361" t="s">
        <v>1542</v>
      </c>
      <c r="P361" t="b">
        <v>0</v>
      </c>
    </row>
    <row r="362" spans="1:16" x14ac:dyDescent="0.2">
      <c r="A362" s="1">
        <v>40433</v>
      </c>
      <c r="B362" t="s">
        <v>1605</v>
      </c>
      <c r="C362" t="s">
        <v>1606</v>
      </c>
      <c r="D362" t="s">
        <v>441</v>
      </c>
      <c r="E362" t="s">
        <v>545</v>
      </c>
      <c r="F362">
        <v>22</v>
      </c>
      <c r="G362" t="s">
        <v>1539</v>
      </c>
      <c r="H362" t="s">
        <v>739</v>
      </c>
      <c r="I362" s="11">
        <v>36191</v>
      </c>
      <c r="J362" t="s">
        <v>1110</v>
      </c>
      <c r="K362" t="s">
        <v>500</v>
      </c>
      <c r="L362" t="s">
        <v>1540</v>
      </c>
      <c r="M362">
        <v>8.3000000000000007</v>
      </c>
      <c r="N362" t="s">
        <v>1541</v>
      </c>
      <c r="O362" t="s">
        <v>1542</v>
      </c>
      <c r="P362" t="b">
        <v>0</v>
      </c>
    </row>
    <row r="363" spans="1:16" x14ac:dyDescent="0.2">
      <c r="A363" s="1">
        <v>40434</v>
      </c>
      <c r="B363" t="s">
        <v>1607</v>
      </c>
      <c r="C363" t="s">
        <v>1608</v>
      </c>
      <c r="D363" t="s">
        <v>441</v>
      </c>
      <c r="E363" t="s">
        <v>442</v>
      </c>
      <c r="F363">
        <v>135</v>
      </c>
      <c r="G363">
        <v>1995</v>
      </c>
      <c r="H363" t="s">
        <v>450</v>
      </c>
      <c r="I363" s="11">
        <v>34908</v>
      </c>
      <c r="J363" t="s">
        <v>539</v>
      </c>
      <c r="K363" t="s">
        <v>1609</v>
      </c>
      <c r="L363" t="s">
        <v>1610</v>
      </c>
      <c r="M363">
        <v>6.1</v>
      </c>
      <c r="N363" t="s">
        <v>1611</v>
      </c>
      <c r="O363" t="s">
        <v>1607</v>
      </c>
      <c r="P363" t="b">
        <v>0</v>
      </c>
    </row>
    <row r="364" spans="1:16" x14ac:dyDescent="0.2">
      <c r="A364" s="1">
        <v>40434</v>
      </c>
      <c r="B364" t="s">
        <v>1612</v>
      </c>
      <c r="C364" t="s">
        <v>1613</v>
      </c>
      <c r="D364" t="s">
        <v>441</v>
      </c>
      <c r="E364" t="s">
        <v>545</v>
      </c>
      <c r="F364">
        <v>30</v>
      </c>
      <c r="G364" t="s">
        <v>1062</v>
      </c>
      <c r="H364" t="s">
        <v>935</v>
      </c>
      <c r="I364" s="11">
        <v>39890</v>
      </c>
      <c r="J364" t="s">
        <v>526</v>
      </c>
      <c r="K364" t="s">
        <v>500</v>
      </c>
      <c r="L364" t="s">
        <v>1063</v>
      </c>
      <c r="M364">
        <v>8.1999999999999993</v>
      </c>
      <c r="N364" t="s">
        <v>1064</v>
      </c>
      <c r="O364" t="s">
        <v>1065</v>
      </c>
      <c r="P364" t="b">
        <v>0</v>
      </c>
    </row>
    <row r="365" spans="1:16" x14ac:dyDescent="0.2">
      <c r="A365" s="1">
        <v>40434</v>
      </c>
      <c r="B365" t="s">
        <v>1614</v>
      </c>
      <c r="C365" t="s">
        <v>1615</v>
      </c>
      <c r="D365" t="s">
        <v>441</v>
      </c>
      <c r="E365" t="s">
        <v>442</v>
      </c>
      <c r="F365">
        <v>170</v>
      </c>
      <c r="G365">
        <v>1998</v>
      </c>
      <c r="H365" t="s">
        <v>469</v>
      </c>
      <c r="I365" s="11">
        <v>36175</v>
      </c>
      <c r="J365" t="s">
        <v>1616</v>
      </c>
      <c r="K365" t="s">
        <v>1617</v>
      </c>
      <c r="L365" t="s">
        <v>1618</v>
      </c>
      <c r="M365">
        <v>7.6</v>
      </c>
      <c r="N365" t="s">
        <v>1619</v>
      </c>
      <c r="O365" t="s">
        <v>1614</v>
      </c>
      <c r="P365" t="b">
        <v>0</v>
      </c>
    </row>
    <row r="366" spans="1:16" x14ac:dyDescent="0.2">
      <c r="A366" s="1">
        <v>40434</v>
      </c>
      <c r="B366" t="s">
        <v>1620</v>
      </c>
      <c r="C366" t="s">
        <v>1621</v>
      </c>
      <c r="D366" t="s">
        <v>441</v>
      </c>
      <c r="E366" t="s">
        <v>442</v>
      </c>
      <c r="F366">
        <v>124</v>
      </c>
      <c r="G366">
        <v>2002</v>
      </c>
      <c r="H366" t="s">
        <v>450</v>
      </c>
      <c r="I366" s="11">
        <v>37477</v>
      </c>
      <c r="J366" t="s">
        <v>1622</v>
      </c>
      <c r="K366" t="s">
        <v>1623</v>
      </c>
      <c r="L366" t="s">
        <v>1624</v>
      </c>
      <c r="M366">
        <v>5.8</v>
      </c>
      <c r="N366" t="s">
        <v>1625</v>
      </c>
      <c r="O366" t="s">
        <v>1620</v>
      </c>
      <c r="P366" t="b">
        <v>0</v>
      </c>
    </row>
    <row r="367" spans="1:16" x14ac:dyDescent="0.2">
      <c r="A367" s="1">
        <v>40444</v>
      </c>
      <c r="B367" t="s">
        <v>1626</v>
      </c>
      <c r="C367" t="s">
        <v>1627</v>
      </c>
      <c r="D367" t="s">
        <v>441</v>
      </c>
      <c r="E367" t="s">
        <v>545</v>
      </c>
      <c r="F367">
        <v>44</v>
      </c>
      <c r="G367" t="s">
        <v>1628</v>
      </c>
      <c r="H367" t="s">
        <v>547</v>
      </c>
      <c r="I367" s="11">
        <v>37824</v>
      </c>
      <c r="J367" t="s">
        <v>647</v>
      </c>
      <c r="K367" t="s">
        <v>500</v>
      </c>
      <c r="L367" t="s">
        <v>1629</v>
      </c>
      <c r="M367">
        <v>7.7</v>
      </c>
      <c r="N367" t="s">
        <v>1630</v>
      </c>
      <c r="O367" t="s">
        <v>1631</v>
      </c>
      <c r="P367" t="b">
        <v>0</v>
      </c>
    </row>
    <row r="368" spans="1:16" x14ac:dyDescent="0.2">
      <c r="A368" s="1">
        <v>40444</v>
      </c>
      <c r="B368" t="s">
        <v>1632</v>
      </c>
      <c r="C368" t="s">
        <v>1633</v>
      </c>
      <c r="D368" t="s">
        <v>441</v>
      </c>
      <c r="E368" t="s">
        <v>545</v>
      </c>
      <c r="F368">
        <v>44</v>
      </c>
      <c r="G368" t="s">
        <v>1628</v>
      </c>
      <c r="H368" t="s">
        <v>547</v>
      </c>
      <c r="I368" s="11">
        <v>37824</v>
      </c>
      <c r="J368" t="s">
        <v>647</v>
      </c>
      <c r="K368" t="s">
        <v>500</v>
      </c>
      <c r="L368" t="s">
        <v>1629</v>
      </c>
      <c r="M368">
        <v>7.7</v>
      </c>
      <c r="N368" t="s">
        <v>1630</v>
      </c>
      <c r="O368" t="s">
        <v>1631</v>
      </c>
      <c r="P368" t="b">
        <v>0</v>
      </c>
    </row>
    <row r="369" spans="1:16" x14ac:dyDescent="0.2">
      <c r="A369" s="1">
        <v>40444</v>
      </c>
      <c r="B369" t="s">
        <v>1634</v>
      </c>
      <c r="C369" t="s">
        <v>1635</v>
      </c>
      <c r="D369" t="s">
        <v>441</v>
      </c>
      <c r="E369" t="s">
        <v>545</v>
      </c>
      <c r="F369">
        <v>44</v>
      </c>
      <c r="G369" t="s">
        <v>1628</v>
      </c>
      <c r="H369" t="s">
        <v>547</v>
      </c>
      <c r="I369" s="11">
        <v>37824</v>
      </c>
      <c r="J369" t="s">
        <v>647</v>
      </c>
      <c r="K369" t="s">
        <v>500</v>
      </c>
      <c r="L369" t="s">
        <v>1629</v>
      </c>
      <c r="M369">
        <v>7.7</v>
      </c>
      <c r="N369" t="s">
        <v>1630</v>
      </c>
      <c r="O369" t="s">
        <v>1631</v>
      </c>
      <c r="P369" t="b">
        <v>0</v>
      </c>
    </row>
    <row r="370" spans="1:16" x14ac:dyDescent="0.2">
      <c r="A370" s="1">
        <v>40445</v>
      </c>
      <c r="B370" t="s">
        <v>1636</v>
      </c>
      <c r="C370" t="s">
        <v>1637</v>
      </c>
      <c r="D370" t="s">
        <v>441</v>
      </c>
      <c r="E370" t="s">
        <v>545</v>
      </c>
      <c r="F370">
        <v>44</v>
      </c>
      <c r="G370" t="s">
        <v>1628</v>
      </c>
      <c r="H370" t="s">
        <v>547</v>
      </c>
      <c r="I370" s="11">
        <v>37824</v>
      </c>
      <c r="J370" t="s">
        <v>647</v>
      </c>
      <c r="K370" t="s">
        <v>500</v>
      </c>
      <c r="L370" t="s">
        <v>1629</v>
      </c>
      <c r="M370">
        <v>7.7</v>
      </c>
      <c r="N370" t="s">
        <v>1630</v>
      </c>
      <c r="O370" t="s">
        <v>1631</v>
      </c>
      <c r="P370" t="b">
        <v>0</v>
      </c>
    </row>
    <row r="371" spans="1:16" x14ac:dyDescent="0.2">
      <c r="A371" s="1">
        <v>40445</v>
      </c>
      <c r="B371" t="s">
        <v>1638</v>
      </c>
      <c r="C371" t="s">
        <v>1639</v>
      </c>
      <c r="D371" t="s">
        <v>441</v>
      </c>
      <c r="E371" t="s">
        <v>545</v>
      </c>
      <c r="F371">
        <v>44</v>
      </c>
      <c r="G371" t="s">
        <v>1628</v>
      </c>
      <c r="H371" t="s">
        <v>547</v>
      </c>
      <c r="I371" s="11">
        <v>37824</v>
      </c>
      <c r="J371" t="s">
        <v>647</v>
      </c>
      <c r="K371" t="s">
        <v>500</v>
      </c>
      <c r="L371" t="s">
        <v>1629</v>
      </c>
      <c r="M371">
        <v>7.7</v>
      </c>
      <c r="N371" t="s">
        <v>1630</v>
      </c>
      <c r="O371" t="s">
        <v>1631</v>
      </c>
      <c r="P371" t="b">
        <v>0</v>
      </c>
    </row>
    <row r="372" spans="1:16" x14ac:dyDescent="0.2">
      <c r="A372" s="1">
        <v>40445</v>
      </c>
      <c r="B372" t="s">
        <v>1640</v>
      </c>
      <c r="C372" t="s">
        <v>1641</v>
      </c>
      <c r="D372" t="s">
        <v>441</v>
      </c>
      <c r="E372" t="s">
        <v>545</v>
      </c>
      <c r="F372">
        <v>44</v>
      </c>
      <c r="G372" t="s">
        <v>1628</v>
      </c>
      <c r="H372" t="s">
        <v>547</v>
      </c>
      <c r="I372" s="11">
        <v>37824</v>
      </c>
      <c r="J372" t="s">
        <v>647</v>
      </c>
      <c r="K372" t="s">
        <v>500</v>
      </c>
      <c r="L372" t="s">
        <v>1629</v>
      </c>
      <c r="M372">
        <v>7.7</v>
      </c>
      <c r="N372" t="s">
        <v>1630</v>
      </c>
      <c r="O372" t="s">
        <v>1631</v>
      </c>
      <c r="P372" t="b">
        <v>0</v>
      </c>
    </row>
    <row r="373" spans="1:16" x14ac:dyDescent="0.2">
      <c r="A373" s="1">
        <v>40445</v>
      </c>
      <c r="B373" t="s">
        <v>1642</v>
      </c>
      <c r="C373" t="s">
        <v>1643</v>
      </c>
      <c r="D373" t="s">
        <v>441</v>
      </c>
      <c r="E373" t="s">
        <v>545</v>
      </c>
      <c r="F373">
        <v>44</v>
      </c>
      <c r="G373" t="s">
        <v>1628</v>
      </c>
      <c r="H373" t="s">
        <v>547</v>
      </c>
      <c r="I373" s="11">
        <v>37824</v>
      </c>
      <c r="J373" t="s">
        <v>647</v>
      </c>
      <c r="K373" t="s">
        <v>500</v>
      </c>
      <c r="L373" t="s">
        <v>1629</v>
      </c>
      <c r="M373">
        <v>7.7</v>
      </c>
      <c r="N373" t="s">
        <v>1630</v>
      </c>
      <c r="O373" t="s">
        <v>1631</v>
      </c>
      <c r="P373" t="b">
        <v>0</v>
      </c>
    </row>
    <row r="374" spans="1:16" x14ac:dyDescent="0.2">
      <c r="A374" s="1">
        <v>40456</v>
      </c>
      <c r="B374" t="s">
        <v>1644</v>
      </c>
      <c r="C374" t="s">
        <v>1645</v>
      </c>
      <c r="D374" t="s">
        <v>441</v>
      </c>
      <c r="E374" t="s">
        <v>545</v>
      </c>
      <c r="F374">
        <v>22</v>
      </c>
      <c r="G374" t="s">
        <v>1539</v>
      </c>
      <c r="H374" t="s">
        <v>739</v>
      </c>
      <c r="I374" s="11">
        <v>36191</v>
      </c>
      <c r="J374" t="s">
        <v>1110</v>
      </c>
      <c r="K374" t="s">
        <v>500</v>
      </c>
      <c r="L374" t="s">
        <v>1540</v>
      </c>
      <c r="M374">
        <v>8.3000000000000007</v>
      </c>
      <c r="N374" t="s">
        <v>1541</v>
      </c>
      <c r="O374" t="s">
        <v>1542</v>
      </c>
      <c r="P374" t="b">
        <v>0</v>
      </c>
    </row>
    <row r="375" spans="1:16" x14ac:dyDescent="0.2">
      <c r="A375" s="1">
        <v>40458</v>
      </c>
      <c r="B375" t="s">
        <v>1646</v>
      </c>
      <c r="C375" t="s">
        <v>1647</v>
      </c>
      <c r="D375" t="s">
        <v>441</v>
      </c>
      <c r="E375" t="s">
        <v>545</v>
      </c>
      <c r="F375">
        <v>44</v>
      </c>
      <c r="G375" t="s">
        <v>1648</v>
      </c>
      <c r="H375" t="s">
        <v>935</v>
      </c>
      <c r="I375" s="11">
        <v>38905</v>
      </c>
      <c r="J375" t="s">
        <v>1649</v>
      </c>
      <c r="K375" t="s">
        <v>500</v>
      </c>
      <c r="L375" t="s">
        <v>1650</v>
      </c>
      <c r="M375">
        <v>8.4</v>
      </c>
      <c r="N375" t="s">
        <v>1651</v>
      </c>
      <c r="O375" t="s">
        <v>1652</v>
      </c>
      <c r="P375" t="b">
        <v>0</v>
      </c>
    </row>
    <row r="376" spans="1:16" x14ac:dyDescent="0.2">
      <c r="A376" s="1">
        <v>40462</v>
      </c>
      <c r="B376" t="s">
        <v>1653</v>
      </c>
      <c r="C376" t="s">
        <v>1654</v>
      </c>
      <c r="D376" t="s">
        <v>441</v>
      </c>
      <c r="E376" t="s">
        <v>442</v>
      </c>
      <c r="F376">
        <v>104</v>
      </c>
      <c r="G376">
        <v>1988</v>
      </c>
      <c r="H376" t="s">
        <v>520</v>
      </c>
      <c r="I376" s="11">
        <v>32297</v>
      </c>
      <c r="J376" t="s">
        <v>451</v>
      </c>
      <c r="K376" t="s">
        <v>1655</v>
      </c>
      <c r="L376" t="s">
        <v>1656</v>
      </c>
      <c r="M376">
        <v>7.3</v>
      </c>
      <c r="N376" t="s">
        <v>1657</v>
      </c>
      <c r="O376" t="s">
        <v>1653</v>
      </c>
      <c r="P376" t="b">
        <v>0</v>
      </c>
    </row>
    <row r="377" spans="1:16" x14ac:dyDescent="0.2">
      <c r="A377" s="1">
        <v>40462</v>
      </c>
      <c r="B377" t="s">
        <v>402</v>
      </c>
      <c r="C377" t="s">
        <v>1658</v>
      </c>
      <c r="D377" t="s">
        <v>441</v>
      </c>
      <c r="E377" t="s">
        <v>442</v>
      </c>
      <c r="F377">
        <v>91</v>
      </c>
      <c r="G377">
        <v>1995</v>
      </c>
      <c r="H377" t="s">
        <v>469</v>
      </c>
      <c r="I377" s="11">
        <v>34815</v>
      </c>
      <c r="J377" t="s">
        <v>482</v>
      </c>
      <c r="K377" t="s">
        <v>1659</v>
      </c>
      <c r="L377" t="s">
        <v>1660</v>
      </c>
      <c r="M377">
        <v>7.3</v>
      </c>
      <c r="N377" t="s">
        <v>1661</v>
      </c>
      <c r="O377" t="s">
        <v>402</v>
      </c>
      <c r="P377" t="b">
        <v>0</v>
      </c>
    </row>
    <row r="378" spans="1:16" x14ac:dyDescent="0.2">
      <c r="A378" s="1">
        <v>40463</v>
      </c>
      <c r="B378" t="s">
        <v>1662</v>
      </c>
      <c r="C378" t="s">
        <v>1663</v>
      </c>
      <c r="D378" t="s">
        <v>441</v>
      </c>
      <c r="E378" t="s">
        <v>545</v>
      </c>
      <c r="F378">
        <v>44</v>
      </c>
      <c r="G378" t="s">
        <v>1648</v>
      </c>
      <c r="H378" t="s">
        <v>935</v>
      </c>
      <c r="I378" s="11">
        <v>38905</v>
      </c>
      <c r="J378" t="s">
        <v>1649</v>
      </c>
      <c r="K378" t="s">
        <v>500</v>
      </c>
      <c r="L378" t="s">
        <v>1650</v>
      </c>
      <c r="M378">
        <v>8.4</v>
      </c>
      <c r="N378" t="s">
        <v>1651</v>
      </c>
      <c r="O378" t="s">
        <v>1652</v>
      </c>
      <c r="P378" t="b">
        <v>0</v>
      </c>
    </row>
    <row r="379" spans="1:16" x14ac:dyDescent="0.2">
      <c r="A379" s="1">
        <v>40464</v>
      </c>
      <c r="B379" t="s">
        <v>1664</v>
      </c>
      <c r="C379" t="s">
        <v>1665</v>
      </c>
      <c r="D379" t="s">
        <v>441</v>
      </c>
      <c r="E379" t="s">
        <v>545</v>
      </c>
      <c r="F379">
        <v>40</v>
      </c>
      <c r="G379" t="s">
        <v>1213</v>
      </c>
      <c r="H379" t="s">
        <v>739</v>
      </c>
      <c r="I379" s="11">
        <v>38608</v>
      </c>
      <c r="J379" t="s">
        <v>717</v>
      </c>
      <c r="K379" t="s">
        <v>500</v>
      </c>
      <c r="L379" t="s">
        <v>1214</v>
      </c>
      <c r="M379">
        <v>7.9</v>
      </c>
      <c r="N379" t="s">
        <v>1215</v>
      </c>
      <c r="O379" t="s">
        <v>1216</v>
      </c>
      <c r="P379" t="b">
        <v>0</v>
      </c>
    </row>
    <row r="380" spans="1:16" x14ac:dyDescent="0.2">
      <c r="A380" s="1">
        <v>40466</v>
      </c>
      <c r="B380" t="s">
        <v>1666</v>
      </c>
      <c r="C380" t="s">
        <v>1667</v>
      </c>
      <c r="D380" t="s">
        <v>441</v>
      </c>
      <c r="E380" t="s">
        <v>545</v>
      </c>
      <c r="F380">
        <v>40</v>
      </c>
      <c r="G380" t="s">
        <v>1213</v>
      </c>
      <c r="H380" t="s">
        <v>739</v>
      </c>
      <c r="I380" s="11">
        <v>38608</v>
      </c>
      <c r="J380" t="s">
        <v>717</v>
      </c>
      <c r="K380" t="s">
        <v>500</v>
      </c>
      <c r="L380" t="s">
        <v>1214</v>
      </c>
      <c r="M380">
        <v>7.9</v>
      </c>
      <c r="N380" t="s">
        <v>1215</v>
      </c>
      <c r="O380" t="s">
        <v>1216</v>
      </c>
      <c r="P380" t="b">
        <v>0</v>
      </c>
    </row>
    <row r="381" spans="1:16" x14ac:dyDescent="0.2">
      <c r="A381" s="1">
        <v>40470</v>
      </c>
      <c r="B381" t="s">
        <v>1668</v>
      </c>
      <c r="C381" t="s">
        <v>1669</v>
      </c>
      <c r="D381" t="s">
        <v>441</v>
      </c>
      <c r="E381" t="s">
        <v>442</v>
      </c>
      <c r="F381">
        <v>89</v>
      </c>
      <c r="G381">
        <v>2008</v>
      </c>
      <c r="H381" t="s">
        <v>469</v>
      </c>
      <c r="I381" s="11">
        <v>41835</v>
      </c>
      <c r="J381" t="s">
        <v>526</v>
      </c>
      <c r="K381" t="s">
        <v>1670</v>
      </c>
      <c r="L381" t="s">
        <v>1671</v>
      </c>
      <c r="M381">
        <v>6.1</v>
      </c>
      <c r="N381" t="s">
        <v>1672</v>
      </c>
      <c r="O381" t="s">
        <v>1668</v>
      </c>
      <c r="P381" t="b">
        <v>0</v>
      </c>
    </row>
    <row r="382" spans="1:16" x14ac:dyDescent="0.2">
      <c r="A382" s="1">
        <v>40470</v>
      </c>
      <c r="B382" t="s">
        <v>1673</v>
      </c>
      <c r="C382" t="s">
        <v>1674</v>
      </c>
      <c r="D382" t="s">
        <v>441</v>
      </c>
      <c r="E382" t="s">
        <v>442</v>
      </c>
      <c r="F382">
        <v>91</v>
      </c>
      <c r="G382">
        <v>2010</v>
      </c>
      <c r="H382" t="s">
        <v>450</v>
      </c>
      <c r="I382" s="11">
        <v>40207</v>
      </c>
      <c r="J382" t="s">
        <v>476</v>
      </c>
      <c r="K382" t="s">
        <v>1675</v>
      </c>
      <c r="L382" t="s">
        <v>1676</v>
      </c>
      <c r="M382">
        <v>5.5</v>
      </c>
      <c r="N382" t="s">
        <v>1677</v>
      </c>
      <c r="O382" t="s">
        <v>1673</v>
      </c>
      <c r="P382" t="b">
        <v>0</v>
      </c>
    </row>
    <row r="383" spans="1:16" x14ac:dyDescent="0.2">
      <c r="A383" s="1">
        <v>40472</v>
      </c>
      <c r="B383" t="s">
        <v>1678</v>
      </c>
      <c r="C383" t="s">
        <v>1679</v>
      </c>
      <c r="D383" t="s">
        <v>441</v>
      </c>
      <c r="E383" t="s">
        <v>545</v>
      </c>
      <c r="F383">
        <v>22</v>
      </c>
      <c r="G383" t="s">
        <v>1539</v>
      </c>
      <c r="H383" t="s">
        <v>739</v>
      </c>
      <c r="I383" s="11">
        <v>36191</v>
      </c>
      <c r="J383" t="s">
        <v>1110</v>
      </c>
      <c r="K383" t="s">
        <v>500</v>
      </c>
      <c r="L383" t="s">
        <v>1540</v>
      </c>
      <c r="M383">
        <v>8.3000000000000007</v>
      </c>
      <c r="N383" t="s">
        <v>1541</v>
      </c>
      <c r="O383" t="s">
        <v>1542</v>
      </c>
      <c r="P383" t="b">
        <v>0</v>
      </c>
    </row>
    <row r="384" spans="1:16" x14ac:dyDescent="0.2">
      <c r="A384" s="1">
        <v>40483</v>
      </c>
      <c r="B384" t="s">
        <v>1680</v>
      </c>
      <c r="C384" t="s">
        <v>1681</v>
      </c>
      <c r="D384" t="s">
        <v>441</v>
      </c>
      <c r="E384" t="s">
        <v>545</v>
      </c>
      <c r="F384">
        <v>30</v>
      </c>
      <c r="G384" t="s">
        <v>1682</v>
      </c>
      <c r="H384" t="s">
        <v>739</v>
      </c>
      <c r="I384" s="11">
        <v>39274</v>
      </c>
      <c r="J384" t="s">
        <v>1110</v>
      </c>
      <c r="K384" t="s">
        <v>500</v>
      </c>
      <c r="L384" t="s">
        <v>1683</v>
      </c>
      <c r="M384">
        <v>7</v>
      </c>
      <c r="N384" t="s">
        <v>1684</v>
      </c>
      <c r="O384" t="s">
        <v>1685</v>
      </c>
      <c r="P384" t="b">
        <v>0</v>
      </c>
    </row>
    <row r="385" spans="1:16" x14ac:dyDescent="0.2">
      <c r="A385" s="1">
        <v>40484</v>
      </c>
      <c r="B385" t="s">
        <v>1686</v>
      </c>
      <c r="C385" t="s">
        <v>1687</v>
      </c>
      <c r="D385" t="s">
        <v>441</v>
      </c>
      <c r="E385" t="s">
        <v>545</v>
      </c>
      <c r="F385">
        <v>30</v>
      </c>
      <c r="G385" t="s">
        <v>1682</v>
      </c>
      <c r="H385" t="s">
        <v>739</v>
      </c>
      <c r="I385" s="11">
        <v>39274</v>
      </c>
      <c r="J385" t="s">
        <v>1110</v>
      </c>
      <c r="K385" t="s">
        <v>500</v>
      </c>
      <c r="L385" t="s">
        <v>1683</v>
      </c>
      <c r="M385">
        <v>7</v>
      </c>
      <c r="N385" t="s">
        <v>1684</v>
      </c>
      <c r="O385" t="s">
        <v>1685</v>
      </c>
      <c r="P385" t="b">
        <v>0</v>
      </c>
    </row>
    <row r="386" spans="1:16" x14ac:dyDescent="0.2">
      <c r="A386" s="1">
        <v>40484</v>
      </c>
      <c r="B386" t="s">
        <v>1688</v>
      </c>
      <c r="C386" t="s">
        <v>1689</v>
      </c>
      <c r="D386" t="s">
        <v>441</v>
      </c>
      <c r="E386" t="s">
        <v>545</v>
      </c>
      <c r="F386">
        <v>30</v>
      </c>
      <c r="G386" t="s">
        <v>1682</v>
      </c>
      <c r="H386" t="s">
        <v>739</v>
      </c>
      <c r="I386" s="11">
        <v>39274</v>
      </c>
      <c r="J386" t="s">
        <v>1110</v>
      </c>
      <c r="K386" t="s">
        <v>500</v>
      </c>
      <c r="L386" t="s">
        <v>1683</v>
      </c>
      <c r="M386">
        <v>7</v>
      </c>
      <c r="N386" t="s">
        <v>1684</v>
      </c>
      <c r="O386" t="s">
        <v>1685</v>
      </c>
      <c r="P386" t="b">
        <v>0</v>
      </c>
    </row>
    <row r="387" spans="1:16" x14ac:dyDescent="0.2">
      <c r="A387" s="1">
        <v>40484</v>
      </c>
      <c r="B387" t="s">
        <v>1690</v>
      </c>
      <c r="C387" t="s">
        <v>1691</v>
      </c>
      <c r="D387" t="s">
        <v>441</v>
      </c>
      <c r="E387" t="s">
        <v>545</v>
      </c>
      <c r="F387">
        <v>30</v>
      </c>
      <c r="G387" t="s">
        <v>1682</v>
      </c>
      <c r="H387" t="s">
        <v>739</v>
      </c>
      <c r="I387" s="11">
        <v>39274</v>
      </c>
      <c r="J387" t="s">
        <v>1110</v>
      </c>
      <c r="K387" t="s">
        <v>500</v>
      </c>
      <c r="L387" t="s">
        <v>1683</v>
      </c>
      <c r="M387">
        <v>7</v>
      </c>
      <c r="N387" t="s">
        <v>1684</v>
      </c>
      <c r="O387" t="s">
        <v>1685</v>
      </c>
      <c r="P387" t="b">
        <v>0</v>
      </c>
    </row>
    <row r="388" spans="1:16" x14ac:dyDescent="0.2">
      <c r="A388" s="1">
        <v>40484</v>
      </c>
      <c r="B388" t="s">
        <v>1692</v>
      </c>
      <c r="C388" t="s">
        <v>1693</v>
      </c>
      <c r="D388" t="s">
        <v>441</v>
      </c>
      <c r="E388" t="s">
        <v>545</v>
      </c>
      <c r="F388">
        <v>30</v>
      </c>
      <c r="G388" t="s">
        <v>1682</v>
      </c>
      <c r="H388" t="s">
        <v>739</v>
      </c>
      <c r="I388" s="11">
        <v>39274</v>
      </c>
      <c r="J388" t="s">
        <v>1110</v>
      </c>
      <c r="K388" t="s">
        <v>500</v>
      </c>
      <c r="L388" t="s">
        <v>1683</v>
      </c>
      <c r="M388">
        <v>7</v>
      </c>
      <c r="N388" t="s">
        <v>1684</v>
      </c>
      <c r="O388" t="s">
        <v>1685</v>
      </c>
      <c r="P388" t="b">
        <v>0</v>
      </c>
    </row>
    <row r="389" spans="1:16" x14ac:dyDescent="0.2">
      <c r="A389" s="1">
        <v>40486</v>
      </c>
      <c r="B389" t="s">
        <v>1694</v>
      </c>
      <c r="C389" t="s">
        <v>1695</v>
      </c>
      <c r="D389" t="s">
        <v>441</v>
      </c>
      <c r="E389" t="s">
        <v>545</v>
      </c>
      <c r="F389">
        <v>30</v>
      </c>
      <c r="G389" t="s">
        <v>1682</v>
      </c>
      <c r="H389" t="s">
        <v>739</v>
      </c>
      <c r="I389" s="11">
        <v>39274</v>
      </c>
      <c r="J389" t="s">
        <v>1110</v>
      </c>
      <c r="K389" t="s">
        <v>500</v>
      </c>
      <c r="L389" t="s">
        <v>1683</v>
      </c>
      <c r="M389">
        <v>7</v>
      </c>
      <c r="N389" t="s">
        <v>1684</v>
      </c>
      <c r="O389" t="s">
        <v>1685</v>
      </c>
      <c r="P389" t="b">
        <v>0</v>
      </c>
    </row>
    <row r="390" spans="1:16" x14ac:dyDescent="0.2">
      <c r="A390" s="1">
        <v>40490</v>
      </c>
      <c r="B390" t="s">
        <v>1696</v>
      </c>
      <c r="C390" t="s">
        <v>1697</v>
      </c>
      <c r="D390" t="s">
        <v>441</v>
      </c>
      <c r="E390" t="s">
        <v>545</v>
      </c>
      <c r="F390">
        <v>30</v>
      </c>
      <c r="G390" t="s">
        <v>1682</v>
      </c>
      <c r="H390" t="s">
        <v>739</v>
      </c>
      <c r="I390" s="11">
        <v>39274</v>
      </c>
      <c r="J390" t="s">
        <v>1110</v>
      </c>
      <c r="K390" t="s">
        <v>500</v>
      </c>
      <c r="L390" t="s">
        <v>1683</v>
      </c>
      <c r="M390">
        <v>7</v>
      </c>
      <c r="N390" t="s">
        <v>1684</v>
      </c>
      <c r="O390" t="s">
        <v>1685</v>
      </c>
      <c r="P390" t="b">
        <v>0</v>
      </c>
    </row>
    <row r="391" spans="1:16" x14ac:dyDescent="0.2">
      <c r="A391" s="1">
        <v>40490</v>
      </c>
      <c r="B391" t="s">
        <v>1698</v>
      </c>
      <c r="C391" t="s">
        <v>1699</v>
      </c>
      <c r="D391" t="s">
        <v>441</v>
      </c>
      <c r="E391" t="s">
        <v>545</v>
      </c>
      <c r="F391">
        <v>22</v>
      </c>
      <c r="G391" t="s">
        <v>546</v>
      </c>
      <c r="H391" t="s">
        <v>739</v>
      </c>
      <c r="I391" s="11">
        <v>39001</v>
      </c>
      <c r="J391" t="s">
        <v>526</v>
      </c>
      <c r="K391" t="s">
        <v>500</v>
      </c>
      <c r="L391" t="s">
        <v>740</v>
      </c>
      <c r="M391">
        <v>8.1999999999999993</v>
      </c>
      <c r="N391" t="s">
        <v>741</v>
      </c>
      <c r="O391" t="s">
        <v>742</v>
      </c>
      <c r="P391" t="b">
        <v>0</v>
      </c>
    </row>
    <row r="392" spans="1:16" x14ac:dyDescent="0.2">
      <c r="A392" s="1">
        <v>40491</v>
      </c>
      <c r="B392" t="s">
        <v>1700</v>
      </c>
      <c r="C392" t="s">
        <v>1701</v>
      </c>
      <c r="D392" t="s">
        <v>441</v>
      </c>
      <c r="E392" t="s">
        <v>545</v>
      </c>
      <c r="F392">
        <v>30</v>
      </c>
      <c r="G392" t="s">
        <v>1682</v>
      </c>
      <c r="H392" t="s">
        <v>739</v>
      </c>
      <c r="I392" s="11">
        <v>39274</v>
      </c>
      <c r="J392" t="s">
        <v>1110</v>
      </c>
      <c r="K392" t="s">
        <v>500</v>
      </c>
      <c r="L392" t="s">
        <v>1683</v>
      </c>
      <c r="M392">
        <v>7</v>
      </c>
      <c r="N392" t="s">
        <v>1684</v>
      </c>
      <c r="O392" t="s">
        <v>1685</v>
      </c>
      <c r="P392" t="b">
        <v>0</v>
      </c>
    </row>
    <row r="393" spans="1:16" x14ac:dyDescent="0.2">
      <c r="A393" s="1">
        <v>40493</v>
      </c>
      <c r="B393" t="s">
        <v>1702</v>
      </c>
      <c r="C393" t="s">
        <v>1703</v>
      </c>
      <c r="D393" t="s">
        <v>441</v>
      </c>
      <c r="E393" t="s">
        <v>545</v>
      </c>
      <c r="F393">
        <v>30</v>
      </c>
      <c r="G393" t="s">
        <v>1682</v>
      </c>
      <c r="H393" t="s">
        <v>739</v>
      </c>
      <c r="I393" s="11">
        <v>39274</v>
      </c>
      <c r="J393" t="s">
        <v>1110</v>
      </c>
      <c r="K393" t="s">
        <v>500</v>
      </c>
      <c r="L393" t="s">
        <v>1683</v>
      </c>
      <c r="M393">
        <v>7</v>
      </c>
      <c r="N393" t="s">
        <v>1684</v>
      </c>
      <c r="O393" t="s">
        <v>1685</v>
      </c>
      <c r="P393" t="b">
        <v>0</v>
      </c>
    </row>
    <row r="394" spans="1:16" x14ac:dyDescent="0.2">
      <c r="A394" s="1">
        <v>40494</v>
      </c>
      <c r="B394" t="s">
        <v>1704</v>
      </c>
      <c r="C394" t="s">
        <v>1705</v>
      </c>
      <c r="D394" t="s">
        <v>441</v>
      </c>
      <c r="E394" t="s">
        <v>545</v>
      </c>
      <c r="F394">
        <v>30</v>
      </c>
      <c r="G394" t="s">
        <v>1682</v>
      </c>
      <c r="H394" t="s">
        <v>739</v>
      </c>
      <c r="I394" s="11">
        <v>39274</v>
      </c>
      <c r="J394" t="s">
        <v>1110</v>
      </c>
      <c r="K394" t="s">
        <v>500</v>
      </c>
      <c r="L394" t="s">
        <v>1683</v>
      </c>
      <c r="M394">
        <v>7</v>
      </c>
      <c r="N394" t="s">
        <v>1684</v>
      </c>
      <c r="O394" t="s">
        <v>1685</v>
      </c>
      <c r="P394" t="b">
        <v>0</v>
      </c>
    </row>
    <row r="395" spans="1:16" x14ac:dyDescent="0.2">
      <c r="A395" s="1">
        <v>40494</v>
      </c>
      <c r="B395" t="s">
        <v>1706</v>
      </c>
      <c r="C395" t="s">
        <v>1707</v>
      </c>
      <c r="D395" t="s">
        <v>441</v>
      </c>
      <c r="E395" t="s">
        <v>545</v>
      </c>
      <c r="F395">
        <v>30</v>
      </c>
      <c r="G395" t="s">
        <v>1682</v>
      </c>
      <c r="H395" t="s">
        <v>739</v>
      </c>
      <c r="I395" s="11">
        <v>39274</v>
      </c>
      <c r="J395" t="s">
        <v>1110</v>
      </c>
      <c r="K395" t="s">
        <v>500</v>
      </c>
      <c r="L395" t="s">
        <v>1683</v>
      </c>
      <c r="M395">
        <v>7</v>
      </c>
      <c r="N395" t="s">
        <v>1684</v>
      </c>
      <c r="O395" t="s">
        <v>1685</v>
      </c>
      <c r="P395" t="b">
        <v>0</v>
      </c>
    </row>
    <row r="396" spans="1:16" x14ac:dyDescent="0.2">
      <c r="A396" s="1">
        <v>40495</v>
      </c>
      <c r="B396" t="s">
        <v>1708</v>
      </c>
      <c r="C396" t="s">
        <v>1709</v>
      </c>
      <c r="D396" t="s">
        <v>441</v>
      </c>
      <c r="E396" t="s">
        <v>442</v>
      </c>
      <c r="F396">
        <v>80</v>
      </c>
      <c r="G396">
        <v>1971</v>
      </c>
      <c r="H396" t="s">
        <v>469</v>
      </c>
      <c r="I396" s="11">
        <v>26495</v>
      </c>
      <c r="J396" t="s">
        <v>647</v>
      </c>
      <c r="K396" t="s">
        <v>1710</v>
      </c>
      <c r="L396" t="s">
        <v>1711</v>
      </c>
      <c r="M396">
        <v>4.5</v>
      </c>
      <c r="N396" t="s">
        <v>1712</v>
      </c>
      <c r="O396" t="s">
        <v>1708</v>
      </c>
      <c r="P396" t="b">
        <v>0</v>
      </c>
    </row>
    <row r="397" spans="1:16" x14ac:dyDescent="0.2">
      <c r="A397" s="1">
        <v>40495</v>
      </c>
      <c r="B397" t="s">
        <v>1713</v>
      </c>
      <c r="C397" t="s">
        <v>1714</v>
      </c>
      <c r="D397" t="s">
        <v>441</v>
      </c>
      <c r="E397" t="s">
        <v>442</v>
      </c>
      <c r="F397">
        <v>98</v>
      </c>
      <c r="G397">
        <v>2005</v>
      </c>
      <c r="H397" t="s">
        <v>443</v>
      </c>
      <c r="I397" s="11">
        <v>38464</v>
      </c>
      <c r="J397" t="s">
        <v>1715</v>
      </c>
      <c r="K397" t="s">
        <v>1716</v>
      </c>
      <c r="L397" t="s">
        <v>1717</v>
      </c>
      <c r="M397">
        <v>6.1</v>
      </c>
      <c r="N397" t="s">
        <v>1718</v>
      </c>
      <c r="O397" t="s">
        <v>1713</v>
      </c>
      <c r="P397" t="b">
        <v>0</v>
      </c>
    </row>
    <row r="398" spans="1:16" x14ac:dyDescent="0.2">
      <c r="A398" s="1">
        <v>40495</v>
      </c>
      <c r="B398" t="s">
        <v>1719</v>
      </c>
      <c r="C398" t="s">
        <v>1720</v>
      </c>
      <c r="D398" t="s">
        <v>441</v>
      </c>
      <c r="E398" t="s">
        <v>442</v>
      </c>
      <c r="F398">
        <v>91</v>
      </c>
      <c r="G398">
        <v>1971</v>
      </c>
      <c r="H398" t="s">
        <v>1721</v>
      </c>
      <c r="I398" s="11">
        <v>26207</v>
      </c>
      <c r="J398" t="s">
        <v>476</v>
      </c>
      <c r="K398" t="s">
        <v>1722</v>
      </c>
      <c r="L398" t="s">
        <v>1723</v>
      </c>
      <c r="M398">
        <v>4.5</v>
      </c>
      <c r="N398" t="s">
        <v>1724</v>
      </c>
      <c r="O398" t="s">
        <v>1719</v>
      </c>
      <c r="P398" t="b">
        <v>0</v>
      </c>
    </row>
    <row r="399" spans="1:16" x14ac:dyDescent="0.2">
      <c r="A399" s="1">
        <v>40495</v>
      </c>
      <c r="B399" t="s">
        <v>1725</v>
      </c>
      <c r="C399" t="s">
        <v>1726</v>
      </c>
      <c r="D399" t="s">
        <v>441</v>
      </c>
      <c r="E399" t="s">
        <v>442</v>
      </c>
      <c r="F399">
        <v>115</v>
      </c>
      <c r="G399">
        <v>1996</v>
      </c>
      <c r="H399" t="s">
        <v>469</v>
      </c>
      <c r="I399" s="11">
        <v>35244</v>
      </c>
      <c r="J399" t="s">
        <v>717</v>
      </c>
      <c r="K399" t="s">
        <v>1727</v>
      </c>
      <c r="L399" t="s">
        <v>1728</v>
      </c>
      <c r="M399">
        <v>4.3</v>
      </c>
      <c r="N399" t="s">
        <v>1729</v>
      </c>
      <c r="O399" t="s">
        <v>1725</v>
      </c>
      <c r="P399" t="b">
        <v>0</v>
      </c>
    </row>
    <row r="400" spans="1:16" x14ac:dyDescent="0.2">
      <c r="A400" s="1">
        <v>40496</v>
      </c>
      <c r="B400" t="s">
        <v>1730</v>
      </c>
      <c r="C400" t="s">
        <v>1731</v>
      </c>
      <c r="D400" t="s">
        <v>441</v>
      </c>
      <c r="E400" t="s">
        <v>442</v>
      </c>
      <c r="F400">
        <v>104</v>
      </c>
      <c r="G400">
        <v>2009</v>
      </c>
      <c r="H400" t="s">
        <v>443</v>
      </c>
      <c r="I400" s="11">
        <v>39955</v>
      </c>
      <c r="J400" t="s">
        <v>1732</v>
      </c>
      <c r="K400" t="s">
        <v>1733</v>
      </c>
      <c r="L400" t="s">
        <v>1734</v>
      </c>
      <c r="M400">
        <v>5.0999999999999996</v>
      </c>
      <c r="N400" t="s">
        <v>1735</v>
      </c>
      <c r="O400" t="s">
        <v>1730</v>
      </c>
      <c r="P400" t="b">
        <v>0</v>
      </c>
    </row>
    <row r="401" spans="1:16" x14ac:dyDescent="0.2">
      <c r="A401" s="1">
        <v>40513</v>
      </c>
      <c r="B401" t="s">
        <v>1736</v>
      </c>
      <c r="C401" t="s">
        <v>1737</v>
      </c>
      <c r="D401" t="s">
        <v>441</v>
      </c>
      <c r="E401" t="s">
        <v>545</v>
      </c>
      <c r="F401">
        <v>30</v>
      </c>
      <c r="G401" t="s">
        <v>1682</v>
      </c>
      <c r="H401" t="s">
        <v>739</v>
      </c>
      <c r="I401" s="11">
        <v>39274</v>
      </c>
      <c r="J401" t="s">
        <v>1110</v>
      </c>
      <c r="K401" t="s">
        <v>500</v>
      </c>
      <c r="L401" t="s">
        <v>1683</v>
      </c>
      <c r="M401">
        <v>7</v>
      </c>
      <c r="N401" t="s">
        <v>1684</v>
      </c>
      <c r="O401" t="s">
        <v>1685</v>
      </c>
      <c r="P401" t="b">
        <v>0</v>
      </c>
    </row>
    <row r="402" spans="1:16" x14ac:dyDescent="0.2">
      <c r="A402" s="1">
        <v>40513</v>
      </c>
      <c r="B402" t="s">
        <v>1738</v>
      </c>
      <c r="C402" t="s">
        <v>1739</v>
      </c>
      <c r="D402" t="s">
        <v>441</v>
      </c>
      <c r="E402" t="s">
        <v>545</v>
      </c>
      <c r="F402">
        <v>30</v>
      </c>
      <c r="G402" t="s">
        <v>1682</v>
      </c>
      <c r="H402" t="s">
        <v>739</v>
      </c>
      <c r="I402" s="11">
        <v>39274</v>
      </c>
      <c r="J402" t="s">
        <v>1110</v>
      </c>
      <c r="K402" t="s">
        <v>500</v>
      </c>
      <c r="L402" t="s">
        <v>1683</v>
      </c>
      <c r="M402">
        <v>7</v>
      </c>
      <c r="N402" t="s">
        <v>1684</v>
      </c>
      <c r="O402" t="s">
        <v>1685</v>
      </c>
      <c r="P402" t="b">
        <v>0</v>
      </c>
    </row>
    <row r="403" spans="1:16" x14ac:dyDescent="0.2">
      <c r="A403" s="1">
        <v>40542</v>
      </c>
      <c r="B403" t="s">
        <v>1740</v>
      </c>
      <c r="C403" t="s">
        <v>1741</v>
      </c>
      <c r="D403" t="s">
        <v>441</v>
      </c>
      <c r="E403" t="s">
        <v>545</v>
      </c>
      <c r="F403">
        <v>30</v>
      </c>
      <c r="G403" t="s">
        <v>1682</v>
      </c>
      <c r="H403" t="s">
        <v>739</v>
      </c>
      <c r="I403" s="11">
        <v>39274</v>
      </c>
      <c r="J403" t="s">
        <v>1110</v>
      </c>
      <c r="K403" t="s">
        <v>500</v>
      </c>
      <c r="L403" t="s">
        <v>1683</v>
      </c>
      <c r="M403">
        <v>7</v>
      </c>
      <c r="N403" t="s">
        <v>1684</v>
      </c>
      <c r="O403" t="s">
        <v>1685</v>
      </c>
      <c r="P403" t="b">
        <v>0</v>
      </c>
    </row>
    <row r="404" spans="1:16" x14ac:dyDescent="0.2">
      <c r="A404" s="1">
        <v>40542</v>
      </c>
      <c r="B404" t="s">
        <v>1742</v>
      </c>
      <c r="C404" t="s">
        <v>1743</v>
      </c>
      <c r="D404" t="s">
        <v>441</v>
      </c>
      <c r="E404" t="s">
        <v>442</v>
      </c>
      <c r="F404">
        <v>104</v>
      </c>
      <c r="G404">
        <v>2002</v>
      </c>
      <c r="H404" t="s">
        <v>450</v>
      </c>
      <c r="I404" s="11">
        <v>37603</v>
      </c>
      <c r="J404" t="s">
        <v>1353</v>
      </c>
      <c r="K404" t="s">
        <v>1744</v>
      </c>
      <c r="L404" t="s">
        <v>1745</v>
      </c>
      <c r="M404">
        <v>5.5</v>
      </c>
      <c r="N404" t="s">
        <v>1746</v>
      </c>
      <c r="O404" t="s">
        <v>1742</v>
      </c>
      <c r="P404" t="b">
        <v>0</v>
      </c>
    </row>
    <row r="405" spans="1:16" x14ac:dyDescent="0.2">
      <c r="A405" s="1">
        <v>40545</v>
      </c>
      <c r="B405" t="s">
        <v>1747</v>
      </c>
      <c r="C405" t="s">
        <v>1748</v>
      </c>
      <c r="D405" t="s">
        <v>441</v>
      </c>
      <c r="E405" t="s">
        <v>442</v>
      </c>
      <c r="F405">
        <v>98</v>
      </c>
      <c r="G405">
        <v>1997</v>
      </c>
      <c r="H405" t="s">
        <v>469</v>
      </c>
      <c r="I405" s="11">
        <v>35629</v>
      </c>
      <c r="J405" t="s">
        <v>591</v>
      </c>
      <c r="K405" t="s">
        <v>1749</v>
      </c>
      <c r="L405" t="s">
        <v>1750</v>
      </c>
      <c r="M405">
        <v>6.7</v>
      </c>
      <c r="N405" t="s">
        <v>1751</v>
      </c>
      <c r="O405" t="s">
        <v>1747</v>
      </c>
      <c r="P405" t="b">
        <v>0</v>
      </c>
    </row>
    <row r="406" spans="1:16" x14ac:dyDescent="0.2">
      <c r="A406" s="1">
        <v>40545</v>
      </c>
      <c r="B406" t="s">
        <v>1752</v>
      </c>
      <c r="C406" t="s">
        <v>1753</v>
      </c>
      <c r="D406" t="s">
        <v>441</v>
      </c>
      <c r="E406" t="s">
        <v>442</v>
      </c>
      <c r="F406">
        <v>87</v>
      </c>
      <c r="G406">
        <v>2006</v>
      </c>
      <c r="H406" t="s">
        <v>443</v>
      </c>
      <c r="I406" s="11">
        <v>39170</v>
      </c>
      <c r="J406" t="s">
        <v>1754</v>
      </c>
      <c r="K406" t="s">
        <v>1755</v>
      </c>
      <c r="L406" t="s">
        <v>1756</v>
      </c>
      <c r="M406">
        <v>5.8</v>
      </c>
      <c r="N406" t="s">
        <v>1757</v>
      </c>
      <c r="O406" t="s">
        <v>1752</v>
      </c>
      <c r="P406" t="b">
        <v>0</v>
      </c>
    </row>
    <row r="407" spans="1:16" x14ac:dyDescent="0.2">
      <c r="A407" s="1">
        <v>40545</v>
      </c>
      <c r="B407" t="s">
        <v>1758</v>
      </c>
      <c r="C407" t="s">
        <v>1759</v>
      </c>
      <c r="D407" t="s">
        <v>441</v>
      </c>
      <c r="E407" t="s">
        <v>442</v>
      </c>
      <c r="F407">
        <v>95</v>
      </c>
      <c r="G407">
        <v>2002</v>
      </c>
      <c r="H407" t="s">
        <v>469</v>
      </c>
      <c r="I407" s="11">
        <v>37323</v>
      </c>
      <c r="J407" t="s">
        <v>692</v>
      </c>
      <c r="K407" t="s">
        <v>1760</v>
      </c>
      <c r="L407" t="s">
        <v>1761</v>
      </c>
      <c r="M407">
        <v>5.8</v>
      </c>
      <c r="N407" t="s">
        <v>1762</v>
      </c>
      <c r="O407" t="s">
        <v>1758</v>
      </c>
      <c r="P407" t="b">
        <v>0</v>
      </c>
    </row>
    <row r="408" spans="1:16" x14ac:dyDescent="0.2">
      <c r="A408" s="1">
        <v>40545</v>
      </c>
      <c r="B408" t="s">
        <v>1763</v>
      </c>
      <c r="C408" t="s">
        <v>1764</v>
      </c>
      <c r="D408" t="s">
        <v>441</v>
      </c>
      <c r="E408" t="s">
        <v>545</v>
      </c>
      <c r="F408">
        <v>30</v>
      </c>
      <c r="G408" t="s">
        <v>1682</v>
      </c>
      <c r="H408" t="s">
        <v>739</v>
      </c>
      <c r="I408" s="11">
        <v>39274</v>
      </c>
      <c r="J408" t="s">
        <v>1110</v>
      </c>
      <c r="K408" t="s">
        <v>500</v>
      </c>
      <c r="L408" t="s">
        <v>1683</v>
      </c>
      <c r="M408">
        <v>7</v>
      </c>
      <c r="N408" t="s">
        <v>1684</v>
      </c>
      <c r="O408" t="s">
        <v>1685</v>
      </c>
      <c r="P408" t="b">
        <v>0</v>
      </c>
    </row>
    <row r="409" spans="1:16" x14ac:dyDescent="0.2">
      <c r="A409" s="1">
        <v>40546</v>
      </c>
      <c r="B409" t="s">
        <v>1765</v>
      </c>
      <c r="C409" t="s">
        <v>1766</v>
      </c>
      <c r="D409" t="s">
        <v>441</v>
      </c>
      <c r="E409" t="s">
        <v>545</v>
      </c>
      <c r="F409">
        <v>30</v>
      </c>
      <c r="G409" t="s">
        <v>1682</v>
      </c>
      <c r="H409" t="s">
        <v>739</v>
      </c>
      <c r="I409" s="11">
        <v>39274</v>
      </c>
      <c r="J409" t="s">
        <v>1110</v>
      </c>
      <c r="K409" t="s">
        <v>500</v>
      </c>
      <c r="L409" t="s">
        <v>1683</v>
      </c>
      <c r="M409">
        <v>7</v>
      </c>
      <c r="N409" t="s">
        <v>1684</v>
      </c>
      <c r="O409" t="s">
        <v>1685</v>
      </c>
      <c r="P409" t="b">
        <v>0</v>
      </c>
    </row>
    <row r="410" spans="1:16" x14ac:dyDescent="0.2">
      <c r="A410" s="1">
        <v>40546</v>
      </c>
      <c r="B410" t="s">
        <v>1767</v>
      </c>
      <c r="C410" t="s">
        <v>1768</v>
      </c>
      <c r="D410" t="s">
        <v>441</v>
      </c>
      <c r="E410" t="s">
        <v>545</v>
      </c>
      <c r="F410">
        <v>30</v>
      </c>
      <c r="G410" t="s">
        <v>1682</v>
      </c>
      <c r="H410" t="s">
        <v>739</v>
      </c>
      <c r="I410" s="11">
        <v>39274</v>
      </c>
      <c r="J410" t="s">
        <v>1110</v>
      </c>
      <c r="K410" t="s">
        <v>500</v>
      </c>
      <c r="L410" t="s">
        <v>1683</v>
      </c>
      <c r="M410">
        <v>7</v>
      </c>
      <c r="N410" t="s">
        <v>1684</v>
      </c>
      <c r="O410" t="s">
        <v>1685</v>
      </c>
      <c r="P410" t="b">
        <v>0</v>
      </c>
    </row>
    <row r="411" spans="1:16" x14ac:dyDescent="0.2">
      <c r="A411" s="1">
        <v>40551</v>
      </c>
      <c r="B411" t="s">
        <v>1769</v>
      </c>
      <c r="C411" t="s">
        <v>1770</v>
      </c>
      <c r="D411" t="s">
        <v>441</v>
      </c>
      <c r="E411" t="s">
        <v>545</v>
      </c>
      <c r="F411">
        <v>30</v>
      </c>
      <c r="G411" t="s">
        <v>1682</v>
      </c>
      <c r="H411" t="s">
        <v>739</v>
      </c>
      <c r="I411" s="11">
        <v>39274</v>
      </c>
      <c r="J411" t="s">
        <v>1110</v>
      </c>
      <c r="K411" t="s">
        <v>500</v>
      </c>
      <c r="L411" t="s">
        <v>1683</v>
      </c>
      <c r="M411">
        <v>7</v>
      </c>
      <c r="N411" t="s">
        <v>1684</v>
      </c>
      <c r="O411" t="s">
        <v>1685</v>
      </c>
      <c r="P411" t="b">
        <v>0</v>
      </c>
    </row>
    <row r="412" spans="1:16" x14ac:dyDescent="0.2">
      <c r="A412" s="1">
        <v>40551</v>
      </c>
      <c r="B412" t="s">
        <v>1771</v>
      </c>
      <c r="C412" t="s">
        <v>1772</v>
      </c>
      <c r="D412" t="s">
        <v>441</v>
      </c>
      <c r="E412" t="s">
        <v>545</v>
      </c>
      <c r="F412">
        <v>30</v>
      </c>
      <c r="G412" t="s">
        <v>1682</v>
      </c>
      <c r="H412" t="s">
        <v>739</v>
      </c>
      <c r="I412" s="11">
        <v>39274</v>
      </c>
      <c r="J412" t="s">
        <v>1110</v>
      </c>
      <c r="K412" t="s">
        <v>500</v>
      </c>
      <c r="L412" t="s">
        <v>1683</v>
      </c>
      <c r="M412">
        <v>7</v>
      </c>
      <c r="N412" t="s">
        <v>1684</v>
      </c>
      <c r="O412" t="s">
        <v>1685</v>
      </c>
      <c r="P412" t="b">
        <v>0</v>
      </c>
    </row>
    <row r="413" spans="1:16" x14ac:dyDescent="0.2">
      <c r="A413" s="1">
        <v>40551</v>
      </c>
      <c r="B413" t="s">
        <v>1773</v>
      </c>
      <c r="C413" t="s">
        <v>1774</v>
      </c>
      <c r="D413" t="s">
        <v>441</v>
      </c>
      <c r="E413" t="s">
        <v>545</v>
      </c>
      <c r="F413">
        <v>30</v>
      </c>
      <c r="G413" t="s">
        <v>1682</v>
      </c>
      <c r="H413" t="s">
        <v>739</v>
      </c>
      <c r="I413" s="11">
        <v>39274</v>
      </c>
      <c r="J413" t="s">
        <v>1110</v>
      </c>
      <c r="K413" t="s">
        <v>500</v>
      </c>
      <c r="L413" t="s">
        <v>1683</v>
      </c>
      <c r="M413">
        <v>7</v>
      </c>
      <c r="N413" t="s">
        <v>1684</v>
      </c>
      <c r="O413" t="s">
        <v>1685</v>
      </c>
      <c r="P413" t="b">
        <v>0</v>
      </c>
    </row>
    <row r="414" spans="1:16" x14ac:dyDescent="0.2">
      <c r="A414" s="1">
        <v>40552</v>
      </c>
      <c r="B414" t="s">
        <v>1775</v>
      </c>
      <c r="C414" t="s">
        <v>1776</v>
      </c>
      <c r="D414" t="s">
        <v>441</v>
      </c>
      <c r="E414" t="s">
        <v>545</v>
      </c>
      <c r="F414">
        <v>30</v>
      </c>
      <c r="G414" t="s">
        <v>1682</v>
      </c>
      <c r="H414" t="s">
        <v>739</v>
      </c>
      <c r="I414" s="11">
        <v>39274</v>
      </c>
      <c r="J414" t="s">
        <v>1110</v>
      </c>
      <c r="K414" t="s">
        <v>500</v>
      </c>
      <c r="L414" t="s">
        <v>1683</v>
      </c>
      <c r="M414">
        <v>7</v>
      </c>
      <c r="N414" t="s">
        <v>1684</v>
      </c>
      <c r="O414" t="s">
        <v>1685</v>
      </c>
      <c r="P414" t="b">
        <v>0</v>
      </c>
    </row>
    <row r="415" spans="1:16" x14ac:dyDescent="0.2">
      <c r="A415" s="1">
        <v>40552</v>
      </c>
      <c r="B415" t="s">
        <v>1777</v>
      </c>
      <c r="C415" t="s">
        <v>1778</v>
      </c>
      <c r="D415" t="s">
        <v>441</v>
      </c>
      <c r="E415" t="s">
        <v>442</v>
      </c>
      <c r="F415">
        <v>95</v>
      </c>
      <c r="G415">
        <v>2009</v>
      </c>
      <c r="H415" t="s">
        <v>469</v>
      </c>
      <c r="I415" s="11">
        <v>40060</v>
      </c>
      <c r="J415" t="s">
        <v>1397</v>
      </c>
      <c r="K415" t="s">
        <v>1779</v>
      </c>
      <c r="L415" t="s">
        <v>1780</v>
      </c>
      <c r="M415">
        <v>5.8</v>
      </c>
      <c r="N415" t="s">
        <v>1781</v>
      </c>
      <c r="O415" t="s">
        <v>1777</v>
      </c>
      <c r="P415" t="b">
        <v>0</v>
      </c>
    </row>
    <row r="416" spans="1:16" x14ac:dyDescent="0.2">
      <c r="A416" s="1">
        <v>40568</v>
      </c>
      <c r="B416" t="s">
        <v>1782</v>
      </c>
      <c r="C416" t="s">
        <v>1783</v>
      </c>
      <c r="D416" t="s">
        <v>441</v>
      </c>
      <c r="E416" t="s">
        <v>442</v>
      </c>
      <c r="F416">
        <v>105</v>
      </c>
      <c r="G416">
        <v>1993</v>
      </c>
      <c r="H416" t="s">
        <v>520</v>
      </c>
      <c r="I416" s="11">
        <v>34145</v>
      </c>
      <c r="J416" t="s">
        <v>1158</v>
      </c>
      <c r="K416" t="s">
        <v>1784</v>
      </c>
      <c r="L416" t="s">
        <v>1785</v>
      </c>
      <c r="M416">
        <v>6.8</v>
      </c>
      <c r="N416" t="s">
        <v>1786</v>
      </c>
      <c r="O416" t="s">
        <v>1782</v>
      </c>
      <c r="P416" t="b">
        <v>0</v>
      </c>
    </row>
    <row r="417" spans="1:16" x14ac:dyDescent="0.2">
      <c r="A417" s="1">
        <v>40576</v>
      </c>
      <c r="B417" t="s">
        <v>1787</v>
      </c>
      <c r="C417" t="s">
        <v>1788</v>
      </c>
      <c r="D417" t="s">
        <v>441</v>
      </c>
      <c r="E417" t="s">
        <v>442</v>
      </c>
      <c r="F417">
        <v>248</v>
      </c>
      <c r="G417">
        <v>1960</v>
      </c>
      <c r="H417" t="s">
        <v>450</v>
      </c>
      <c r="I417" s="11">
        <v>22196</v>
      </c>
      <c r="J417" t="s">
        <v>852</v>
      </c>
      <c r="K417" t="s">
        <v>853</v>
      </c>
      <c r="L417" t="s">
        <v>854</v>
      </c>
      <c r="M417">
        <v>7.9</v>
      </c>
      <c r="N417" t="s">
        <v>855</v>
      </c>
      <c r="O417" t="s">
        <v>856</v>
      </c>
      <c r="P417" t="b">
        <v>0</v>
      </c>
    </row>
    <row r="418" spans="1:16" x14ac:dyDescent="0.2">
      <c r="A418" s="1">
        <v>40576</v>
      </c>
      <c r="B418" t="s">
        <v>1789</v>
      </c>
      <c r="C418" t="s">
        <v>1790</v>
      </c>
      <c r="D418" t="s">
        <v>441</v>
      </c>
      <c r="E418" t="s">
        <v>442</v>
      </c>
      <c r="F418">
        <v>248</v>
      </c>
      <c r="G418">
        <v>1960</v>
      </c>
      <c r="H418" t="s">
        <v>450</v>
      </c>
      <c r="I418" s="11">
        <v>22196</v>
      </c>
      <c r="J418" t="s">
        <v>852</v>
      </c>
      <c r="K418" t="s">
        <v>853</v>
      </c>
      <c r="L418" t="s">
        <v>854</v>
      </c>
      <c r="M418">
        <v>7.9</v>
      </c>
      <c r="N418" t="s">
        <v>855</v>
      </c>
      <c r="O418" t="s">
        <v>856</v>
      </c>
      <c r="P418" t="b">
        <v>0</v>
      </c>
    </row>
    <row r="419" spans="1:16" x14ac:dyDescent="0.2">
      <c r="A419" s="1">
        <v>40576</v>
      </c>
      <c r="B419" t="s">
        <v>1791</v>
      </c>
      <c r="C419" t="s">
        <v>1792</v>
      </c>
      <c r="D419" t="s">
        <v>441</v>
      </c>
      <c r="E419" t="s">
        <v>442</v>
      </c>
      <c r="F419">
        <v>248</v>
      </c>
      <c r="G419">
        <v>1960</v>
      </c>
      <c r="H419" t="s">
        <v>450</v>
      </c>
      <c r="I419" s="11">
        <v>22196</v>
      </c>
      <c r="J419" t="s">
        <v>852</v>
      </c>
      <c r="K419" t="s">
        <v>853</v>
      </c>
      <c r="L419" t="s">
        <v>854</v>
      </c>
      <c r="M419">
        <v>7.9</v>
      </c>
      <c r="N419" t="s">
        <v>855</v>
      </c>
      <c r="O419" t="s">
        <v>856</v>
      </c>
      <c r="P419" t="b">
        <v>0</v>
      </c>
    </row>
    <row r="420" spans="1:16" x14ac:dyDescent="0.2">
      <c r="A420" s="1">
        <v>40577</v>
      </c>
      <c r="B420" t="s">
        <v>1793</v>
      </c>
      <c r="C420" t="s">
        <v>1794</v>
      </c>
      <c r="D420" t="s">
        <v>441</v>
      </c>
      <c r="E420" t="s">
        <v>442</v>
      </c>
      <c r="F420">
        <v>248</v>
      </c>
      <c r="G420">
        <v>1960</v>
      </c>
      <c r="H420" t="s">
        <v>450</v>
      </c>
      <c r="I420" s="11">
        <v>22196</v>
      </c>
      <c r="J420" t="s">
        <v>852</v>
      </c>
      <c r="K420" t="s">
        <v>853</v>
      </c>
      <c r="L420" t="s">
        <v>854</v>
      </c>
      <c r="M420">
        <v>7.9</v>
      </c>
      <c r="N420" t="s">
        <v>855</v>
      </c>
      <c r="O420" t="s">
        <v>856</v>
      </c>
      <c r="P420" t="b">
        <v>0</v>
      </c>
    </row>
    <row r="421" spans="1:16" x14ac:dyDescent="0.2">
      <c r="A421" s="1">
        <v>40577</v>
      </c>
      <c r="B421" t="s">
        <v>1795</v>
      </c>
      <c r="C421" t="s">
        <v>1796</v>
      </c>
      <c r="D421" t="s">
        <v>441</v>
      </c>
      <c r="E421" t="s">
        <v>442</v>
      </c>
      <c r="F421">
        <v>248</v>
      </c>
      <c r="G421">
        <v>1960</v>
      </c>
      <c r="H421" t="s">
        <v>450</v>
      </c>
      <c r="I421" s="11">
        <v>22196</v>
      </c>
      <c r="J421" t="s">
        <v>852</v>
      </c>
      <c r="K421" t="s">
        <v>853</v>
      </c>
      <c r="L421" t="s">
        <v>854</v>
      </c>
      <c r="M421">
        <v>7.9</v>
      </c>
      <c r="N421" t="s">
        <v>855</v>
      </c>
      <c r="O421" t="s">
        <v>856</v>
      </c>
      <c r="P421" t="b">
        <v>0</v>
      </c>
    </row>
    <row r="422" spans="1:16" x14ac:dyDescent="0.2">
      <c r="A422" s="1">
        <v>40577</v>
      </c>
      <c r="B422" t="s">
        <v>1797</v>
      </c>
      <c r="C422" t="s">
        <v>1798</v>
      </c>
      <c r="D422" t="s">
        <v>441</v>
      </c>
      <c r="E422" t="s">
        <v>442</v>
      </c>
      <c r="F422">
        <v>248</v>
      </c>
      <c r="G422">
        <v>1960</v>
      </c>
      <c r="H422" t="s">
        <v>450</v>
      </c>
      <c r="I422" s="11">
        <v>22196</v>
      </c>
      <c r="J422" t="s">
        <v>852</v>
      </c>
      <c r="K422" t="s">
        <v>853</v>
      </c>
      <c r="L422" t="s">
        <v>854</v>
      </c>
      <c r="M422">
        <v>7.9</v>
      </c>
      <c r="N422" t="s">
        <v>855</v>
      </c>
      <c r="O422" t="s">
        <v>856</v>
      </c>
      <c r="P422" t="b">
        <v>0</v>
      </c>
    </row>
    <row r="423" spans="1:16" x14ac:dyDescent="0.2">
      <c r="A423" s="1">
        <v>40578</v>
      </c>
      <c r="B423" t="s">
        <v>1799</v>
      </c>
      <c r="C423" t="s">
        <v>1800</v>
      </c>
      <c r="D423" t="s">
        <v>441</v>
      </c>
      <c r="E423" t="s">
        <v>442</v>
      </c>
      <c r="F423">
        <v>119</v>
      </c>
      <c r="G423">
        <v>2002</v>
      </c>
      <c r="H423" t="s">
        <v>450</v>
      </c>
      <c r="I423" s="11">
        <v>37421</v>
      </c>
      <c r="J423" t="s">
        <v>1801</v>
      </c>
      <c r="K423" t="s">
        <v>483</v>
      </c>
      <c r="L423" t="s">
        <v>1802</v>
      </c>
      <c r="M423">
        <v>7.9</v>
      </c>
      <c r="N423" t="s">
        <v>1803</v>
      </c>
      <c r="O423" t="s">
        <v>1799</v>
      </c>
      <c r="P423" t="b">
        <v>0</v>
      </c>
    </row>
    <row r="424" spans="1:16" x14ac:dyDescent="0.2">
      <c r="A424" s="1">
        <v>40580</v>
      </c>
      <c r="B424" t="s">
        <v>1804</v>
      </c>
      <c r="C424" t="s">
        <v>1805</v>
      </c>
      <c r="D424" t="s">
        <v>441</v>
      </c>
      <c r="E424" t="s">
        <v>442</v>
      </c>
      <c r="F424">
        <v>248</v>
      </c>
      <c r="G424">
        <v>1960</v>
      </c>
      <c r="H424" t="s">
        <v>450</v>
      </c>
      <c r="I424" s="11">
        <v>22196</v>
      </c>
      <c r="J424" t="s">
        <v>852</v>
      </c>
      <c r="K424" t="s">
        <v>853</v>
      </c>
      <c r="L424" t="s">
        <v>854</v>
      </c>
      <c r="M424">
        <v>7.9</v>
      </c>
      <c r="N424" t="s">
        <v>855</v>
      </c>
      <c r="O424" t="s">
        <v>856</v>
      </c>
      <c r="P424" t="b">
        <v>0</v>
      </c>
    </row>
    <row r="425" spans="1:16" x14ac:dyDescent="0.2">
      <c r="A425" s="1">
        <v>40580</v>
      </c>
      <c r="B425" t="s">
        <v>1806</v>
      </c>
      <c r="C425" t="s">
        <v>1807</v>
      </c>
      <c r="D425" t="s">
        <v>441</v>
      </c>
      <c r="E425" t="s">
        <v>442</v>
      </c>
      <c r="F425">
        <v>248</v>
      </c>
      <c r="G425">
        <v>1960</v>
      </c>
      <c r="H425" t="s">
        <v>450</v>
      </c>
      <c r="I425" s="11">
        <v>22196</v>
      </c>
      <c r="J425" t="s">
        <v>852</v>
      </c>
      <c r="K425" t="s">
        <v>853</v>
      </c>
      <c r="L425" t="s">
        <v>854</v>
      </c>
      <c r="M425">
        <v>7.9</v>
      </c>
      <c r="N425" t="s">
        <v>855</v>
      </c>
      <c r="O425" t="s">
        <v>856</v>
      </c>
      <c r="P425" t="b">
        <v>0</v>
      </c>
    </row>
    <row r="426" spans="1:16" x14ac:dyDescent="0.2">
      <c r="A426" s="1">
        <v>40581</v>
      </c>
      <c r="B426" t="s">
        <v>1808</v>
      </c>
      <c r="C426" t="s">
        <v>1809</v>
      </c>
      <c r="D426" t="s">
        <v>441</v>
      </c>
      <c r="E426" t="s">
        <v>442</v>
      </c>
      <c r="F426">
        <v>248</v>
      </c>
      <c r="G426">
        <v>1960</v>
      </c>
      <c r="H426" t="s">
        <v>450</v>
      </c>
      <c r="I426" s="11">
        <v>22196</v>
      </c>
      <c r="J426" t="s">
        <v>852</v>
      </c>
      <c r="K426" t="s">
        <v>853</v>
      </c>
      <c r="L426" t="s">
        <v>854</v>
      </c>
      <c r="M426">
        <v>7.9</v>
      </c>
      <c r="N426" t="s">
        <v>855</v>
      </c>
      <c r="O426" t="s">
        <v>856</v>
      </c>
      <c r="P426" t="b">
        <v>0</v>
      </c>
    </row>
    <row r="427" spans="1:16" x14ac:dyDescent="0.2">
      <c r="A427" s="1">
        <v>40581</v>
      </c>
      <c r="B427" t="s">
        <v>1810</v>
      </c>
      <c r="C427" t="s">
        <v>1811</v>
      </c>
      <c r="D427" t="s">
        <v>441</v>
      </c>
      <c r="E427" t="s">
        <v>545</v>
      </c>
      <c r="F427">
        <v>22</v>
      </c>
      <c r="G427" t="s">
        <v>1539</v>
      </c>
      <c r="H427" t="s">
        <v>739</v>
      </c>
      <c r="I427" s="11">
        <v>36191</v>
      </c>
      <c r="J427" t="s">
        <v>1110</v>
      </c>
      <c r="K427" t="s">
        <v>500</v>
      </c>
      <c r="L427" t="s">
        <v>1540</v>
      </c>
      <c r="M427">
        <v>8.3000000000000007</v>
      </c>
      <c r="N427" t="s">
        <v>1541</v>
      </c>
      <c r="O427" t="s">
        <v>1542</v>
      </c>
      <c r="P427" t="b">
        <v>0</v>
      </c>
    </row>
    <row r="428" spans="1:16" x14ac:dyDescent="0.2">
      <c r="A428" s="1">
        <v>40582</v>
      </c>
      <c r="B428" t="s">
        <v>1812</v>
      </c>
      <c r="C428" t="s">
        <v>1813</v>
      </c>
      <c r="D428" t="s">
        <v>441</v>
      </c>
      <c r="E428" t="s">
        <v>545</v>
      </c>
      <c r="F428">
        <v>22</v>
      </c>
      <c r="G428" t="s">
        <v>1539</v>
      </c>
      <c r="H428" t="s">
        <v>739</v>
      </c>
      <c r="I428" s="11">
        <v>36191</v>
      </c>
      <c r="J428" t="s">
        <v>1110</v>
      </c>
      <c r="K428" t="s">
        <v>500</v>
      </c>
      <c r="L428" t="s">
        <v>1540</v>
      </c>
      <c r="M428">
        <v>8.3000000000000007</v>
      </c>
      <c r="N428" t="s">
        <v>1541</v>
      </c>
      <c r="O428" t="s">
        <v>1542</v>
      </c>
      <c r="P428" t="b">
        <v>0</v>
      </c>
    </row>
    <row r="429" spans="1:16" x14ac:dyDescent="0.2">
      <c r="A429" s="1">
        <v>40582</v>
      </c>
      <c r="B429" t="s">
        <v>1814</v>
      </c>
      <c r="C429" t="s">
        <v>1815</v>
      </c>
      <c r="D429" t="s">
        <v>441</v>
      </c>
      <c r="E429" t="s">
        <v>545</v>
      </c>
      <c r="F429">
        <v>22</v>
      </c>
      <c r="G429" t="s">
        <v>1539</v>
      </c>
      <c r="H429" t="s">
        <v>739</v>
      </c>
      <c r="I429" s="11">
        <v>36191</v>
      </c>
      <c r="J429" t="s">
        <v>1110</v>
      </c>
      <c r="K429" t="s">
        <v>500</v>
      </c>
      <c r="L429" t="s">
        <v>1540</v>
      </c>
      <c r="M429">
        <v>8.3000000000000007</v>
      </c>
      <c r="N429" t="s">
        <v>1541</v>
      </c>
      <c r="O429" t="s">
        <v>1542</v>
      </c>
      <c r="P429" t="b">
        <v>0</v>
      </c>
    </row>
    <row r="430" spans="1:16" x14ac:dyDescent="0.2">
      <c r="A430" s="1">
        <v>40582</v>
      </c>
      <c r="B430" t="s">
        <v>1816</v>
      </c>
      <c r="C430" t="s">
        <v>1817</v>
      </c>
      <c r="D430" t="s">
        <v>441</v>
      </c>
      <c r="E430" t="s">
        <v>545</v>
      </c>
      <c r="F430">
        <v>22</v>
      </c>
      <c r="G430" t="s">
        <v>1539</v>
      </c>
      <c r="H430" t="s">
        <v>739</v>
      </c>
      <c r="I430" s="11">
        <v>36191</v>
      </c>
      <c r="J430" t="s">
        <v>1110</v>
      </c>
      <c r="K430" t="s">
        <v>500</v>
      </c>
      <c r="L430" t="s">
        <v>1540</v>
      </c>
      <c r="M430">
        <v>8.3000000000000007</v>
      </c>
      <c r="N430" t="s">
        <v>1541</v>
      </c>
      <c r="O430" t="s">
        <v>1542</v>
      </c>
      <c r="P430" t="b">
        <v>0</v>
      </c>
    </row>
    <row r="431" spans="1:16" x14ac:dyDescent="0.2">
      <c r="A431" s="1">
        <v>40582</v>
      </c>
      <c r="B431" t="s">
        <v>1818</v>
      </c>
      <c r="C431" t="s">
        <v>1819</v>
      </c>
      <c r="D431" t="s">
        <v>441</v>
      </c>
      <c r="E431" t="s">
        <v>545</v>
      </c>
      <c r="F431">
        <v>22</v>
      </c>
      <c r="G431" t="s">
        <v>1539</v>
      </c>
      <c r="H431" t="s">
        <v>739</v>
      </c>
      <c r="I431" s="11">
        <v>36191</v>
      </c>
      <c r="J431" t="s">
        <v>1110</v>
      </c>
      <c r="K431" t="s">
        <v>500</v>
      </c>
      <c r="L431" t="s">
        <v>1540</v>
      </c>
      <c r="M431">
        <v>8.3000000000000007</v>
      </c>
      <c r="N431" t="s">
        <v>1541</v>
      </c>
      <c r="O431" t="s">
        <v>1542</v>
      </c>
      <c r="P431" t="b">
        <v>0</v>
      </c>
    </row>
    <row r="432" spans="1:16" x14ac:dyDescent="0.2">
      <c r="A432" s="1">
        <v>40582</v>
      </c>
      <c r="B432" t="s">
        <v>1820</v>
      </c>
      <c r="C432" t="s">
        <v>1821</v>
      </c>
      <c r="D432" t="s">
        <v>441</v>
      </c>
      <c r="E432" t="s">
        <v>545</v>
      </c>
      <c r="F432">
        <v>22</v>
      </c>
      <c r="G432" t="s">
        <v>1539</v>
      </c>
      <c r="H432" t="s">
        <v>739</v>
      </c>
      <c r="I432" s="11">
        <v>36191</v>
      </c>
      <c r="J432" t="s">
        <v>1110</v>
      </c>
      <c r="K432" t="s">
        <v>500</v>
      </c>
      <c r="L432" t="s">
        <v>1540</v>
      </c>
      <c r="M432">
        <v>8.3000000000000007</v>
      </c>
      <c r="N432" t="s">
        <v>1541</v>
      </c>
      <c r="O432" t="s">
        <v>1542</v>
      </c>
      <c r="P432" t="b">
        <v>0</v>
      </c>
    </row>
    <row r="433" spans="1:16" x14ac:dyDescent="0.2">
      <c r="A433" s="1">
        <v>40582</v>
      </c>
      <c r="B433" t="s">
        <v>1822</v>
      </c>
      <c r="C433" t="s">
        <v>1823</v>
      </c>
      <c r="D433" t="s">
        <v>441</v>
      </c>
      <c r="E433" t="s">
        <v>545</v>
      </c>
      <c r="F433">
        <v>22</v>
      </c>
      <c r="G433" t="s">
        <v>1539</v>
      </c>
      <c r="H433" t="s">
        <v>739</v>
      </c>
      <c r="I433" s="11">
        <v>36191</v>
      </c>
      <c r="J433" t="s">
        <v>1110</v>
      </c>
      <c r="K433" t="s">
        <v>500</v>
      </c>
      <c r="L433" t="s">
        <v>1540</v>
      </c>
      <c r="M433">
        <v>8.3000000000000007</v>
      </c>
      <c r="N433" t="s">
        <v>1541</v>
      </c>
      <c r="O433" t="s">
        <v>1542</v>
      </c>
      <c r="P433" t="b">
        <v>0</v>
      </c>
    </row>
    <row r="434" spans="1:16" x14ac:dyDescent="0.2">
      <c r="A434" s="1">
        <v>40582</v>
      </c>
      <c r="B434" t="s">
        <v>1824</v>
      </c>
      <c r="C434" t="s">
        <v>1825</v>
      </c>
      <c r="D434" t="s">
        <v>441</v>
      </c>
      <c r="E434" t="s">
        <v>545</v>
      </c>
      <c r="F434">
        <v>22</v>
      </c>
      <c r="G434" t="s">
        <v>1539</v>
      </c>
      <c r="H434" t="s">
        <v>739</v>
      </c>
      <c r="I434" s="11">
        <v>36191</v>
      </c>
      <c r="J434" t="s">
        <v>1110</v>
      </c>
      <c r="K434" t="s">
        <v>500</v>
      </c>
      <c r="L434" t="s">
        <v>1540</v>
      </c>
      <c r="M434">
        <v>8.3000000000000007</v>
      </c>
      <c r="N434" t="s">
        <v>1541</v>
      </c>
      <c r="O434" t="s">
        <v>1542</v>
      </c>
      <c r="P434" t="b">
        <v>0</v>
      </c>
    </row>
    <row r="435" spans="1:16" x14ac:dyDescent="0.2">
      <c r="A435" s="1">
        <v>40582</v>
      </c>
      <c r="B435" t="s">
        <v>1826</v>
      </c>
      <c r="C435" t="s">
        <v>1827</v>
      </c>
      <c r="D435" t="s">
        <v>441</v>
      </c>
      <c r="E435" t="s">
        <v>545</v>
      </c>
      <c r="F435">
        <v>22</v>
      </c>
      <c r="G435" t="s">
        <v>1539</v>
      </c>
      <c r="H435" t="s">
        <v>739</v>
      </c>
      <c r="I435" s="11">
        <v>36191</v>
      </c>
      <c r="J435" t="s">
        <v>1110</v>
      </c>
      <c r="K435" t="s">
        <v>500</v>
      </c>
      <c r="L435" t="s">
        <v>1540</v>
      </c>
      <c r="M435">
        <v>8.3000000000000007</v>
      </c>
      <c r="N435" t="s">
        <v>1541</v>
      </c>
      <c r="O435" t="s">
        <v>1542</v>
      </c>
      <c r="P435" t="b">
        <v>0</v>
      </c>
    </row>
    <row r="436" spans="1:16" x14ac:dyDescent="0.2">
      <c r="A436" s="1">
        <v>40583</v>
      </c>
      <c r="B436" t="s">
        <v>1828</v>
      </c>
      <c r="C436" t="s">
        <v>1829</v>
      </c>
      <c r="D436" t="s">
        <v>441</v>
      </c>
      <c r="E436" t="s">
        <v>545</v>
      </c>
      <c r="F436">
        <v>22</v>
      </c>
      <c r="G436" t="s">
        <v>1539</v>
      </c>
      <c r="H436" t="s">
        <v>739</v>
      </c>
      <c r="I436" s="11">
        <v>36191</v>
      </c>
      <c r="J436" t="s">
        <v>1110</v>
      </c>
      <c r="K436" t="s">
        <v>500</v>
      </c>
      <c r="L436" t="s">
        <v>1540</v>
      </c>
      <c r="M436">
        <v>8.3000000000000007</v>
      </c>
      <c r="N436" t="s">
        <v>1541</v>
      </c>
      <c r="O436" t="s">
        <v>1542</v>
      </c>
      <c r="P436" t="b">
        <v>0</v>
      </c>
    </row>
    <row r="437" spans="1:16" x14ac:dyDescent="0.2">
      <c r="A437" s="1">
        <v>40583</v>
      </c>
      <c r="B437" t="s">
        <v>1830</v>
      </c>
      <c r="C437" t="s">
        <v>1831</v>
      </c>
      <c r="D437" t="s">
        <v>441</v>
      </c>
      <c r="E437" t="s">
        <v>545</v>
      </c>
      <c r="F437">
        <v>22</v>
      </c>
      <c r="G437" t="s">
        <v>1539</v>
      </c>
      <c r="H437" t="s">
        <v>739</v>
      </c>
      <c r="I437" s="11">
        <v>36191</v>
      </c>
      <c r="J437" t="s">
        <v>1110</v>
      </c>
      <c r="K437" t="s">
        <v>500</v>
      </c>
      <c r="L437" t="s">
        <v>1540</v>
      </c>
      <c r="M437">
        <v>8.3000000000000007</v>
      </c>
      <c r="N437" t="s">
        <v>1541</v>
      </c>
      <c r="O437" t="s">
        <v>1542</v>
      </c>
      <c r="P437" t="b">
        <v>0</v>
      </c>
    </row>
    <row r="438" spans="1:16" x14ac:dyDescent="0.2">
      <c r="A438" s="1">
        <v>40583</v>
      </c>
      <c r="B438" t="s">
        <v>1832</v>
      </c>
      <c r="C438" t="s">
        <v>1833</v>
      </c>
      <c r="D438" t="s">
        <v>441</v>
      </c>
      <c r="E438" t="s">
        <v>545</v>
      </c>
      <c r="F438">
        <v>22</v>
      </c>
      <c r="G438" t="s">
        <v>1539</v>
      </c>
      <c r="H438" t="s">
        <v>739</v>
      </c>
      <c r="I438" s="11">
        <v>36191</v>
      </c>
      <c r="J438" t="s">
        <v>1110</v>
      </c>
      <c r="K438" t="s">
        <v>500</v>
      </c>
      <c r="L438" t="s">
        <v>1540</v>
      </c>
      <c r="M438">
        <v>8.3000000000000007</v>
      </c>
      <c r="N438" t="s">
        <v>1541</v>
      </c>
      <c r="O438" t="s">
        <v>1542</v>
      </c>
      <c r="P438" t="b">
        <v>0</v>
      </c>
    </row>
    <row r="439" spans="1:16" x14ac:dyDescent="0.2">
      <c r="A439" s="1">
        <v>40584</v>
      </c>
      <c r="B439" t="s">
        <v>1834</v>
      </c>
      <c r="C439" t="s">
        <v>1835</v>
      </c>
      <c r="D439" t="s">
        <v>441</v>
      </c>
      <c r="E439" t="s">
        <v>545</v>
      </c>
      <c r="F439">
        <v>22</v>
      </c>
      <c r="G439" t="s">
        <v>1539</v>
      </c>
      <c r="H439" t="s">
        <v>739</v>
      </c>
      <c r="I439" s="11">
        <v>36191</v>
      </c>
      <c r="J439" t="s">
        <v>1110</v>
      </c>
      <c r="K439" t="s">
        <v>500</v>
      </c>
      <c r="L439" t="s">
        <v>1540</v>
      </c>
      <c r="M439">
        <v>8.3000000000000007</v>
      </c>
      <c r="N439" t="s">
        <v>1541</v>
      </c>
      <c r="O439" t="s">
        <v>1542</v>
      </c>
      <c r="P439" t="b">
        <v>0</v>
      </c>
    </row>
    <row r="440" spans="1:16" x14ac:dyDescent="0.2">
      <c r="A440" s="1">
        <v>40584</v>
      </c>
      <c r="B440" t="s">
        <v>1836</v>
      </c>
      <c r="C440" t="s">
        <v>1837</v>
      </c>
      <c r="D440" t="s">
        <v>441</v>
      </c>
      <c r="E440" t="s">
        <v>545</v>
      </c>
      <c r="F440">
        <v>22</v>
      </c>
      <c r="G440" t="s">
        <v>1539</v>
      </c>
      <c r="H440" t="s">
        <v>739</v>
      </c>
      <c r="I440" s="11">
        <v>36191</v>
      </c>
      <c r="J440" t="s">
        <v>1110</v>
      </c>
      <c r="K440" t="s">
        <v>500</v>
      </c>
      <c r="L440" t="s">
        <v>1540</v>
      </c>
      <c r="M440">
        <v>8.3000000000000007</v>
      </c>
      <c r="N440" t="s">
        <v>1541</v>
      </c>
      <c r="O440" t="s">
        <v>1542</v>
      </c>
      <c r="P440" t="b">
        <v>0</v>
      </c>
    </row>
    <row r="441" spans="1:16" x14ac:dyDescent="0.2">
      <c r="A441" s="1">
        <v>40584</v>
      </c>
      <c r="B441" t="s">
        <v>1838</v>
      </c>
      <c r="C441" t="s">
        <v>1839</v>
      </c>
      <c r="D441" t="s">
        <v>441</v>
      </c>
      <c r="E441" t="s">
        <v>545</v>
      </c>
      <c r="F441">
        <v>22</v>
      </c>
      <c r="G441" t="s">
        <v>1539</v>
      </c>
      <c r="H441" t="s">
        <v>739</v>
      </c>
      <c r="I441" s="11">
        <v>36191</v>
      </c>
      <c r="J441" t="s">
        <v>1110</v>
      </c>
      <c r="K441" t="s">
        <v>500</v>
      </c>
      <c r="L441" t="s">
        <v>1540</v>
      </c>
      <c r="M441">
        <v>8.3000000000000007</v>
      </c>
      <c r="N441" t="s">
        <v>1541</v>
      </c>
      <c r="O441" t="s">
        <v>1542</v>
      </c>
      <c r="P441" t="b">
        <v>0</v>
      </c>
    </row>
    <row r="442" spans="1:16" x14ac:dyDescent="0.2">
      <c r="A442" s="1">
        <v>40584</v>
      </c>
      <c r="B442" t="s">
        <v>1840</v>
      </c>
      <c r="C442" t="s">
        <v>1841</v>
      </c>
      <c r="D442" t="s">
        <v>441</v>
      </c>
      <c r="E442" t="s">
        <v>545</v>
      </c>
      <c r="F442">
        <v>22</v>
      </c>
      <c r="G442" t="s">
        <v>1539</v>
      </c>
      <c r="H442" t="s">
        <v>739</v>
      </c>
      <c r="I442" s="11">
        <v>36191</v>
      </c>
      <c r="J442" t="s">
        <v>1110</v>
      </c>
      <c r="K442" t="s">
        <v>500</v>
      </c>
      <c r="L442" t="s">
        <v>1540</v>
      </c>
      <c r="M442">
        <v>8.3000000000000007</v>
      </c>
      <c r="N442" t="s">
        <v>1541</v>
      </c>
      <c r="O442" t="s">
        <v>1542</v>
      </c>
      <c r="P442" t="b">
        <v>0</v>
      </c>
    </row>
    <row r="443" spans="1:16" x14ac:dyDescent="0.2">
      <c r="A443" s="1">
        <v>40584</v>
      </c>
      <c r="B443" t="s">
        <v>1842</v>
      </c>
      <c r="C443" t="s">
        <v>1843</v>
      </c>
      <c r="D443" t="s">
        <v>441</v>
      </c>
      <c r="E443" t="s">
        <v>545</v>
      </c>
      <c r="F443">
        <v>22</v>
      </c>
      <c r="G443" t="s">
        <v>1539</v>
      </c>
      <c r="H443" t="s">
        <v>739</v>
      </c>
      <c r="I443" s="11">
        <v>36191</v>
      </c>
      <c r="J443" t="s">
        <v>1110</v>
      </c>
      <c r="K443" t="s">
        <v>500</v>
      </c>
      <c r="L443" t="s">
        <v>1540</v>
      </c>
      <c r="M443">
        <v>8.3000000000000007</v>
      </c>
      <c r="N443" t="s">
        <v>1541</v>
      </c>
      <c r="O443" t="s">
        <v>1542</v>
      </c>
      <c r="P443" t="b">
        <v>0</v>
      </c>
    </row>
    <row r="444" spans="1:16" x14ac:dyDescent="0.2">
      <c r="A444" s="1">
        <v>40584</v>
      </c>
      <c r="B444" t="s">
        <v>1844</v>
      </c>
      <c r="C444" t="s">
        <v>1845</v>
      </c>
      <c r="D444" t="s">
        <v>441</v>
      </c>
      <c r="E444" t="s">
        <v>545</v>
      </c>
      <c r="F444">
        <v>22</v>
      </c>
      <c r="G444" t="s">
        <v>1539</v>
      </c>
      <c r="H444" t="s">
        <v>739</v>
      </c>
      <c r="I444" s="11">
        <v>36191</v>
      </c>
      <c r="J444" t="s">
        <v>1110</v>
      </c>
      <c r="K444" t="s">
        <v>500</v>
      </c>
      <c r="L444" t="s">
        <v>1540</v>
      </c>
      <c r="M444">
        <v>8.3000000000000007</v>
      </c>
      <c r="N444" t="s">
        <v>1541</v>
      </c>
      <c r="O444" t="s">
        <v>1542</v>
      </c>
      <c r="P444" t="b">
        <v>0</v>
      </c>
    </row>
    <row r="445" spans="1:16" x14ac:dyDescent="0.2">
      <c r="A445" s="1">
        <v>40584</v>
      </c>
      <c r="B445" t="s">
        <v>1846</v>
      </c>
      <c r="C445" t="s">
        <v>1847</v>
      </c>
      <c r="D445" t="s">
        <v>441</v>
      </c>
      <c r="E445" t="s">
        <v>545</v>
      </c>
      <c r="F445">
        <v>22</v>
      </c>
      <c r="G445" t="s">
        <v>1539</v>
      </c>
      <c r="H445" t="s">
        <v>739</v>
      </c>
      <c r="I445" s="11">
        <v>36191</v>
      </c>
      <c r="J445" t="s">
        <v>1110</v>
      </c>
      <c r="K445" t="s">
        <v>500</v>
      </c>
      <c r="L445" t="s">
        <v>1540</v>
      </c>
      <c r="M445">
        <v>8.3000000000000007</v>
      </c>
      <c r="N445" t="s">
        <v>1541</v>
      </c>
      <c r="O445" t="s">
        <v>1542</v>
      </c>
      <c r="P445" t="b">
        <v>0</v>
      </c>
    </row>
    <row r="446" spans="1:16" x14ac:dyDescent="0.2">
      <c r="A446" s="1">
        <v>40585</v>
      </c>
      <c r="B446" t="s">
        <v>1848</v>
      </c>
      <c r="C446" t="s">
        <v>1849</v>
      </c>
      <c r="D446" t="s">
        <v>441</v>
      </c>
      <c r="E446" t="s">
        <v>545</v>
      </c>
      <c r="F446">
        <v>22</v>
      </c>
      <c r="G446" t="s">
        <v>1539</v>
      </c>
      <c r="H446" t="s">
        <v>739</v>
      </c>
      <c r="I446" s="11">
        <v>36191</v>
      </c>
      <c r="J446" t="s">
        <v>1110</v>
      </c>
      <c r="K446" t="s">
        <v>500</v>
      </c>
      <c r="L446" t="s">
        <v>1540</v>
      </c>
      <c r="M446">
        <v>8.3000000000000007</v>
      </c>
      <c r="N446" t="s">
        <v>1541</v>
      </c>
      <c r="O446" t="s">
        <v>1542</v>
      </c>
      <c r="P446" t="b">
        <v>0</v>
      </c>
    </row>
    <row r="447" spans="1:16" x14ac:dyDescent="0.2">
      <c r="A447" s="1">
        <v>40585</v>
      </c>
      <c r="B447" t="s">
        <v>1850</v>
      </c>
      <c r="C447" t="s">
        <v>1851</v>
      </c>
      <c r="D447" t="s">
        <v>441</v>
      </c>
      <c r="E447" t="s">
        <v>545</v>
      </c>
      <c r="F447">
        <v>22</v>
      </c>
      <c r="G447" t="s">
        <v>1539</v>
      </c>
      <c r="H447" t="s">
        <v>739</v>
      </c>
      <c r="I447" s="11">
        <v>36191</v>
      </c>
      <c r="J447" t="s">
        <v>1110</v>
      </c>
      <c r="K447" t="s">
        <v>500</v>
      </c>
      <c r="L447" t="s">
        <v>1540</v>
      </c>
      <c r="M447">
        <v>8.3000000000000007</v>
      </c>
      <c r="N447" t="s">
        <v>1541</v>
      </c>
      <c r="O447" t="s">
        <v>1542</v>
      </c>
      <c r="P447" t="b">
        <v>0</v>
      </c>
    </row>
    <row r="448" spans="1:16" x14ac:dyDescent="0.2">
      <c r="A448" s="1">
        <v>40585</v>
      </c>
      <c r="B448" t="s">
        <v>1852</v>
      </c>
      <c r="C448" t="s">
        <v>1853</v>
      </c>
      <c r="D448" t="s">
        <v>441</v>
      </c>
      <c r="E448" t="s">
        <v>545</v>
      </c>
      <c r="F448">
        <v>22</v>
      </c>
      <c r="G448" t="s">
        <v>1539</v>
      </c>
      <c r="H448" t="s">
        <v>739</v>
      </c>
      <c r="I448" s="11">
        <v>36191</v>
      </c>
      <c r="J448" t="s">
        <v>1110</v>
      </c>
      <c r="K448" t="s">
        <v>500</v>
      </c>
      <c r="L448" t="s">
        <v>1540</v>
      </c>
      <c r="M448">
        <v>8.3000000000000007</v>
      </c>
      <c r="N448" t="s">
        <v>1541</v>
      </c>
      <c r="O448" t="s">
        <v>1542</v>
      </c>
      <c r="P448" t="b">
        <v>0</v>
      </c>
    </row>
    <row r="449" spans="1:16" x14ac:dyDescent="0.2">
      <c r="A449" s="1">
        <v>40585</v>
      </c>
      <c r="B449" t="s">
        <v>1854</v>
      </c>
      <c r="C449" t="s">
        <v>1855</v>
      </c>
      <c r="D449" t="s">
        <v>441</v>
      </c>
      <c r="E449" t="s">
        <v>545</v>
      </c>
      <c r="F449">
        <v>22</v>
      </c>
      <c r="G449" t="s">
        <v>1539</v>
      </c>
      <c r="H449" t="s">
        <v>739</v>
      </c>
      <c r="I449" s="11">
        <v>36191</v>
      </c>
      <c r="J449" t="s">
        <v>1110</v>
      </c>
      <c r="K449" t="s">
        <v>500</v>
      </c>
      <c r="L449" t="s">
        <v>1540</v>
      </c>
      <c r="M449">
        <v>8.3000000000000007</v>
      </c>
      <c r="N449" t="s">
        <v>1541</v>
      </c>
      <c r="O449" t="s">
        <v>1542</v>
      </c>
      <c r="P449" t="b">
        <v>0</v>
      </c>
    </row>
    <row r="450" spans="1:16" x14ac:dyDescent="0.2">
      <c r="A450" s="1">
        <v>40585</v>
      </c>
      <c r="B450" t="s">
        <v>1856</v>
      </c>
      <c r="C450" t="s">
        <v>1857</v>
      </c>
      <c r="D450" t="s">
        <v>441</v>
      </c>
      <c r="E450" t="s">
        <v>545</v>
      </c>
      <c r="F450">
        <v>22</v>
      </c>
      <c r="G450" t="s">
        <v>1539</v>
      </c>
      <c r="H450" t="s">
        <v>739</v>
      </c>
      <c r="I450" s="11">
        <v>36191</v>
      </c>
      <c r="J450" t="s">
        <v>1110</v>
      </c>
      <c r="K450" t="s">
        <v>500</v>
      </c>
      <c r="L450" t="s">
        <v>1540</v>
      </c>
      <c r="M450">
        <v>8.3000000000000007</v>
      </c>
      <c r="N450" t="s">
        <v>1541</v>
      </c>
      <c r="O450" t="s">
        <v>1542</v>
      </c>
      <c r="P450" t="b">
        <v>0</v>
      </c>
    </row>
    <row r="451" spans="1:16" x14ac:dyDescent="0.2">
      <c r="A451" s="1">
        <v>40585</v>
      </c>
      <c r="B451" t="s">
        <v>1858</v>
      </c>
      <c r="C451" t="s">
        <v>1859</v>
      </c>
      <c r="D451" t="s">
        <v>441</v>
      </c>
      <c r="E451" t="s">
        <v>545</v>
      </c>
      <c r="F451">
        <v>22</v>
      </c>
      <c r="G451" t="s">
        <v>1539</v>
      </c>
      <c r="H451" t="s">
        <v>739</v>
      </c>
      <c r="I451" s="11">
        <v>36191</v>
      </c>
      <c r="J451" t="s">
        <v>1110</v>
      </c>
      <c r="K451" t="s">
        <v>500</v>
      </c>
      <c r="L451" t="s">
        <v>1540</v>
      </c>
      <c r="M451">
        <v>8.3000000000000007</v>
      </c>
      <c r="N451" t="s">
        <v>1541</v>
      </c>
      <c r="O451" t="s">
        <v>1542</v>
      </c>
      <c r="P451" t="b">
        <v>0</v>
      </c>
    </row>
    <row r="452" spans="1:16" x14ac:dyDescent="0.2">
      <c r="A452" s="1">
        <v>40591</v>
      </c>
      <c r="B452" t="s">
        <v>1860</v>
      </c>
      <c r="C452" t="s">
        <v>1861</v>
      </c>
      <c r="D452" t="s">
        <v>441</v>
      </c>
      <c r="E452" t="s">
        <v>442</v>
      </c>
      <c r="F452">
        <v>248</v>
      </c>
      <c r="G452">
        <v>1960</v>
      </c>
      <c r="H452" t="s">
        <v>450</v>
      </c>
      <c r="I452" s="11">
        <v>22196</v>
      </c>
      <c r="J452" t="s">
        <v>852</v>
      </c>
      <c r="K452" t="s">
        <v>853</v>
      </c>
      <c r="L452" t="s">
        <v>854</v>
      </c>
      <c r="M452">
        <v>7.9</v>
      </c>
      <c r="N452" t="s">
        <v>855</v>
      </c>
      <c r="O452" t="s">
        <v>856</v>
      </c>
      <c r="P452" t="b">
        <v>0</v>
      </c>
    </row>
    <row r="453" spans="1:16" x14ac:dyDescent="0.2">
      <c r="A453" s="1">
        <v>40593</v>
      </c>
      <c r="B453" t="s">
        <v>1862</v>
      </c>
      <c r="C453" t="s">
        <v>1863</v>
      </c>
      <c r="D453" t="s">
        <v>441</v>
      </c>
      <c r="E453" t="s">
        <v>442</v>
      </c>
      <c r="F453">
        <v>248</v>
      </c>
      <c r="G453">
        <v>1960</v>
      </c>
      <c r="H453" t="s">
        <v>450</v>
      </c>
      <c r="I453" s="11">
        <v>22196</v>
      </c>
      <c r="J453" t="s">
        <v>852</v>
      </c>
      <c r="K453" t="s">
        <v>853</v>
      </c>
      <c r="L453" t="s">
        <v>854</v>
      </c>
      <c r="M453">
        <v>7.9</v>
      </c>
      <c r="N453" t="s">
        <v>855</v>
      </c>
      <c r="O453" t="s">
        <v>856</v>
      </c>
      <c r="P453" t="b">
        <v>0</v>
      </c>
    </row>
    <row r="454" spans="1:16" x14ac:dyDescent="0.2">
      <c r="A454" s="1">
        <v>40593</v>
      </c>
      <c r="B454" t="s">
        <v>1864</v>
      </c>
      <c r="C454" t="s">
        <v>1865</v>
      </c>
      <c r="D454" t="s">
        <v>441</v>
      </c>
      <c r="E454" t="s">
        <v>545</v>
      </c>
      <c r="F454">
        <v>60</v>
      </c>
      <c r="G454" t="s">
        <v>1866</v>
      </c>
      <c r="H454" t="s">
        <v>500</v>
      </c>
      <c r="I454" s="11">
        <v>30234</v>
      </c>
      <c r="J454" t="s">
        <v>1867</v>
      </c>
      <c r="K454" t="s">
        <v>500</v>
      </c>
      <c r="L454" t="s">
        <v>1868</v>
      </c>
      <c r="M454">
        <v>8.9</v>
      </c>
      <c r="N454" t="s">
        <v>1869</v>
      </c>
      <c r="O454" t="s">
        <v>1870</v>
      </c>
      <c r="P454" t="b">
        <v>0</v>
      </c>
    </row>
    <row r="455" spans="1:16" x14ac:dyDescent="0.2">
      <c r="A455" s="1">
        <v>40599</v>
      </c>
      <c r="B455" t="s">
        <v>1871</v>
      </c>
      <c r="C455" t="s">
        <v>1872</v>
      </c>
      <c r="D455" t="s">
        <v>441</v>
      </c>
      <c r="E455" t="s">
        <v>545</v>
      </c>
      <c r="F455">
        <v>25</v>
      </c>
      <c r="G455" t="s">
        <v>546</v>
      </c>
      <c r="H455" t="s">
        <v>739</v>
      </c>
      <c r="I455" s="11">
        <v>38751</v>
      </c>
      <c r="J455" t="s">
        <v>526</v>
      </c>
      <c r="K455" t="s">
        <v>500</v>
      </c>
      <c r="L455" t="s">
        <v>1873</v>
      </c>
      <c r="M455">
        <v>8.6</v>
      </c>
      <c r="N455" t="s">
        <v>1874</v>
      </c>
      <c r="O455" t="s">
        <v>1875</v>
      </c>
      <c r="P455" t="b">
        <v>0</v>
      </c>
    </row>
    <row r="456" spans="1:16" x14ac:dyDescent="0.2">
      <c r="A456" s="1">
        <v>40599</v>
      </c>
      <c r="B456" t="s">
        <v>1876</v>
      </c>
      <c r="C456" t="s">
        <v>1877</v>
      </c>
      <c r="D456" t="s">
        <v>441</v>
      </c>
      <c r="E456" t="s">
        <v>545</v>
      </c>
      <c r="F456">
        <v>25</v>
      </c>
      <c r="G456" t="s">
        <v>546</v>
      </c>
      <c r="H456" t="s">
        <v>739</v>
      </c>
      <c r="I456" s="11">
        <v>38751</v>
      </c>
      <c r="J456" t="s">
        <v>526</v>
      </c>
      <c r="K456" t="s">
        <v>500</v>
      </c>
      <c r="L456" t="s">
        <v>1873</v>
      </c>
      <c r="M456">
        <v>8.6</v>
      </c>
      <c r="N456" t="s">
        <v>1874</v>
      </c>
      <c r="O456" t="s">
        <v>1875</v>
      </c>
      <c r="P456" t="b">
        <v>0</v>
      </c>
    </row>
    <row r="457" spans="1:16" x14ac:dyDescent="0.2">
      <c r="A457" s="1">
        <v>40599</v>
      </c>
      <c r="B457" t="s">
        <v>1878</v>
      </c>
      <c r="C457" t="s">
        <v>1879</v>
      </c>
      <c r="D457" t="s">
        <v>441</v>
      </c>
      <c r="E457" t="s">
        <v>545</v>
      </c>
      <c r="F457">
        <v>25</v>
      </c>
      <c r="G457" t="s">
        <v>546</v>
      </c>
      <c r="H457" t="s">
        <v>739</v>
      </c>
      <c r="I457" s="11">
        <v>38751</v>
      </c>
      <c r="J457" t="s">
        <v>526</v>
      </c>
      <c r="K457" t="s">
        <v>500</v>
      </c>
      <c r="L457" t="s">
        <v>1873</v>
      </c>
      <c r="M457">
        <v>8.6</v>
      </c>
      <c r="N457" t="s">
        <v>1874</v>
      </c>
      <c r="O457" t="s">
        <v>1875</v>
      </c>
      <c r="P457" t="b">
        <v>0</v>
      </c>
    </row>
    <row r="458" spans="1:16" x14ac:dyDescent="0.2">
      <c r="A458" s="1">
        <v>40604</v>
      </c>
      <c r="B458" t="s">
        <v>1880</v>
      </c>
      <c r="C458" t="s">
        <v>1881</v>
      </c>
      <c r="D458" t="s">
        <v>441</v>
      </c>
      <c r="E458" t="s">
        <v>442</v>
      </c>
      <c r="F458">
        <v>78</v>
      </c>
      <c r="G458">
        <v>2010</v>
      </c>
      <c r="H458" t="s">
        <v>469</v>
      </c>
      <c r="I458" s="11">
        <v>40438</v>
      </c>
      <c r="J458" t="s">
        <v>482</v>
      </c>
      <c r="K458" t="s">
        <v>1882</v>
      </c>
      <c r="L458" t="s">
        <v>1883</v>
      </c>
      <c r="M458">
        <v>5.0999999999999996</v>
      </c>
      <c r="N458" t="s">
        <v>1884</v>
      </c>
      <c r="O458" t="s">
        <v>1880</v>
      </c>
      <c r="P458" t="b">
        <v>0</v>
      </c>
    </row>
    <row r="459" spans="1:16" x14ac:dyDescent="0.2">
      <c r="A459" s="1">
        <v>40613</v>
      </c>
      <c r="B459" t="s">
        <v>1885</v>
      </c>
      <c r="C459" t="s">
        <v>1886</v>
      </c>
      <c r="D459" t="s">
        <v>441</v>
      </c>
      <c r="E459" t="s">
        <v>442</v>
      </c>
      <c r="F459">
        <v>87</v>
      </c>
      <c r="G459">
        <v>2007</v>
      </c>
      <c r="H459" t="s">
        <v>469</v>
      </c>
      <c r="I459" s="11">
        <v>39332</v>
      </c>
      <c r="J459" t="s">
        <v>526</v>
      </c>
      <c r="K459" t="s">
        <v>1887</v>
      </c>
      <c r="L459" t="s">
        <v>1888</v>
      </c>
      <c r="M459">
        <v>7.4</v>
      </c>
      <c r="N459" t="s">
        <v>1889</v>
      </c>
      <c r="O459" t="s">
        <v>1885</v>
      </c>
      <c r="P459" t="b">
        <v>0</v>
      </c>
    </row>
    <row r="460" spans="1:16" x14ac:dyDescent="0.2">
      <c r="A460" s="1">
        <v>40625</v>
      </c>
      <c r="B460" t="s">
        <v>1890</v>
      </c>
      <c r="C460" t="s">
        <v>1891</v>
      </c>
      <c r="D460" t="s">
        <v>441</v>
      </c>
      <c r="E460" t="s">
        <v>442</v>
      </c>
      <c r="F460">
        <v>97</v>
      </c>
      <c r="G460">
        <v>2009</v>
      </c>
      <c r="H460" t="s">
        <v>469</v>
      </c>
      <c r="I460" s="11">
        <v>39830</v>
      </c>
      <c r="J460" t="s">
        <v>1649</v>
      </c>
      <c r="K460" t="s">
        <v>1892</v>
      </c>
      <c r="L460" t="s">
        <v>1893</v>
      </c>
      <c r="M460">
        <v>6.8</v>
      </c>
      <c r="N460" t="s">
        <v>1894</v>
      </c>
      <c r="O460" t="s">
        <v>1890</v>
      </c>
      <c r="P460" t="b">
        <v>0</v>
      </c>
    </row>
    <row r="461" spans="1:16" x14ac:dyDescent="0.2">
      <c r="A461" s="1">
        <v>40631</v>
      </c>
      <c r="B461" t="s">
        <v>1895</v>
      </c>
      <c r="C461" t="s">
        <v>1896</v>
      </c>
      <c r="D461" t="s">
        <v>441</v>
      </c>
      <c r="E461" t="s">
        <v>545</v>
      </c>
      <c r="F461">
        <v>22</v>
      </c>
      <c r="G461" t="s">
        <v>1897</v>
      </c>
      <c r="H461" t="s">
        <v>739</v>
      </c>
      <c r="I461" s="11">
        <v>37166</v>
      </c>
      <c r="J461" t="s">
        <v>482</v>
      </c>
      <c r="K461" t="s">
        <v>500</v>
      </c>
      <c r="L461" t="s">
        <v>1898</v>
      </c>
      <c r="M461">
        <v>8.4</v>
      </c>
      <c r="N461" t="s">
        <v>1899</v>
      </c>
      <c r="O461" t="s">
        <v>1900</v>
      </c>
      <c r="P461" t="b">
        <v>0</v>
      </c>
    </row>
    <row r="462" spans="1:16" x14ac:dyDescent="0.2">
      <c r="A462" s="1">
        <v>40631</v>
      </c>
      <c r="B462" t="s">
        <v>1901</v>
      </c>
      <c r="C462" t="s">
        <v>1902</v>
      </c>
      <c r="D462" t="s">
        <v>441</v>
      </c>
      <c r="E462" t="s">
        <v>545</v>
      </c>
      <c r="F462">
        <v>22</v>
      </c>
      <c r="G462" t="s">
        <v>1897</v>
      </c>
      <c r="H462" t="s">
        <v>739</v>
      </c>
      <c r="I462" s="11">
        <v>37166</v>
      </c>
      <c r="J462" t="s">
        <v>482</v>
      </c>
      <c r="K462" t="s">
        <v>500</v>
      </c>
      <c r="L462" t="s">
        <v>1898</v>
      </c>
      <c r="M462">
        <v>8.4</v>
      </c>
      <c r="N462" t="s">
        <v>1899</v>
      </c>
      <c r="O462" t="s">
        <v>1900</v>
      </c>
      <c r="P462" t="b">
        <v>0</v>
      </c>
    </row>
    <row r="463" spans="1:16" x14ac:dyDescent="0.2">
      <c r="A463" s="1">
        <v>40632</v>
      </c>
      <c r="B463" t="s">
        <v>1903</v>
      </c>
      <c r="C463" t="s">
        <v>1904</v>
      </c>
      <c r="D463" t="s">
        <v>441</v>
      </c>
      <c r="E463" t="s">
        <v>545</v>
      </c>
      <c r="F463">
        <v>22</v>
      </c>
      <c r="G463" t="s">
        <v>1897</v>
      </c>
      <c r="H463" t="s">
        <v>739</v>
      </c>
      <c r="I463" s="11">
        <v>37166</v>
      </c>
      <c r="J463" t="s">
        <v>482</v>
      </c>
      <c r="K463" t="s">
        <v>500</v>
      </c>
      <c r="L463" t="s">
        <v>1898</v>
      </c>
      <c r="M463">
        <v>8.4</v>
      </c>
      <c r="N463" t="s">
        <v>1899</v>
      </c>
      <c r="O463" t="s">
        <v>1900</v>
      </c>
      <c r="P463" t="b">
        <v>0</v>
      </c>
    </row>
    <row r="464" spans="1:16" x14ac:dyDescent="0.2">
      <c r="A464" s="1">
        <v>40632</v>
      </c>
      <c r="B464" t="s">
        <v>1905</v>
      </c>
      <c r="C464" t="s">
        <v>1906</v>
      </c>
      <c r="D464" t="s">
        <v>441</v>
      </c>
      <c r="E464" t="s">
        <v>545</v>
      </c>
      <c r="F464">
        <v>22</v>
      </c>
      <c r="G464" t="s">
        <v>1897</v>
      </c>
      <c r="H464" t="s">
        <v>739</v>
      </c>
      <c r="I464" s="11">
        <v>37166</v>
      </c>
      <c r="J464" t="s">
        <v>482</v>
      </c>
      <c r="K464" t="s">
        <v>500</v>
      </c>
      <c r="L464" t="s">
        <v>1898</v>
      </c>
      <c r="M464">
        <v>8.4</v>
      </c>
      <c r="N464" t="s">
        <v>1899</v>
      </c>
      <c r="O464" t="s">
        <v>1900</v>
      </c>
      <c r="P464" t="b">
        <v>0</v>
      </c>
    </row>
    <row r="465" spans="1:16" x14ac:dyDescent="0.2">
      <c r="A465" s="1">
        <v>40632</v>
      </c>
      <c r="B465" t="s">
        <v>1907</v>
      </c>
      <c r="C465" t="s">
        <v>1908</v>
      </c>
      <c r="D465" t="s">
        <v>441</v>
      </c>
      <c r="E465" t="s">
        <v>442</v>
      </c>
      <c r="F465">
        <v>86</v>
      </c>
      <c r="G465">
        <v>2008</v>
      </c>
      <c r="H465" t="s">
        <v>469</v>
      </c>
      <c r="I465" s="11">
        <v>40815</v>
      </c>
      <c r="J465" t="s">
        <v>494</v>
      </c>
      <c r="K465" t="s">
        <v>1909</v>
      </c>
      <c r="L465" t="s">
        <v>1910</v>
      </c>
      <c r="M465">
        <v>4.7</v>
      </c>
      <c r="N465" t="s">
        <v>1911</v>
      </c>
      <c r="O465" t="s">
        <v>1907</v>
      </c>
      <c r="P465" t="b">
        <v>0</v>
      </c>
    </row>
    <row r="466" spans="1:16" x14ac:dyDescent="0.2">
      <c r="A466" s="1">
        <v>40632</v>
      </c>
      <c r="B466" t="s">
        <v>1912</v>
      </c>
      <c r="C466" t="s">
        <v>1913</v>
      </c>
      <c r="D466" t="s">
        <v>441</v>
      </c>
      <c r="E466" t="s">
        <v>442</v>
      </c>
      <c r="F466">
        <v>87</v>
      </c>
      <c r="G466">
        <v>2008</v>
      </c>
      <c r="H466" t="s">
        <v>450</v>
      </c>
      <c r="I466" s="11">
        <v>39737</v>
      </c>
      <c r="J466" t="s">
        <v>1158</v>
      </c>
      <c r="K466" t="s">
        <v>1914</v>
      </c>
      <c r="L466" t="s">
        <v>1915</v>
      </c>
      <c r="M466">
        <v>6.7</v>
      </c>
      <c r="N466" t="s">
        <v>1916</v>
      </c>
      <c r="O466" t="s">
        <v>1912</v>
      </c>
      <c r="P466" t="b">
        <v>0</v>
      </c>
    </row>
    <row r="467" spans="1:16" x14ac:dyDescent="0.2">
      <c r="A467" s="1">
        <v>40633</v>
      </c>
      <c r="B467" t="s">
        <v>1917</v>
      </c>
      <c r="C467" t="s">
        <v>1918</v>
      </c>
      <c r="D467" t="s">
        <v>441</v>
      </c>
      <c r="E467" t="s">
        <v>442</v>
      </c>
      <c r="F467">
        <v>61</v>
      </c>
      <c r="G467">
        <v>2008</v>
      </c>
      <c r="H467" t="s">
        <v>500</v>
      </c>
      <c r="I467" s="11">
        <v>39722</v>
      </c>
      <c r="J467" t="s">
        <v>514</v>
      </c>
      <c r="K467" t="s">
        <v>1919</v>
      </c>
      <c r="L467" t="s">
        <v>1920</v>
      </c>
      <c r="M467">
        <v>8.6</v>
      </c>
      <c r="N467" t="s">
        <v>1921</v>
      </c>
      <c r="O467" t="s">
        <v>1920</v>
      </c>
      <c r="P467" t="b">
        <v>0</v>
      </c>
    </row>
    <row r="468" spans="1:16" x14ac:dyDescent="0.2">
      <c r="A468" s="1">
        <v>40633</v>
      </c>
      <c r="B468" t="s">
        <v>1922</v>
      </c>
      <c r="C468" t="s">
        <v>1923</v>
      </c>
      <c r="D468" t="s">
        <v>441</v>
      </c>
      <c r="E468" t="s">
        <v>442</v>
      </c>
      <c r="F468">
        <v>104</v>
      </c>
      <c r="G468">
        <v>2000</v>
      </c>
      <c r="H468" t="s">
        <v>450</v>
      </c>
      <c r="I468" s="11">
        <v>36721</v>
      </c>
      <c r="J468" t="s">
        <v>539</v>
      </c>
      <c r="K468" t="s">
        <v>1924</v>
      </c>
      <c r="L468" t="s">
        <v>1925</v>
      </c>
      <c r="M468">
        <v>7.4</v>
      </c>
      <c r="N468" t="s">
        <v>1926</v>
      </c>
      <c r="O468" t="s">
        <v>1922</v>
      </c>
      <c r="P468" t="b">
        <v>0</v>
      </c>
    </row>
    <row r="469" spans="1:16" x14ac:dyDescent="0.2">
      <c r="A469" s="1">
        <v>40634</v>
      </c>
      <c r="B469" t="s">
        <v>1927</v>
      </c>
      <c r="C469" t="s">
        <v>1928</v>
      </c>
      <c r="D469" t="s">
        <v>441</v>
      </c>
      <c r="E469" t="s">
        <v>442</v>
      </c>
      <c r="F469">
        <v>224</v>
      </c>
      <c r="G469">
        <v>2002</v>
      </c>
      <c r="H469" t="s">
        <v>443</v>
      </c>
      <c r="I469" s="11">
        <v>37607</v>
      </c>
      <c r="J469" t="s">
        <v>1079</v>
      </c>
      <c r="K469" t="s">
        <v>1929</v>
      </c>
      <c r="L469" t="s">
        <v>1930</v>
      </c>
      <c r="M469">
        <v>8.4</v>
      </c>
      <c r="N469" t="s">
        <v>1931</v>
      </c>
      <c r="O469" t="s">
        <v>1932</v>
      </c>
      <c r="P469" t="b">
        <v>0</v>
      </c>
    </row>
    <row r="470" spans="1:16" x14ac:dyDescent="0.2">
      <c r="A470" s="1">
        <v>40638</v>
      </c>
      <c r="B470" t="s">
        <v>1933</v>
      </c>
      <c r="C470" t="s">
        <v>1934</v>
      </c>
      <c r="D470" t="s">
        <v>441</v>
      </c>
      <c r="E470" t="s">
        <v>545</v>
      </c>
      <c r="F470">
        <v>22</v>
      </c>
      <c r="G470" t="s">
        <v>1897</v>
      </c>
      <c r="H470" t="s">
        <v>739</v>
      </c>
      <c r="I470" s="11">
        <v>37166</v>
      </c>
      <c r="J470" t="s">
        <v>482</v>
      </c>
      <c r="K470" t="s">
        <v>500</v>
      </c>
      <c r="L470" t="s">
        <v>1898</v>
      </c>
      <c r="M470">
        <v>8.4</v>
      </c>
      <c r="N470" t="s">
        <v>1899</v>
      </c>
      <c r="O470" t="s">
        <v>1900</v>
      </c>
      <c r="P470" t="b">
        <v>0</v>
      </c>
    </row>
    <row r="471" spans="1:16" x14ac:dyDescent="0.2">
      <c r="A471" s="1">
        <v>40638</v>
      </c>
      <c r="B471" t="s">
        <v>1935</v>
      </c>
      <c r="C471" t="s">
        <v>1936</v>
      </c>
      <c r="D471" t="s">
        <v>441</v>
      </c>
      <c r="E471" t="s">
        <v>545</v>
      </c>
      <c r="F471">
        <v>22</v>
      </c>
      <c r="G471" t="s">
        <v>1897</v>
      </c>
      <c r="H471" t="s">
        <v>739</v>
      </c>
      <c r="I471" s="11">
        <v>37166</v>
      </c>
      <c r="J471" t="s">
        <v>482</v>
      </c>
      <c r="K471" t="s">
        <v>500</v>
      </c>
      <c r="L471" t="s">
        <v>1898</v>
      </c>
      <c r="M471">
        <v>8.4</v>
      </c>
      <c r="N471" t="s">
        <v>1899</v>
      </c>
      <c r="O471" t="s">
        <v>1900</v>
      </c>
      <c r="P471" t="b">
        <v>0</v>
      </c>
    </row>
    <row r="472" spans="1:16" x14ac:dyDescent="0.2">
      <c r="A472" s="1">
        <v>40638</v>
      </c>
      <c r="B472" t="s">
        <v>1937</v>
      </c>
      <c r="C472" t="s">
        <v>1938</v>
      </c>
      <c r="D472" t="s">
        <v>441</v>
      </c>
      <c r="E472" t="s">
        <v>545</v>
      </c>
      <c r="F472">
        <v>22</v>
      </c>
      <c r="G472" t="s">
        <v>1897</v>
      </c>
      <c r="H472" t="s">
        <v>739</v>
      </c>
      <c r="I472" s="11">
        <v>37166</v>
      </c>
      <c r="J472" t="s">
        <v>482</v>
      </c>
      <c r="K472" t="s">
        <v>500</v>
      </c>
      <c r="L472" t="s">
        <v>1898</v>
      </c>
      <c r="M472">
        <v>8.4</v>
      </c>
      <c r="N472" t="s">
        <v>1899</v>
      </c>
      <c r="O472" t="s">
        <v>1900</v>
      </c>
      <c r="P472" t="b">
        <v>0</v>
      </c>
    </row>
    <row r="473" spans="1:16" x14ac:dyDescent="0.2">
      <c r="A473" s="1">
        <v>40638</v>
      </c>
      <c r="B473" t="s">
        <v>1939</v>
      </c>
      <c r="C473" t="s">
        <v>1940</v>
      </c>
      <c r="D473" t="s">
        <v>441</v>
      </c>
      <c r="E473" t="s">
        <v>545</v>
      </c>
      <c r="F473">
        <v>22</v>
      </c>
      <c r="G473" t="s">
        <v>1897</v>
      </c>
      <c r="H473" t="s">
        <v>739</v>
      </c>
      <c r="I473" s="11">
        <v>37166</v>
      </c>
      <c r="J473" t="s">
        <v>482</v>
      </c>
      <c r="K473" t="s">
        <v>500</v>
      </c>
      <c r="L473" t="s">
        <v>1898</v>
      </c>
      <c r="M473">
        <v>8.4</v>
      </c>
      <c r="N473" t="s">
        <v>1899</v>
      </c>
      <c r="O473" t="s">
        <v>1900</v>
      </c>
      <c r="P473" t="b">
        <v>0</v>
      </c>
    </row>
    <row r="474" spans="1:16" x14ac:dyDescent="0.2">
      <c r="A474" s="1">
        <v>40638</v>
      </c>
      <c r="B474" t="s">
        <v>1941</v>
      </c>
      <c r="C474" t="s">
        <v>1942</v>
      </c>
      <c r="D474" t="s">
        <v>441</v>
      </c>
      <c r="E474" t="s">
        <v>545</v>
      </c>
      <c r="F474">
        <v>22</v>
      </c>
      <c r="G474" t="s">
        <v>1897</v>
      </c>
      <c r="H474" t="s">
        <v>739</v>
      </c>
      <c r="I474" s="11">
        <v>37166</v>
      </c>
      <c r="J474" t="s">
        <v>482</v>
      </c>
      <c r="K474" t="s">
        <v>500</v>
      </c>
      <c r="L474" t="s">
        <v>1898</v>
      </c>
      <c r="M474">
        <v>8.4</v>
      </c>
      <c r="N474" t="s">
        <v>1899</v>
      </c>
      <c r="O474" t="s">
        <v>1900</v>
      </c>
      <c r="P474" t="b">
        <v>0</v>
      </c>
    </row>
    <row r="475" spans="1:16" x14ac:dyDescent="0.2">
      <c r="A475" s="1">
        <v>40644</v>
      </c>
      <c r="B475" t="s">
        <v>1943</v>
      </c>
      <c r="C475" t="s">
        <v>1944</v>
      </c>
      <c r="D475" t="s">
        <v>441</v>
      </c>
      <c r="E475" t="s">
        <v>545</v>
      </c>
      <c r="F475">
        <v>22</v>
      </c>
      <c r="G475" t="s">
        <v>1945</v>
      </c>
      <c r="H475" t="s">
        <v>935</v>
      </c>
      <c r="I475" s="11">
        <v>36030</v>
      </c>
      <c r="J475" t="s">
        <v>476</v>
      </c>
      <c r="K475" t="s">
        <v>500</v>
      </c>
      <c r="L475" t="s">
        <v>1946</v>
      </c>
      <c r="M475">
        <v>8.1</v>
      </c>
      <c r="N475" t="s">
        <v>1947</v>
      </c>
      <c r="O475" t="s">
        <v>1948</v>
      </c>
      <c r="P475" t="b">
        <v>0</v>
      </c>
    </row>
    <row r="476" spans="1:16" x14ac:dyDescent="0.2">
      <c r="A476" s="1">
        <v>40644</v>
      </c>
      <c r="B476" t="s">
        <v>1949</v>
      </c>
      <c r="C476" t="s">
        <v>1950</v>
      </c>
      <c r="D476" t="s">
        <v>441</v>
      </c>
      <c r="E476" t="s">
        <v>545</v>
      </c>
      <c r="F476">
        <v>22</v>
      </c>
      <c r="G476" t="s">
        <v>1945</v>
      </c>
      <c r="H476" t="s">
        <v>935</v>
      </c>
      <c r="I476" s="11">
        <v>36030</v>
      </c>
      <c r="J476" t="s">
        <v>476</v>
      </c>
      <c r="K476" t="s">
        <v>500</v>
      </c>
      <c r="L476" t="s">
        <v>1946</v>
      </c>
      <c r="M476">
        <v>8.1</v>
      </c>
      <c r="N476" t="s">
        <v>1947</v>
      </c>
      <c r="O476" t="s">
        <v>1948</v>
      </c>
      <c r="P476" t="b">
        <v>0</v>
      </c>
    </row>
    <row r="477" spans="1:16" x14ac:dyDescent="0.2">
      <c r="A477" s="1">
        <v>40644</v>
      </c>
      <c r="B477" t="s">
        <v>1951</v>
      </c>
      <c r="C477" t="s">
        <v>1952</v>
      </c>
      <c r="D477" t="s">
        <v>441</v>
      </c>
      <c r="E477" t="s">
        <v>545</v>
      </c>
      <c r="F477">
        <v>22</v>
      </c>
      <c r="G477" t="s">
        <v>1945</v>
      </c>
      <c r="H477" t="s">
        <v>935</v>
      </c>
      <c r="I477" s="11">
        <v>36030</v>
      </c>
      <c r="J477" t="s">
        <v>476</v>
      </c>
      <c r="K477" t="s">
        <v>500</v>
      </c>
      <c r="L477" t="s">
        <v>1946</v>
      </c>
      <c r="M477">
        <v>8.1</v>
      </c>
      <c r="N477" t="s">
        <v>1947</v>
      </c>
      <c r="O477" t="s">
        <v>1948</v>
      </c>
      <c r="P477" t="b">
        <v>0</v>
      </c>
    </row>
    <row r="478" spans="1:16" x14ac:dyDescent="0.2">
      <c r="A478" s="1">
        <v>40644</v>
      </c>
      <c r="B478" t="s">
        <v>1953</v>
      </c>
      <c r="C478" t="s">
        <v>1954</v>
      </c>
      <c r="D478" t="s">
        <v>441</v>
      </c>
      <c r="E478" t="s">
        <v>545</v>
      </c>
      <c r="F478">
        <v>22</v>
      </c>
      <c r="G478" t="s">
        <v>1945</v>
      </c>
      <c r="H478" t="s">
        <v>935</v>
      </c>
      <c r="I478" s="11">
        <v>36030</v>
      </c>
      <c r="J478" t="s">
        <v>476</v>
      </c>
      <c r="K478" t="s">
        <v>500</v>
      </c>
      <c r="L478" t="s">
        <v>1946</v>
      </c>
      <c r="M478">
        <v>8.1</v>
      </c>
      <c r="N478" t="s">
        <v>1947</v>
      </c>
      <c r="O478" t="s">
        <v>1948</v>
      </c>
      <c r="P478" t="b">
        <v>0</v>
      </c>
    </row>
    <row r="479" spans="1:16" x14ac:dyDescent="0.2">
      <c r="A479" s="1">
        <v>40644</v>
      </c>
      <c r="B479" t="s">
        <v>1955</v>
      </c>
      <c r="C479" t="s">
        <v>1956</v>
      </c>
      <c r="D479" t="s">
        <v>441</v>
      </c>
      <c r="E479" t="s">
        <v>545</v>
      </c>
      <c r="F479">
        <v>22</v>
      </c>
      <c r="G479" t="s">
        <v>1945</v>
      </c>
      <c r="H479" t="s">
        <v>935</v>
      </c>
      <c r="I479" s="11">
        <v>36030</v>
      </c>
      <c r="J479" t="s">
        <v>476</v>
      </c>
      <c r="K479" t="s">
        <v>500</v>
      </c>
      <c r="L479" t="s">
        <v>1946</v>
      </c>
      <c r="M479">
        <v>8.1</v>
      </c>
      <c r="N479" t="s">
        <v>1947</v>
      </c>
      <c r="O479" t="s">
        <v>1948</v>
      </c>
      <c r="P479" t="b">
        <v>0</v>
      </c>
    </row>
    <row r="480" spans="1:16" x14ac:dyDescent="0.2">
      <c r="A480" s="1">
        <v>40644</v>
      </c>
      <c r="B480" t="s">
        <v>1957</v>
      </c>
      <c r="C480" t="s">
        <v>1958</v>
      </c>
      <c r="D480" t="s">
        <v>441</v>
      </c>
      <c r="E480" t="s">
        <v>545</v>
      </c>
      <c r="F480">
        <v>22</v>
      </c>
      <c r="G480" t="s">
        <v>1945</v>
      </c>
      <c r="H480" t="s">
        <v>935</v>
      </c>
      <c r="I480" s="11">
        <v>36030</v>
      </c>
      <c r="J480" t="s">
        <v>476</v>
      </c>
      <c r="K480" t="s">
        <v>500</v>
      </c>
      <c r="L480" t="s">
        <v>1946</v>
      </c>
      <c r="M480">
        <v>8.1</v>
      </c>
      <c r="N480" t="s">
        <v>1947</v>
      </c>
      <c r="O480" t="s">
        <v>1948</v>
      </c>
      <c r="P480" t="b">
        <v>0</v>
      </c>
    </row>
    <row r="481" spans="1:16" x14ac:dyDescent="0.2">
      <c r="A481" s="1">
        <v>40644</v>
      </c>
      <c r="B481" t="s">
        <v>1959</v>
      </c>
      <c r="C481" t="s">
        <v>1960</v>
      </c>
      <c r="D481" t="s">
        <v>441</v>
      </c>
      <c r="E481" t="s">
        <v>545</v>
      </c>
      <c r="F481">
        <v>22</v>
      </c>
      <c r="G481" t="s">
        <v>1945</v>
      </c>
      <c r="H481" t="s">
        <v>935</v>
      </c>
      <c r="I481" s="11">
        <v>36030</v>
      </c>
      <c r="J481" t="s">
        <v>476</v>
      </c>
      <c r="K481" t="s">
        <v>500</v>
      </c>
      <c r="L481" t="s">
        <v>1946</v>
      </c>
      <c r="M481">
        <v>8.1</v>
      </c>
      <c r="N481" t="s">
        <v>1947</v>
      </c>
      <c r="O481" t="s">
        <v>1948</v>
      </c>
      <c r="P481" t="b">
        <v>0</v>
      </c>
    </row>
    <row r="482" spans="1:16" x14ac:dyDescent="0.2">
      <c r="A482" s="1">
        <v>40644</v>
      </c>
      <c r="B482" t="s">
        <v>1961</v>
      </c>
      <c r="C482" t="s">
        <v>1962</v>
      </c>
      <c r="D482" t="s">
        <v>441</v>
      </c>
      <c r="E482" t="s">
        <v>545</v>
      </c>
      <c r="F482">
        <v>22</v>
      </c>
      <c r="G482" t="s">
        <v>1945</v>
      </c>
      <c r="H482" t="s">
        <v>935</v>
      </c>
      <c r="I482" s="11">
        <v>36030</v>
      </c>
      <c r="J482" t="s">
        <v>476</v>
      </c>
      <c r="K482" t="s">
        <v>500</v>
      </c>
      <c r="L482" t="s">
        <v>1946</v>
      </c>
      <c r="M482">
        <v>8.1</v>
      </c>
      <c r="N482" t="s">
        <v>1947</v>
      </c>
      <c r="O482" t="s">
        <v>1948</v>
      </c>
      <c r="P482" t="b">
        <v>0</v>
      </c>
    </row>
    <row r="483" spans="1:16" x14ac:dyDescent="0.2">
      <c r="A483" s="1">
        <v>40644</v>
      </c>
      <c r="B483" t="s">
        <v>1963</v>
      </c>
      <c r="C483" t="s">
        <v>1964</v>
      </c>
      <c r="D483" t="s">
        <v>441</v>
      </c>
      <c r="E483" t="s">
        <v>545</v>
      </c>
      <c r="F483">
        <v>22</v>
      </c>
      <c r="G483" t="s">
        <v>1945</v>
      </c>
      <c r="H483" t="s">
        <v>935</v>
      </c>
      <c r="I483" s="11">
        <v>36030</v>
      </c>
      <c r="J483" t="s">
        <v>476</v>
      </c>
      <c r="K483" t="s">
        <v>500</v>
      </c>
      <c r="L483" t="s">
        <v>1946</v>
      </c>
      <c r="M483">
        <v>8.1</v>
      </c>
      <c r="N483" t="s">
        <v>1947</v>
      </c>
      <c r="O483" t="s">
        <v>1948</v>
      </c>
      <c r="P483" t="b">
        <v>0</v>
      </c>
    </row>
    <row r="484" spans="1:16" x14ac:dyDescent="0.2">
      <c r="A484" s="1">
        <v>40644</v>
      </c>
      <c r="B484" t="s">
        <v>1965</v>
      </c>
      <c r="C484" t="s">
        <v>1966</v>
      </c>
      <c r="D484" t="s">
        <v>441</v>
      </c>
      <c r="E484" t="s">
        <v>545</v>
      </c>
      <c r="F484">
        <v>22</v>
      </c>
      <c r="G484" t="s">
        <v>1945</v>
      </c>
      <c r="H484" t="s">
        <v>935</v>
      </c>
      <c r="I484" s="11">
        <v>36030</v>
      </c>
      <c r="J484" t="s">
        <v>476</v>
      </c>
      <c r="K484" t="s">
        <v>500</v>
      </c>
      <c r="L484" t="s">
        <v>1946</v>
      </c>
      <c r="M484">
        <v>8.1</v>
      </c>
      <c r="N484" t="s">
        <v>1947</v>
      </c>
      <c r="O484" t="s">
        <v>1948</v>
      </c>
      <c r="P484" t="b">
        <v>0</v>
      </c>
    </row>
    <row r="485" spans="1:16" x14ac:dyDescent="0.2">
      <c r="A485" s="1">
        <v>40644</v>
      </c>
      <c r="B485" t="s">
        <v>1967</v>
      </c>
      <c r="C485" t="s">
        <v>1968</v>
      </c>
      <c r="D485" t="s">
        <v>441</v>
      </c>
      <c r="E485" t="s">
        <v>545</v>
      </c>
      <c r="F485">
        <v>22</v>
      </c>
      <c r="G485" t="s">
        <v>1945</v>
      </c>
      <c r="H485" t="s">
        <v>935</v>
      </c>
      <c r="I485" s="11">
        <v>36030</v>
      </c>
      <c r="J485" t="s">
        <v>476</v>
      </c>
      <c r="K485" t="s">
        <v>500</v>
      </c>
      <c r="L485" t="s">
        <v>1946</v>
      </c>
      <c r="M485">
        <v>8.1</v>
      </c>
      <c r="N485" t="s">
        <v>1947</v>
      </c>
      <c r="O485" t="s">
        <v>1948</v>
      </c>
      <c r="P485" t="b">
        <v>0</v>
      </c>
    </row>
    <row r="486" spans="1:16" x14ac:dyDescent="0.2">
      <c r="A486" s="1">
        <v>40660</v>
      </c>
      <c r="B486" t="s">
        <v>1969</v>
      </c>
      <c r="C486" t="s">
        <v>1970</v>
      </c>
      <c r="D486" t="s">
        <v>441</v>
      </c>
      <c r="E486" t="s">
        <v>442</v>
      </c>
      <c r="F486">
        <v>100</v>
      </c>
      <c r="G486">
        <v>2010</v>
      </c>
      <c r="H486" t="s">
        <v>450</v>
      </c>
      <c r="I486" s="11">
        <v>40382</v>
      </c>
      <c r="J486" t="s">
        <v>1971</v>
      </c>
      <c r="K486" t="s">
        <v>1972</v>
      </c>
      <c r="L486" t="s">
        <v>1973</v>
      </c>
      <c r="M486">
        <v>6.4</v>
      </c>
      <c r="N486" t="s">
        <v>1974</v>
      </c>
      <c r="O486" t="s">
        <v>1969</v>
      </c>
      <c r="P486" t="b">
        <v>0</v>
      </c>
    </row>
    <row r="487" spans="1:16" x14ac:dyDescent="0.2">
      <c r="A487" s="1">
        <v>40664</v>
      </c>
      <c r="B487" t="s">
        <v>1975</v>
      </c>
      <c r="C487" t="s">
        <v>1976</v>
      </c>
      <c r="D487" t="s">
        <v>441</v>
      </c>
      <c r="E487" t="s">
        <v>545</v>
      </c>
      <c r="F487">
        <v>41</v>
      </c>
      <c r="G487" t="s">
        <v>1977</v>
      </c>
      <c r="H487" t="s">
        <v>739</v>
      </c>
      <c r="I487" s="11">
        <v>40699</v>
      </c>
      <c r="J487" t="s">
        <v>1978</v>
      </c>
      <c r="K487" t="s">
        <v>500</v>
      </c>
      <c r="L487" t="s">
        <v>1979</v>
      </c>
      <c r="M487">
        <v>7.7</v>
      </c>
      <c r="N487" t="s">
        <v>1980</v>
      </c>
      <c r="O487" t="s">
        <v>1975</v>
      </c>
      <c r="P487" t="b">
        <v>0</v>
      </c>
    </row>
    <row r="488" spans="1:16" x14ac:dyDescent="0.2">
      <c r="A488" s="1">
        <v>40674</v>
      </c>
      <c r="B488" t="s">
        <v>1981</v>
      </c>
      <c r="C488" t="s">
        <v>1982</v>
      </c>
      <c r="D488" t="s">
        <v>441</v>
      </c>
      <c r="E488" t="s">
        <v>442</v>
      </c>
      <c r="F488">
        <v>117</v>
      </c>
      <c r="G488">
        <v>2010</v>
      </c>
      <c r="H488" t="s">
        <v>469</v>
      </c>
      <c r="I488" s="11">
        <v>40284</v>
      </c>
      <c r="J488" t="s">
        <v>1092</v>
      </c>
      <c r="K488" t="s">
        <v>1983</v>
      </c>
      <c r="L488" t="s">
        <v>1984</v>
      </c>
      <c r="M488">
        <v>7.7</v>
      </c>
      <c r="N488" t="s">
        <v>1985</v>
      </c>
      <c r="O488" t="s">
        <v>1981</v>
      </c>
      <c r="P488" t="b">
        <v>0</v>
      </c>
    </row>
    <row r="489" spans="1:16" x14ac:dyDescent="0.2">
      <c r="A489" s="1">
        <v>40678</v>
      </c>
      <c r="B489" t="s">
        <v>1986</v>
      </c>
      <c r="C489" t="s">
        <v>1987</v>
      </c>
      <c r="D489" t="s">
        <v>441</v>
      </c>
      <c r="E489" t="s">
        <v>442</v>
      </c>
      <c r="F489">
        <v>107</v>
      </c>
      <c r="G489">
        <v>2010</v>
      </c>
      <c r="H489" t="s">
        <v>450</v>
      </c>
      <c r="I489" s="11">
        <v>40396</v>
      </c>
      <c r="J489" t="s">
        <v>692</v>
      </c>
      <c r="K489" t="s">
        <v>1057</v>
      </c>
      <c r="L489" t="s">
        <v>1988</v>
      </c>
      <c r="M489">
        <v>6.7</v>
      </c>
      <c r="N489" t="s">
        <v>1989</v>
      </c>
      <c r="O489" t="s">
        <v>1986</v>
      </c>
      <c r="P489" t="b">
        <v>0</v>
      </c>
    </row>
    <row r="490" spans="1:16" x14ac:dyDescent="0.2">
      <c r="A490" s="1">
        <v>40693</v>
      </c>
      <c r="B490" t="s">
        <v>1990</v>
      </c>
      <c r="C490" t="s">
        <v>1991</v>
      </c>
      <c r="D490" t="s">
        <v>441</v>
      </c>
      <c r="E490" t="s">
        <v>442</v>
      </c>
      <c r="F490">
        <v>86</v>
      </c>
      <c r="G490">
        <v>2010</v>
      </c>
      <c r="H490" t="s">
        <v>469</v>
      </c>
      <c r="I490" s="11">
        <v>40197</v>
      </c>
      <c r="J490" t="s">
        <v>692</v>
      </c>
      <c r="K490" t="s">
        <v>1992</v>
      </c>
      <c r="L490" t="s">
        <v>1993</v>
      </c>
      <c r="M490">
        <v>5.0999999999999996</v>
      </c>
      <c r="N490" t="s">
        <v>1994</v>
      </c>
      <c r="O490" t="s">
        <v>1995</v>
      </c>
      <c r="P490" t="b">
        <v>0</v>
      </c>
    </row>
    <row r="491" spans="1:16" x14ac:dyDescent="0.2">
      <c r="A491" s="1">
        <v>40693</v>
      </c>
      <c r="B491" t="s">
        <v>1996</v>
      </c>
      <c r="C491" t="s">
        <v>1997</v>
      </c>
      <c r="D491" t="s">
        <v>441</v>
      </c>
      <c r="E491" t="s">
        <v>442</v>
      </c>
      <c r="F491">
        <v>85</v>
      </c>
      <c r="G491">
        <v>1988</v>
      </c>
      <c r="H491" t="s">
        <v>450</v>
      </c>
      <c r="I491" s="11">
        <v>32479</v>
      </c>
      <c r="J491" t="s">
        <v>1225</v>
      </c>
      <c r="K491" t="s">
        <v>1998</v>
      </c>
      <c r="L491" t="s">
        <v>1999</v>
      </c>
      <c r="M491">
        <v>7.6</v>
      </c>
      <c r="N491" t="s">
        <v>2000</v>
      </c>
      <c r="O491" t="s">
        <v>2001</v>
      </c>
      <c r="P491" t="b">
        <v>0</v>
      </c>
    </row>
    <row r="492" spans="1:16" x14ac:dyDescent="0.2">
      <c r="A492" s="1">
        <v>40693</v>
      </c>
      <c r="B492" t="s">
        <v>2002</v>
      </c>
      <c r="C492" t="s">
        <v>2003</v>
      </c>
      <c r="D492" t="s">
        <v>441</v>
      </c>
      <c r="E492" t="s">
        <v>545</v>
      </c>
      <c r="F492">
        <v>22</v>
      </c>
      <c r="G492" t="s">
        <v>1897</v>
      </c>
      <c r="H492" t="s">
        <v>739</v>
      </c>
      <c r="I492" s="11">
        <v>37166</v>
      </c>
      <c r="J492" t="s">
        <v>482</v>
      </c>
      <c r="K492" t="s">
        <v>500</v>
      </c>
      <c r="L492" t="s">
        <v>1898</v>
      </c>
      <c r="M492">
        <v>8.4</v>
      </c>
      <c r="N492" t="s">
        <v>1899</v>
      </c>
      <c r="O492" t="s">
        <v>1900</v>
      </c>
      <c r="P492" t="b">
        <v>0</v>
      </c>
    </row>
    <row r="493" spans="1:16" x14ac:dyDescent="0.2">
      <c r="A493" s="1">
        <v>40694</v>
      </c>
      <c r="B493" t="s">
        <v>2004</v>
      </c>
      <c r="C493" t="s">
        <v>2005</v>
      </c>
      <c r="D493" t="s">
        <v>441</v>
      </c>
      <c r="E493" t="s">
        <v>545</v>
      </c>
      <c r="F493">
        <v>30</v>
      </c>
      <c r="G493" t="s">
        <v>1682</v>
      </c>
      <c r="H493" t="s">
        <v>739</v>
      </c>
      <c r="I493" s="11">
        <v>39274</v>
      </c>
      <c r="J493" t="s">
        <v>1110</v>
      </c>
      <c r="K493" t="s">
        <v>500</v>
      </c>
      <c r="L493" t="s">
        <v>1683</v>
      </c>
      <c r="M493">
        <v>7</v>
      </c>
      <c r="N493" t="s">
        <v>1684</v>
      </c>
      <c r="O493" t="s">
        <v>1685</v>
      </c>
      <c r="P493" t="b">
        <v>0</v>
      </c>
    </row>
    <row r="494" spans="1:16" x14ac:dyDescent="0.2">
      <c r="A494" s="1">
        <v>40699</v>
      </c>
      <c r="B494" t="s">
        <v>2006</v>
      </c>
      <c r="C494" t="s">
        <v>2007</v>
      </c>
      <c r="D494" t="s">
        <v>441</v>
      </c>
      <c r="E494" t="s">
        <v>545</v>
      </c>
      <c r="F494">
        <v>25</v>
      </c>
      <c r="G494" t="s">
        <v>546</v>
      </c>
      <c r="H494" t="s">
        <v>739</v>
      </c>
      <c r="I494" s="11">
        <v>38751</v>
      </c>
      <c r="J494" t="s">
        <v>526</v>
      </c>
      <c r="K494" t="s">
        <v>500</v>
      </c>
      <c r="L494" t="s">
        <v>1873</v>
      </c>
      <c r="M494">
        <v>8.6</v>
      </c>
      <c r="N494" t="s">
        <v>1874</v>
      </c>
      <c r="O494" t="s">
        <v>1875</v>
      </c>
      <c r="P494" t="b">
        <v>0</v>
      </c>
    </row>
    <row r="495" spans="1:16" x14ac:dyDescent="0.2">
      <c r="A495" s="1">
        <v>40700</v>
      </c>
      <c r="B495" t="s">
        <v>2008</v>
      </c>
      <c r="C495" t="s">
        <v>2009</v>
      </c>
      <c r="D495" t="s">
        <v>441</v>
      </c>
      <c r="E495" t="s">
        <v>545</v>
      </c>
      <c r="F495">
        <v>25</v>
      </c>
      <c r="G495" t="s">
        <v>546</v>
      </c>
      <c r="H495" t="s">
        <v>739</v>
      </c>
      <c r="I495" s="11">
        <v>38751</v>
      </c>
      <c r="J495" t="s">
        <v>526</v>
      </c>
      <c r="K495" t="s">
        <v>500</v>
      </c>
      <c r="L495" t="s">
        <v>1873</v>
      </c>
      <c r="M495">
        <v>8.6</v>
      </c>
      <c r="N495" t="s">
        <v>1874</v>
      </c>
      <c r="O495" t="s">
        <v>1875</v>
      </c>
      <c r="P495" t="b">
        <v>0</v>
      </c>
    </row>
    <row r="496" spans="1:16" x14ac:dyDescent="0.2">
      <c r="A496" s="1">
        <v>40700</v>
      </c>
      <c r="B496" t="s">
        <v>2010</v>
      </c>
      <c r="C496" t="s">
        <v>2011</v>
      </c>
      <c r="D496" t="s">
        <v>441</v>
      </c>
      <c r="E496" t="s">
        <v>545</v>
      </c>
      <c r="F496">
        <v>25</v>
      </c>
      <c r="G496" t="s">
        <v>546</v>
      </c>
      <c r="H496" t="s">
        <v>739</v>
      </c>
      <c r="I496" s="11">
        <v>38751</v>
      </c>
      <c r="J496" t="s">
        <v>526</v>
      </c>
      <c r="K496" t="s">
        <v>500</v>
      </c>
      <c r="L496" t="s">
        <v>1873</v>
      </c>
      <c r="M496">
        <v>8.6</v>
      </c>
      <c r="N496" t="s">
        <v>1874</v>
      </c>
      <c r="O496" t="s">
        <v>1875</v>
      </c>
      <c r="P496" t="b">
        <v>0</v>
      </c>
    </row>
    <row r="497" spans="1:16" x14ac:dyDescent="0.2">
      <c r="A497" s="1">
        <v>40701</v>
      </c>
      <c r="B497" t="s">
        <v>2012</v>
      </c>
      <c r="C497" t="s">
        <v>2013</v>
      </c>
      <c r="D497" t="s">
        <v>441</v>
      </c>
      <c r="E497" t="s">
        <v>545</v>
      </c>
      <c r="F497">
        <v>25</v>
      </c>
      <c r="G497" t="s">
        <v>546</v>
      </c>
      <c r="H497" t="s">
        <v>739</v>
      </c>
      <c r="I497" s="11">
        <v>38751</v>
      </c>
      <c r="J497" t="s">
        <v>526</v>
      </c>
      <c r="K497" t="s">
        <v>500</v>
      </c>
      <c r="L497" t="s">
        <v>1873</v>
      </c>
      <c r="M497">
        <v>8.6</v>
      </c>
      <c r="N497" t="s">
        <v>1874</v>
      </c>
      <c r="O497" t="s">
        <v>1875</v>
      </c>
      <c r="P497" t="b">
        <v>0</v>
      </c>
    </row>
    <row r="498" spans="1:16" x14ac:dyDescent="0.2">
      <c r="A498" s="1">
        <v>40701</v>
      </c>
      <c r="B498" t="s">
        <v>2014</v>
      </c>
      <c r="C498" t="s">
        <v>2015</v>
      </c>
      <c r="D498" t="s">
        <v>441</v>
      </c>
      <c r="E498" t="s">
        <v>545</v>
      </c>
      <c r="F498">
        <v>25</v>
      </c>
      <c r="G498" t="s">
        <v>546</v>
      </c>
      <c r="H498" t="s">
        <v>739</v>
      </c>
      <c r="I498" s="11">
        <v>38751</v>
      </c>
      <c r="J498" t="s">
        <v>526</v>
      </c>
      <c r="K498" t="s">
        <v>500</v>
      </c>
      <c r="L498" t="s">
        <v>1873</v>
      </c>
      <c r="M498">
        <v>8.6</v>
      </c>
      <c r="N498" t="s">
        <v>1874</v>
      </c>
      <c r="O498" t="s">
        <v>1875</v>
      </c>
      <c r="P498" t="b">
        <v>0</v>
      </c>
    </row>
    <row r="499" spans="1:16" x14ac:dyDescent="0.2">
      <c r="A499" s="1">
        <v>40707</v>
      </c>
      <c r="B499" t="s">
        <v>2016</v>
      </c>
      <c r="C499" t="s">
        <v>2017</v>
      </c>
      <c r="D499" t="s">
        <v>441</v>
      </c>
      <c r="E499" t="s">
        <v>545</v>
      </c>
      <c r="F499">
        <v>30</v>
      </c>
      <c r="G499" t="s">
        <v>1682</v>
      </c>
      <c r="H499" t="s">
        <v>739</v>
      </c>
      <c r="I499" s="11">
        <v>39274</v>
      </c>
      <c r="J499" t="s">
        <v>1110</v>
      </c>
      <c r="K499" t="s">
        <v>500</v>
      </c>
      <c r="L499" t="s">
        <v>1683</v>
      </c>
      <c r="M499">
        <v>7</v>
      </c>
      <c r="N499" t="s">
        <v>1684</v>
      </c>
      <c r="O499" t="s">
        <v>1685</v>
      </c>
      <c r="P499" t="b">
        <v>0</v>
      </c>
    </row>
    <row r="500" spans="1:16" x14ac:dyDescent="0.2">
      <c r="A500" s="1">
        <v>40707</v>
      </c>
      <c r="B500" t="s">
        <v>2018</v>
      </c>
      <c r="C500" t="s">
        <v>2019</v>
      </c>
      <c r="D500" t="s">
        <v>441</v>
      </c>
      <c r="E500" t="s">
        <v>545</v>
      </c>
      <c r="F500">
        <v>30</v>
      </c>
      <c r="G500" t="s">
        <v>1682</v>
      </c>
      <c r="H500" t="s">
        <v>739</v>
      </c>
      <c r="I500" s="11">
        <v>39274</v>
      </c>
      <c r="J500" t="s">
        <v>1110</v>
      </c>
      <c r="K500" t="s">
        <v>500</v>
      </c>
      <c r="L500" t="s">
        <v>1683</v>
      </c>
      <c r="M500">
        <v>7</v>
      </c>
      <c r="N500" t="s">
        <v>1684</v>
      </c>
      <c r="O500" t="s">
        <v>1685</v>
      </c>
      <c r="P500" t="b">
        <v>0</v>
      </c>
    </row>
    <row r="501" spans="1:16" x14ac:dyDescent="0.2">
      <c r="A501" s="1">
        <v>40707</v>
      </c>
      <c r="B501" t="s">
        <v>2020</v>
      </c>
      <c r="C501" t="s">
        <v>2021</v>
      </c>
      <c r="D501" t="s">
        <v>441</v>
      </c>
      <c r="E501" t="s">
        <v>545</v>
      </c>
      <c r="F501">
        <v>30</v>
      </c>
      <c r="G501" t="s">
        <v>1682</v>
      </c>
      <c r="H501" t="s">
        <v>739</v>
      </c>
      <c r="I501" s="11">
        <v>39274</v>
      </c>
      <c r="J501" t="s">
        <v>1110</v>
      </c>
      <c r="K501" t="s">
        <v>500</v>
      </c>
      <c r="L501" t="s">
        <v>1683</v>
      </c>
      <c r="M501">
        <v>7</v>
      </c>
      <c r="N501" t="s">
        <v>1684</v>
      </c>
      <c r="O501" t="s">
        <v>1685</v>
      </c>
      <c r="P501" t="b">
        <v>0</v>
      </c>
    </row>
    <row r="502" spans="1:16" x14ac:dyDescent="0.2">
      <c r="A502" s="1">
        <v>40709</v>
      </c>
      <c r="B502" t="s">
        <v>2022</v>
      </c>
      <c r="C502" t="s">
        <v>2023</v>
      </c>
      <c r="D502" t="s">
        <v>441</v>
      </c>
      <c r="E502" t="s">
        <v>442</v>
      </c>
      <c r="F502">
        <v>59</v>
      </c>
      <c r="G502">
        <v>2009</v>
      </c>
      <c r="H502" t="s">
        <v>500</v>
      </c>
      <c r="I502" t="s">
        <v>500</v>
      </c>
      <c r="J502" t="s">
        <v>526</v>
      </c>
      <c r="K502" t="s">
        <v>2024</v>
      </c>
      <c r="L502" t="s">
        <v>2025</v>
      </c>
      <c r="M502">
        <v>7.1</v>
      </c>
      <c r="N502" t="s">
        <v>2026</v>
      </c>
      <c r="O502" t="s">
        <v>2027</v>
      </c>
      <c r="P502" t="b">
        <v>0</v>
      </c>
    </row>
    <row r="503" spans="1:16" x14ac:dyDescent="0.2">
      <c r="A503" s="1">
        <v>40713</v>
      </c>
      <c r="B503" t="s">
        <v>2028</v>
      </c>
      <c r="C503" t="s">
        <v>2029</v>
      </c>
      <c r="D503" t="s">
        <v>441</v>
      </c>
      <c r="E503" t="s">
        <v>442</v>
      </c>
      <c r="F503">
        <v>101</v>
      </c>
      <c r="G503">
        <v>2010</v>
      </c>
      <c r="H503" t="s">
        <v>469</v>
      </c>
      <c r="I503" s="11">
        <v>40235</v>
      </c>
      <c r="J503" t="s">
        <v>2030</v>
      </c>
      <c r="K503" t="s">
        <v>2031</v>
      </c>
      <c r="L503" t="s">
        <v>2032</v>
      </c>
      <c r="M503">
        <v>6.5</v>
      </c>
      <c r="N503" t="s">
        <v>2033</v>
      </c>
      <c r="O503" t="s">
        <v>2028</v>
      </c>
      <c r="P503" t="b">
        <v>0</v>
      </c>
    </row>
    <row r="504" spans="1:16" x14ac:dyDescent="0.2">
      <c r="A504" s="1">
        <v>40713</v>
      </c>
      <c r="B504" t="s">
        <v>2034</v>
      </c>
      <c r="C504" t="s">
        <v>2035</v>
      </c>
      <c r="D504" t="s">
        <v>441</v>
      </c>
      <c r="E504" t="s">
        <v>545</v>
      </c>
      <c r="F504">
        <v>22</v>
      </c>
      <c r="G504" t="s">
        <v>1407</v>
      </c>
      <c r="H504" t="s">
        <v>739</v>
      </c>
      <c r="I504" s="11">
        <v>36247</v>
      </c>
      <c r="J504" t="s">
        <v>1408</v>
      </c>
      <c r="K504" t="s">
        <v>500</v>
      </c>
      <c r="L504" t="s">
        <v>1409</v>
      </c>
      <c r="M504">
        <v>8.5</v>
      </c>
      <c r="N504" t="s">
        <v>1410</v>
      </c>
      <c r="O504" t="s">
        <v>1411</v>
      </c>
      <c r="P504" t="b">
        <v>0</v>
      </c>
    </row>
    <row r="505" spans="1:16" x14ac:dyDescent="0.2">
      <c r="A505" s="1">
        <v>40713</v>
      </c>
      <c r="B505" t="s">
        <v>2036</v>
      </c>
      <c r="C505" t="s">
        <v>2037</v>
      </c>
      <c r="D505" t="s">
        <v>441</v>
      </c>
      <c r="E505" t="s">
        <v>442</v>
      </c>
      <c r="F505">
        <v>138</v>
      </c>
      <c r="G505">
        <v>2010</v>
      </c>
      <c r="H505" t="s">
        <v>469</v>
      </c>
      <c r="I505" s="11">
        <v>40228</v>
      </c>
      <c r="J505" t="s">
        <v>2038</v>
      </c>
      <c r="K505" t="s">
        <v>874</v>
      </c>
      <c r="L505" t="s">
        <v>2039</v>
      </c>
      <c r="M505">
        <v>8.1</v>
      </c>
      <c r="N505" t="s">
        <v>2040</v>
      </c>
      <c r="O505" t="s">
        <v>2036</v>
      </c>
      <c r="P505" t="b">
        <v>0</v>
      </c>
    </row>
    <row r="506" spans="1:16" x14ac:dyDescent="0.2">
      <c r="A506" s="1">
        <v>40715</v>
      </c>
      <c r="B506" t="s">
        <v>2041</v>
      </c>
      <c r="C506" t="s">
        <v>2042</v>
      </c>
      <c r="D506" t="s">
        <v>441</v>
      </c>
      <c r="E506" t="s">
        <v>442</v>
      </c>
      <c r="F506">
        <v>85</v>
      </c>
      <c r="G506">
        <v>2009</v>
      </c>
      <c r="H506" t="s">
        <v>469</v>
      </c>
      <c r="I506" s="11">
        <v>40297</v>
      </c>
      <c r="J506" t="s">
        <v>470</v>
      </c>
      <c r="K506" t="s">
        <v>2043</v>
      </c>
      <c r="L506" t="s">
        <v>2044</v>
      </c>
      <c r="M506">
        <v>6.3</v>
      </c>
      <c r="N506" t="s">
        <v>2045</v>
      </c>
      <c r="O506" t="s">
        <v>2041</v>
      </c>
      <c r="P506" t="b">
        <v>0</v>
      </c>
    </row>
    <row r="507" spans="1:16" x14ac:dyDescent="0.2">
      <c r="A507" s="1">
        <v>40715</v>
      </c>
      <c r="B507" t="s">
        <v>2046</v>
      </c>
      <c r="C507" t="s">
        <v>2047</v>
      </c>
      <c r="D507" t="s">
        <v>441</v>
      </c>
      <c r="E507" t="s">
        <v>545</v>
      </c>
      <c r="F507">
        <v>22</v>
      </c>
      <c r="G507" t="s">
        <v>1897</v>
      </c>
      <c r="H507" t="s">
        <v>739</v>
      </c>
      <c r="I507" s="11">
        <v>37166</v>
      </c>
      <c r="J507" t="s">
        <v>482</v>
      </c>
      <c r="K507" t="s">
        <v>500</v>
      </c>
      <c r="L507" t="s">
        <v>1898</v>
      </c>
      <c r="M507">
        <v>8.4</v>
      </c>
      <c r="N507" t="s">
        <v>1899</v>
      </c>
      <c r="O507" t="s">
        <v>1900</v>
      </c>
      <c r="P507" t="b">
        <v>0</v>
      </c>
    </row>
    <row r="508" spans="1:16" x14ac:dyDescent="0.2">
      <c r="A508" s="1">
        <v>40716</v>
      </c>
      <c r="B508" t="s">
        <v>2048</v>
      </c>
      <c r="C508" t="s">
        <v>2049</v>
      </c>
      <c r="D508" t="s">
        <v>441</v>
      </c>
      <c r="E508" t="s">
        <v>545</v>
      </c>
      <c r="F508">
        <v>22</v>
      </c>
      <c r="G508" t="s">
        <v>1407</v>
      </c>
      <c r="H508" t="s">
        <v>739</v>
      </c>
      <c r="I508" s="11">
        <v>36247</v>
      </c>
      <c r="J508" t="s">
        <v>1408</v>
      </c>
      <c r="K508" t="s">
        <v>500</v>
      </c>
      <c r="L508" t="s">
        <v>1409</v>
      </c>
      <c r="M508">
        <v>8.5</v>
      </c>
      <c r="N508" t="s">
        <v>1410</v>
      </c>
      <c r="O508" t="s">
        <v>1411</v>
      </c>
      <c r="P508" t="b">
        <v>0</v>
      </c>
    </row>
    <row r="509" spans="1:16" x14ac:dyDescent="0.2">
      <c r="A509" s="1">
        <v>40722</v>
      </c>
      <c r="B509" t="s">
        <v>2050</v>
      </c>
      <c r="C509" t="s">
        <v>2051</v>
      </c>
      <c r="D509" t="s">
        <v>441</v>
      </c>
      <c r="E509" t="s">
        <v>442</v>
      </c>
      <c r="F509">
        <v>124</v>
      </c>
      <c r="G509">
        <v>2010</v>
      </c>
      <c r="H509" t="s">
        <v>450</v>
      </c>
      <c r="I509" s="11">
        <v>40305</v>
      </c>
      <c r="J509" t="s">
        <v>539</v>
      </c>
      <c r="K509" t="s">
        <v>1550</v>
      </c>
      <c r="L509" t="s">
        <v>2052</v>
      </c>
      <c r="M509">
        <v>7</v>
      </c>
      <c r="N509" t="s">
        <v>2053</v>
      </c>
      <c r="O509" t="s">
        <v>2050</v>
      </c>
      <c r="P509" t="b">
        <v>0</v>
      </c>
    </row>
    <row r="510" spans="1:16" x14ac:dyDescent="0.2">
      <c r="A510" s="1">
        <v>40722</v>
      </c>
      <c r="B510" t="s">
        <v>2054</v>
      </c>
      <c r="C510" t="s">
        <v>2055</v>
      </c>
      <c r="D510" t="s">
        <v>441</v>
      </c>
      <c r="E510" t="s">
        <v>442</v>
      </c>
      <c r="F510">
        <v>100</v>
      </c>
      <c r="G510">
        <v>2010</v>
      </c>
      <c r="H510" t="s">
        <v>450</v>
      </c>
      <c r="I510" s="11">
        <v>40333</v>
      </c>
      <c r="J510" t="s">
        <v>2056</v>
      </c>
      <c r="K510" t="s">
        <v>769</v>
      </c>
      <c r="L510" t="s">
        <v>2057</v>
      </c>
      <c r="M510">
        <v>5.4</v>
      </c>
      <c r="N510" t="s">
        <v>2058</v>
      </c>
      <c r="O510" t="s">
        <v>2054</v>
      </c>
      <c r="P510" t="b">
        <v>0</v>
      </c>
    </row>
    <row r="511" spans="1:16" x14ac:dyDescent="0.2">
      <c r="A511" s="1">
        <v>40723</v>
      </c>
      <c r="B511" t="s">
        <v>2059</v>
      </c>
      <c r="C511" t="s">
        <v>2060</v>
      </c>
      <c r="D511" t="s">
        <v>441</v>
      </c>
      <c r="E511" t="s">
        <v>545</v>
      </c>
      <c r="F511">
        <v>22</v>
      </c>
      <c r="G511" t="s">
        <v>1407</v>
      </c>
      <c r="H511" t="s">
        <v>739</v>
      </c>
      <c r="I511" s="11">
        <v>36247</v>
      </c>
      <c r="J511" t="s">
        <v>1408</v>
      </c>
      <c r="K511" t="s">
        <v>500</v>
      </c>
      <c r="L511" t="s">
        <v>1409</v>
      </c>
      <c r="M511">
        <v>8.5</v>
      </c>
      <c r="N511" t="s">
        <v>1410</v>
      </c>
      <c r="O511" t="s">
        <v>1411</v>
      </c>
      <c r="P511" t="b">
        <v>0</v>
      </c>
    </row>
    <row r="512" spans="1:16" x14ac:dyDescent="0.2">
      <c r="A512" s="1">
        <v>40723</v>
      </c>
      <c r="B512" t="s">
        <v>2061</v>
      </c>
      <c r="C512" t="s">
        <v>2062</v>
      </c>
      <c r="D512" t="s">
        <v>441</v>
      </c>
      <c r="E512" t="s">
        <v>545</v>
      </c>
      <c r="F512">
        <v>22</v>
      </c>
      <c r="G512" t="s">
        <v>1407</v>
      </c>
      <c r="H512" t="s">
        <v>739</v>
      </c>
      <c r="I512" s="11">
        <v>36247</v>
      </c>
      <c r="J512" t="s">
        <v>1408</v>
      </c>
      <c r="K512" t="s">
        <v>500</v>
      </c>
      <c r="L512" t="s">
        <v>1409</v>
      </c>
      <c r="M512">
        <v>8.5</v>
      </c>
      <c r="N512" t="s">
        <v>1410</v>
      </c>
      <c r="O512" t="s">
        <v>1411</v>
      </c>
      <c r="P512" t="b">
        <v>0</v>
      </c>
    </row>
    <row r="513" spans="1:16" x14ac:dyDescent="0.2">
      <c r="A513" s="1">
        <v>40723</v>
      </c>
      <c r="B513" t="s">
        <v>2063</v>
      </c>
      <c r="C513" t="s">
        <v>2064</v>
      </c>
      <c r="D513" t="s">
        <v>441</v>
      </c>
      <c r="E513" t="s">
        <v>545</v>
      </c>
      <c r="F513">
        <v>22</v>
      </c>
      <c r="G513" t="s">
        <v>1407</v>
      </c>
      <c r="H513" t="s">
        <v>739</v>
      </c>
      <c r="I513" s="11">
        <v>36247</v>
      </c>
      <c r="J513" t="s">
        <v>1408</v>
      </c>
      <c r="K513" t="s">
        <v>500</v>
      </c>
      <c r="L513" t="s">
        <v>1409</v>
      </c>
      <c r="M513">
        <v>8.5</v>
      </c>
      <c r="N513" t="s">
        <v>1410</v>
      </c>
      <c r="O513" t="s">
        <v>1411</v>
      </c>
      <c r="P513" t="b">
        <v>0</v>
      </c>
    </row>
    <row r="514" spans="1:16" x14ac:dyDescent="0.2">
      <c r="A514" s="1">
        <v>40725</v>
      </c>
      <c r="B514" t="s">
        <v>2065</v>
      </c>
      <c r="C514" t="s">
        <v>2066</v>
      </c>
      <c r="D514" t="s">
        <v>441</v>
      </c>
      <c r="E514" t="s">
        <v>442</v>
      </c>
      <c r="F514">
        <v>104</v>
      </c>
      <c r="G514">
        <v>2000</v>
      </c>
      <c r="H514" t="s">
        <v>469</v>
      </c>
      <c r="I514" s="11">
        <v>36581</v>
      </c>
      <c r="J514" t="s">
        <v>1164</v>
      </c>
      <c r="K514" t="s">
        <v>2067</v>
      </c>
      <c r="L514" t="s">
        <v>2068</v>
      </c>
      <c r="M514">
        <v>5.7</v>
      </c>
      <c r="N514" t="s">
        <v>2069</v>
      </c>
      <c r="O514" t="s">
        <v>2065</v>
      </c>
      <c r="P514" t="b">
        <v>0</v>
      </c>
    </row>
    <row r="515" spans="1:16" x14ac:dyDescent="0.2">
      <c r="A515" s="1">
        <v>40726</v>
      </c>
      <c r="B515" t="s">
        <v>2070</v>
      </c>
      <c r="C515" t="s">
        <v>2071</v>
      </c>
      <c r="D515" t="s">
        <v>441</v>
      </c>
      <c r="E515" t="s">
        <v>442</v>
      </c>
      <c r="F515">
        <v>100</v>
      </c>
      <c r="G515">
        <v>1995</v>
      </c>
      <c r="H515" t="s">
        <v>469</v>
      </c>
      <c r="I515" s="11">
        <v>35335</v>
      </c>
      <c r="J515" t="s">
        <v>526</v>
      </c>
      <c r="K515" t="s">
        <v>2072</v>
      </c>
      <c r="L515" t="s">
        <v>2073</v>
      </c>
      <c r="M515">
        <v>5.6</v>
      </c>
      <c r="N515" t="s">
        <v>2074</v>
      </c>
      <c r="O515" t="s">
        <v>2070</v>
      </c>
      <c r="P515" t="b">
        <v>0</v>
      </c>
    </row>
    <row r="516" spans="1:16" x14ac:dyDescent="0.2">
      <c r="A516" s="1">
        <v>40729</v>
      </c>
      <c r="B516" t="s">
        <v>2075</v>
      </c>
      <c r="C516" t="s">
        <v>2076</v>
      </c>
      <c r="D516" t="s">
        <v>441</v>
      </c>
      <c r="E516" t="s">
        <v>442</v>
      </c>
      <c r="F516">
        <v>127</v>
      </c>
      <c r="G516">
        <v>2009</v>
      </c>
      <c r="H516" t="s">
        <v>450</v>
      </c>
      <c r="I516" s="11">
        <v>39941</v>
      </c>
      <c r="J516" t="s">
        <v>539</v>
      </c>
      <c r="K516" t="s">
        <v>2077</v>
      </c>
      <c r="L516" t="s">
        <v>2078</v>
      </c>
      <c r="M516">
        <v>8</v>
      </c>
      <c r="N516" t="s">
        <v>2079</v>
      </c>
      <c r="O516" t="s">
        <v>2075</v>
      </c>
      <c r="P516" t="b">
        <v>0</v>
      </c>
    </row>
    <row r="517" spans="1:16" x14ac:dyDescent="0.2">
      <c r="A517" s="1">
        <v>40729</v>
      </c>
      <c r="B517" t="s">
        <v>2080</v>
      </c>
      <c r="C517" t="s">
        <v>2081</v>
      </c>
      <c r="D517" t="s">
        <v>441</v>
      </c>
      <c r="E517" t="s">
        <v>442</v>
      </c>
      <c r="F517">
        <v>109</v>
      </c>
      <c r="G517">
        <v>2009</v>
      </c>
      <c r="H517" t="s">
        <v>469</v>
      </c>
      <c r="I517" s="11">
        <v>40102</v>
      </c>
      <c r="J517" t="s">
        <v>768</v>
      </c>
      <c r="K517" t="s">
        <v>1659</v>
      </c>
      <c r="L517" t="s">
        <v>2082</v>
      </c>
      <c r="M517">
        <v>7.4</v>
      </c>
      <c r="N517" t="s">
        <v>2083</v>
      </c>
      <c r="O517" t="s">
        <v>2080</v>
      </c>
      <c r="P517" t="b">
        <v>0</v>
      </c>
    </row>
    <row r="518" spans="1:16" x14ac:dyDescent="0.2">
      <c r="A518" s="1">
        <v>40729</v>
      </c>
      <c r="B518" t="s">
        <v>2084</v>
      </c>
      <c r="C518" t="s">
        <v>2085</v>
      </c>
      <c r="D518" t="s">
        <v>441</v>
      </c>
      <c r="E518" t="s">
        <v>545</v>
      </c>
      <c r="F518">
        <v>22</v>
      </c>
      <c r="G518" t="s">
        <v>1897</v>
      </c>
      <c r="H518" t="s">
        <v>739</v>
      </c>
      <c r="I518" s="11">
        <v>37166</v>
      </c>
      <c r="J518" t="s">
        <v>482</v>
      </c>
      <c r="K518" t="s">
        <v>500</v>
      </c>
      <c r="L518" t="s">
        <v>1898</v>
      </c>
      <c r="M518">
        <v>8.4</v>
      </c>
      <c r="N518" t="s">
        <v>1899</v>
      </c>
      <c r="O518" t="s">
        <v>1900</v>
      </c>
      <c r="P518" t="b">
        <v>0</v>
      </c>
    </row>
    <row r="519" spans="1:16" x14ac:dyDescent="0.2">
      <c r="A519" s="1">
        <v>40734</v>
      </c>
      <c r="B519" t="s">
        <v>2086</v>
      </c>
      <c r="C519" t="s">
        <v>2087</v>
      </c>
      <c r="D519" t="s">
        <v>441</v>
      </c>
      <c r="E519" t="s">
        <v>545</v>
      </c>
      <c r="F519">
        <v>22</v>
      </c>
      <c r="G519" t="s">
        <v>1897</v>
      </c>
      <c r="H519" t="s">
        <v>739</v>
      </c>
      <c r="I519" s="11">
        <v>37166</v>
      </c>
      <c r="J519" t="s">
        <v>482</v>
      </c>
      <c r="K519" t="s">
        <v>500</v>
      </c>
      <c r="L519" t="s">
        <v>1898</v>
      </c>
      <c r="M519">
        <v>8.4</v>
      </c>
      <c r="N519" t="s">
        <v>1899</v>
      </c>
      <c r="O519" t="s">
        <v>1900</v>
      </c>
      <c r="P519" t="b">
        <v>0</v>
      </c>
    </row>
    <row r="520" spans="1:16" x14ac:dyDescent="0.2">
      <c r="A520" s="1">
        <v>40735</v>
      </c>
      <c r="B520" t="s">
        <v>2088</v>
      </c>
      <c r="C520" t="s">
        <v>2089</v>
      </c>
      <c r="D520" t="s">
        <v>441</v>
      </c>
      <c r="E520" t="s">
        <v>442</v>
      </c>
      <c r="F520">
        <v>87</v>
      </c>
      <c r="G520">
        <v>2001</v>
      </c>
      <c r="H520" t="s">
        <v>450</v>
      </c>
      <c r="I520" s="11">
        <v>37197</v>
      </c>
      <c r="J520" t="s">
        <v>1397</v>
      </c>
      <c r="K520" t="s">
        <v>2090</v>
      </c>
      <c r="L520" t="s">
        <v>2091</v>
      </c>
      <c r="M520">
        <v>5.9</v>
      </c>
      <c r="N520" t="s">
        <v>2092</v>
      </c>
      <c r="O520" t="s">
        <v>2088</v>
      </c>
      <c r="P520" t="b">
        <v>0</v>
      </c>
    </row>
    <row r="521" spans="1:16" x14ac:dyDescent="0.2">
      <c r="A521" s="1">
        <v>40736</v>
      </c>
      <c r="B521" t="s">
        <v>2093</v>
      </c>
      <c r="C521" t="s">
        <v>2094</v>
      </c>
      <c r="D521" t="s">
        <v>441</v>
      </c>
      <c r="E521" t="s">
        <v>545</v>
      </c>
      <c r="F521">
        <v>22</v>
      </c>
      <c r="G521" t="s">
        <v>1539</v>
      </c>
      <c r="H521" t="s">
        <v>739</v>
      </c>
      <c r="I521" s="11">
        <v>36191</v>
      </c>
      <c r="J521" t="s">
        <v>1110</v>
      </c>
      <c r="K521" t="s">
        <v>500</v>
      </c>
      <c r="L521" t="s">
        <v>1540</v>
      </c>
      <c r="M521">
        <v>8.3000000000000007</v>
      </c>
      <c r="N521" t="s">
        <v>1541</v>
      </c>
      <c r="O521" t="s">
        <v>1542</v>
      </c>
      <c r="P521" t="b">
        <v>0</v>
      </c>
    </row>
    <row r="522" spans="1:16" x14ac:dyDescent="0.2">
      <c r="A522" s="1">
        <v>40736</v>
      </c>
      <c r="B522" t="s">
        <v>2095</v>
      </c>
      <c r="C522" t="s">
        <v>2096</v>
      </c>
      <c r="D522" t="s">
        <v>441</v>
      </c>
      <c r="E522" t="s">
        <v>545</v>
      </c>
      <c r="F522">
        <v>22</v>
      </c>
      <c r="G522" t="s">
        <v>1539</v>
      </c>
      <c r="H522" t="s">
        <v>739</v>
      </c>
      <c r="I522" s="11">
        <v>36191</v>
      </c>
      <c r="J522" t="s">
        <v>1110</v>
      </c>
      <c r="K522" t="s">
        <v>500</v>
      </c>
      <c r="L522" t="s">
        <v>1540</v>
      </c>
      <c r="M522">
        <v>8.3000000000000007</v>
      </c>
      <c r="N522" t="s">
        <v>1541</v>
      </c>
      <c r="O522" t="s">
        <v>1542</v>
      </c>
      <c r="P522" t="b">
        <v>0</v>
      </c>
    </row>
    <row r="523" spans="1:16" x14ac:dyDescent="0.2">
      <c r="A523" s="1">
        <v>40736</v>
      </c>
      <c r="B523" t="s">
        <v>2097</v>
      </c>
      <c r="C523" t="s">
        <v>2098</v>
      </c>
      <c r="D523" t="s">
        <v>441</v>
      </c>
      <c r="E523" t="s">
        <v>545</v>
      </c>
      <c r="F523">
        <v>22</v>
      </c>
      <c r="G523" t="s">
        <v>1539</v>
      </c>
      <c r="H523" t="s">
        <v>739</v>
      </c>
      <c r="I523" s="11">
        <v>36191</v>
      </c>
      <c r="J523" t="s">
        <v>1110</v>
      </c>
      <c r="K523" t="s">
        <v>500</v>
      </c>
      <c r="L523" t="s">
        <v>1540</v>
      </c>
      <c r="M523">
        <v>8.3000000000000007</v>
      </c>
      <c r="N523" t="s">
        <v>1541</v>
      </c>
      <c r="O523" t="s">
        <v>1542</v>
      </c>
      <c r="P523" t="b">
        <v>0</v>
      </c>
    </row>
    <row r="524" spans="1:16" x14ac:dyDescent="0.2">
      <c r="A524" s="1">
        <v>40736</v>
      </c>
      <c r="B524" t="s">
        <v>2099</v>
      </c>
      <c r="C524" t="s">
        <v>2100</v>
      </c>
      <c r="D524" t="s">
        <v>441</v>
      </c>
      <c r="E524" t="s">
        <v>545</v>
      </c>
      <c r="F524">
        <v>22</v>
      </c>
      <c r="G524" t="s">
        <v>1539</v>
      </c>
      <c r="H524" t="s">
        <v>739</v>
      </c>
      <c r="I524" s="11">
        <v>36191</v>
      </c>
      <c r="J524" t="s">
        <v>1110</v>
      </c>
      <c r="K524" t="s">
        <v>500</v>
      </c>
      <c r="L524" t="s">
        <v>1540</v>
      </c>
      <c r="M524">
        <v>8.3000000000000007</v>
      </c>
      <c r="N524" t="s">
        <v>1541</v>
      </c>
      <c r="O524" t="s">
        <v>1542</v>
      </c>
      <c r="P524" t="b">
        <v>0</v>
      </c>
    </row>
    <row r="525" spans="1:16" x14ac:dyDescent="0.2">
      <c r="A525" s="1">
        <v>40736</v>
      </c>
      <c r="B525" t="s">
        <v>2101</v>
      </c>
      <c r="C525" t="s">
        <v>2102</v>
      </c>
      <c r="D525" t="s">
        <v>441</v>
      </c>
      <c r="E525" t="s">
        <v>545</v>
      </c>
      <c r="F525">
        <v>22</v>
      </c>
      <c r="G525" t="s">
        <v>1539</v>
      </c>
      <c r="H525" t="s">
        <v>739</v>
      </c>
      <c r="I525" s="11">
        <v>36191</v>
      </c>
      <c r="J525" t="s">
        <v>1110</v>
      </c>
      <c r="K525" t="s">
        <v>500</v>
      </c>
      <c r="L525" t="s">
        <v>1540</v>
      </c>
      <c r="M525">
        <v>8.3000000000000007</v>
      </c>
      <c r="N525" t="s">
        <v>1541</v>
      </c>
      <c r="O525" t="s">
        <v>1542</v>
      </c>
      <c r="P525" t="b">
        <v>0</v>
      </c>
    </row>
    <row r="526" spans="1:16" x14ac:dyDescent="0.2">
      <c r="A526" s="1">
        <v>40736</v>
      </c>
      <c r="B526" t="s">
        <v>2103</v>
      </c>
      <c r="C526" t="s">
        <v>2104</v>
      </c>
      <c r="D526" t="s">
        <v>441</v>
      </c>
      <c r="E526" t="s">
        <v>545</v>
      </c>
      <c r="F526">
        <v>22</v>
      </c>
      <c r="G526" t="s">
        <v>1539</v>
      </c>
      <c r="H526" t="s">
        <v>739</v>
      </c>
      <c r="I526" s="11">
        <v>36191</v>
      </c>
      <c r="J526" t="s">
        <v>1110</v>
      </c>
      <c r="K526" t="s">
        <v>500</v>
      </c>
      <c r="L526" t="s">
        <v>1540</v>
      </c>
      <c r="M526">
        <v>8.3000000000000007</v>
      </c>
      <c r="N526" t="s">
        <v>1541</v>
      </c>
      <c r="O526" t="s">
        <v>1542</v>
      </c>
      <c r="P526" t="b">
        <v>0</v>
      </c>
    </row>
    <row r="527" spans="1:16" x14ac:dyDescent="0.2">
      <c r="A527" s="1">
        <v>40744</v>
      </c>
      <c r="B527" t="s">
        <v>2105</v>
      </c>
      <c r="C527" t="s">
        <v>2106</v>
      </c>
      <c r="D527" t="s">
        <v>441</v>
      </c>
      <c r="E527" t="s">
        <v>545</v>
      </c>
      <c r="F527">
        <v>22</v>
      </c>
      <c r="G527" t="s">
        <v>1897</v>
      </c>
      <c r="H527" t="s">
        <v>739</v>
      </c>
      <c r="I527" s="11">
        <v>37166</v>
      </c>
      <c r="J527" t="s">
        <v>482</v>
      </c>
      <c r="K527" t="s">
        <v>500</v>
      </c>
      <c r="L527" t="s">
        <v>1898</v>
      </c>
      <c r="M527">
        <v>8.4</v>
      </c>
      <c r="N527" t="s">
        <v>1899</v>
      </c>
      <c r="O527" t="s">
        <v>1900</v>
      </c>
      <c r="P527" t="b">
        <v>0</v>
      </c>
    </row>
    <row r="528" spans="1:16" x14ac:dyDescent="0.2">
      <c r="A528" s="1">
        <v>40745</v>
      </c>
      <c r="B528" t="s">
        <v>2107</v>
      </c>
      <c r="C528" t="s">
        <v>2108</v>
      </c>
      <c r="D528" t="s">
        <v>441</v>
      </c>
      <c r="E528" t="s">
        <v>545</v>
      </c>
      <c r="F528">
        <v>22</v>
      </c>
      <c r="G528" t="s">
        <v>1897</v>
      </c>
      <c r="H528" t="s">
        <v>739</v>
      </c>
      <c r="I528" s="11">
        <v>37166</v>
      </c>
      <c r="J528" t="s">
        <v>482</v>
      </c>
      <c r="K528" t="s">
        <v>500</v>
      </c>
      <c r="L528" t="s">
        <v>1898</v>
      </c>
      <c r="M528">
        <v>8.4</v>
      </c>
      <c r="N528" t="s">
        <v>1899</v>
      </c>
      <c r="O528" t="s">
        <v>1900</v>
      </c>
      <c r="P528" t="b">
        <v>0</v>
      </c>
    </row>
    <row r="529" spans="1:16" x14ac:dyDescent="0.2">
      <c r="A529" s="1">
        <v>40771</v>
      </c>
      <c r="B529" t="s">
        <v>2109</v>
      </c>
      <c r="C529" t="s">
        <v>2110</v>
      </c>
      <c r="D529" t="s">
        <v>441</v>
      </c>
      <c r="E529" t="s">
        <v>545</v>
      </c>
      <c r="F529">
        <v>22</v>
      </c>
      <c r="G529" t="s">
        <v>1897</v>
      </c>
      <c r="H529" t="s">
        <v>739</v>
      </c>
      <c r="I529" s="11">
        <v>37166</v>
      </c>
      <c r="J529" t="s">
        <v>482</v>
      </c>
      <c r="K529" t="s">
        <v>500</v>
      </c>
      <c r="L529" t="s">
        <v>1898</v>
      </c>
      <c r="M529">
        <v>8.4</v>
      </c>
      <c r="N529" t="s">
        <v>1899</v>
      </c>
      <c r="O529" t="s">
        <v>1900</v>
      </c>
      <c r="P529" t="b">
        <v>0</v>
      </c>
    </row>
    <row r="530" spans="1:16" x14ac:dyDescent="0.2">
      <c r="A530" s="1">
        <v>40777</v>
      </c>
      <c r="B530" t="s">
        <v>2111</v>
      </c>
      <c r="C530" t="s">
        <v>2112</v>
      </c>
      <c r="D530" t="s">
        <v>441</v>
      </c>
      <c r="E530" t="s">
        <v>442</v>
      </c>
      <c r="F530">
        <v>100</v>
      </c>
      <c r="G530">
        <v>2010</v>
      </c>
      <c r="H530" t="s">
        <v>520</v>
      </c>
      <c r="I530" s="11">
        <v>40506</v>
      </c>
      <c r="J530" t="s">
        <v>829</v>
      </c>
      <c r="K530" t="s">
        <v>2113</v>
      </c>
      <c r="L530" t="s">
        <v>2114</v>
      </c>
      <c r="M530">
        <v>7.8</v>
      </c>
      <c r="N530" t="s">
        <v>2115</v>
      </c>
      <c r="O530" t="s">
        <v>2111</v>
      </c>
      <c r="P530" t="b">
        <v>0</v>
      </c>
    </row>
    <row r="531" spans="1:16" x14ac:dyDescent="0.2">
      <c r="A531" s="1">
        <v>40777</v>
      </c>
      <c r="B531" t="s">
        <v>2116</v>
      </c>
      <c r="C531" t="s">
        <v>2117</v>
      </c>
      <c r="D531" t="s">
        <v>441</v>
      </c>
      <c r="E531" t="s">
        <v>545</v>
      </c>
      <c r="F531">
        <v>60</v>
      </c>
      <c r="G531">
        <v>2010</v>
      </c>
      <c r="H531" t="s">
        <v>500</v>
      </c>
      <c r="I531" s="11">
        <v>40317</v>
      </c>
      <c r="J531" t="s">
        <v>1092</v>
      </c>
      <c r="K531" t="s">
        <v>500</v>
      </c>
      <c r="L531" t="s">
        <v>2118</v>
      </c>
      <c r="M531">
        <v>8.1</v>
      </c>
      <c r="N531" t="s">
        <v>2119</v>
      </c>
      <c r="O531" t="s">
        <v>2120</v>
      </c>
      <c r="P531" t="b">
        <v>0</v>
      </c>
    </row>
    <row r="532" spans="1:16" x14ac:dyDescent="0.2">
      <c r="A532" s="1">
        <v>40778</v>
      </c>
      <c r="B532" t="s">
        <v>2121</v>
      </c>
      <c r="C532" t="s">
        <v>2122</v>
      </c>
      <c r="D532" t="s">
        <v>441</v>
      </c>
      <c r="E532" t="s">
        <v>545</v>
      </c>
      <c r="F532">
        <v>44</v>
      </c>
      <c r="G532" t="s">
        <v>1648</v>
      </c>
      <c r="H532" t="s">
        <v>935</v>
      </c>
      <c r="I532" s="11">
        <v>38905</v>
      </c>
      <c r="J532" t="s">
        <v>1649</v>
      </c>
      <c r="K532" t="s">
        <v>500</v>
      </c>
      <c r="L532" t="s">
        <v>1650</v>
      </c>
      <c r="M532">
        <v>8.4</v>
      </c>
      <c r="N532" t="s">
        <v>1651</v>
      </c>
      <c r="O532" t="s">
        <v>1652</v>
      </c>
      <c r="P532" t="b">
        <v>0</v>
      </c>
    </row>
    <row r="533" spans="1:16" x14ac:dyDescent="0.2">
      <c r="A533" s="1">
        <v>40778</v>
      </c>
      <c r="B533" t="s">
        <v>2123</v>
      </c>
      <c r="C533" t="s">
        <v>2124</v>
      </c>
      <c r="D533" t="s">
        <v>441</v>
      </c>
      <c r="E533" t="s">
        <v>545</v>
      </c>
      <c r="F533">
        <v>47</v>
      </c>
      <c r="G533" t="s">
        <v>2125</v>
      </c>
      <c r="H533" t="s">
        <v>935</v>
      </c>
      <c r="I533" s="11">
        <v>37449</v>
      </c>
      <c r="J533" t="s">
        <v>717</v>
      </c>
      <c r="K533" t="s">
        <v>500</v>
      </c>
      <c r="L533" t="s">
        <v>2126</v>
      </c>
      <c r="M533">
        <v>8</v>
      </c>
      <c r="N533" t="s">
        <v>2127</v>
      </c>
      <c r="O533" t="s">
        <v>2128</v>
      </c>
      <c r="P533" t="b">
        <v>0</v>
      </c>
    </row>
    <row r="534" spans="1:16" x14ac:dyDescent="0.2">
      <c r="A534" s="1">
        <v>40779</v>
      </c>
      <c r="B534" t="s">
        <v>2129</v>
      </c>
      <c r="C534" t="s">
        <v>2130</v>
      </c>
      <c r="D534" t="s">
        <v>441</v>
      </c>
      <c r="E534" t="s">
        <v>545</v>
      </c>
      <c r="F534">
        <v>30</v>
      </c>
      <c r="G534" t="s">
        <v>1086</v>
      </c>
      <c r="H534" t="s">
        <v>500</v>
      </c>
      <c r="I534" s="11">
        <v>39783</v>
      </c>
      <c r="J534" t="s">
        <v>2131</v>
      </c>
      <c r="K534" t="s">
        <v>500</v>
      </c>
      <c r="L534" t="s">
        <v>2132</v>
      </c>
      <c r="M534">
        <v>5.0999999999999996</v>
      </c>
      <c r="N534" t="s">
        <v>2133</v>
      </c>
      <c r="O534" t="s">
        <v>2134</v>
      </c>
      <c r="P534" t="b">
        <v>0</v>
      </c>
    </row>
    <row r="535" spans="1:16" x14ac:dyDescent="0.2">
      <c r="A535" s="1">
        <v>40779</v>
      </c>
      <c r="B535" t="s">
        <v>2135</v>
      </c>
      <c r="C535" t="s">
        <v>2136</v>
      </c>
      <c r="D535" t="s">
        <v>441</v>
      </c>
      <c r="E535" t="s">
        <v>545</v>
      </c>
      <c r="F535">
        <v>30</v>
      </c>
      <c r="G535" t="s">
        <v>1086</v>
      </c>
      <c r="H535" t="s">
        <v>500</v>
      </c>
      <c r="I535" s="11">
        <v>39783</v>
      </c>
      <c r="J535" t="s">
        <v>2131</v>
      </c>
      <c r="K535" t="s">
        <v>500</v>
      </c>
      <c r="L535" t="s">
        <v>2132</v>
      </c>
      <c r="M535">
        <v>5.0999999999999996</v>
      </c>
      <c r="N535" t="s">
        <v>2133</v>
      </c>
      <c r="O535" t="s">
        <v>2134</v>
      </c>
      <c r="P535" t="b">
        <v>0</v>
      </c>
    </row>
    <row r="536" spans="1:16" x14ac:dyDescent="0.2">
      <c r="A536" s="1">
        <v>40779</v>
      </c>
      <c r="B536" t="s">
        <v>2137</v>
      </c>
      <c r="C536" t="s">
        <v>2138</v>
      </c>
      <c r="D536" t="s">
        <v>441</v>
      </c>
      <c r="E536" t="s">
        <v>545</v>
      </c>
      <c r="F536">
        <v>30</v>
      </c>
      <c r="G536" t="s">
        <v>1086</v>
      </c>
      <c r="H536" t="s">
        <v>500</v>
      </c>
      <c r="I536" s="11">
        <v>39783</v>
      </c>
      <c r="J536" t="s">
        <v>2131</v>
      </c>
      <c r="K536" t="s">
        <v>500</v>
      </c>
      <c r="L536" t="s">
        <v>2132</v>
      </c>
      <c r="M536">
        <v>5.0999999999999996</v>
      </c>
      <c r="N536" t="s">
        <v>2133</v>
      </c>
      <c r="O536" t="s">
        <v>2134</v>
      </c>
      <c r="P536" t="b">
        <v>0</v>
      </c>
    </row>
    <row r="537" spans="1:16" x14ac:dyDescent="0.2">
      <c r="A537" s="1">
        <v>40779</v>
      </c>
      <c r="B537" t="s">
        <v>2139</v>
      </c>
      <c r="C537" t="s">
        <v>2140</v>
      </c>
      <c r="D537" t="s">
        <v>441</v>
      </c>
      <c r="E537" t="s">
        <v>545</v>
      </c>
      <c r="F537">
        <v>30</v>
      </c>
      <c r="G537" t="s">
        <v>1086</v>
      </c>
      <c r="H537" t="s">
        <v>500</v>
      </c>
      <c r="I537" s="11">
        <v>39783</v>
      </c>
      <c r="J537" t="s">
        <v>2131</v>
      </c>
      <c r="K537" t="s">
        <v>500</v>
      </c>
      <c r="L537" t="s">
        <v>2132</v>
      </c>
      <c r="M537">
        <v>5.0999999999999996</v>
      </c>
      <c r="N537" t="s">
        <v>2133</v>
      </c>
      <c r="O537" t="s">
        <v>2134</v>
      </c>
      <c r="P537" t="b">
        <v>0</v>
      </c>
    </row>
    <row r="538" spans="1:16" x14ac:dyDescent="0.2">
      <c r="A538" s="1">
        <v>40780</v>
      </c>
      <c r="B538" t="s">
        <v>2141</v>
      </c>
      <c r="C538" t="s">
        <v>2142</v>
      </c>
      <c r="D538" t="s">
        <v>441</v>
      </c>
      <c r="E538" t="s">
        <v>545</v>
      </c>
      <c r="F538">
        <v>30</v>
      </c>
      <c r="G538" t="s">
        <v>1086</v>
      </c>
      <c r="H538" t="s">
        <v>500</v>
      </c>
      <c r="I538" s="11">
        <v>39783</v>
      </c>
      <c r="J538" t="s">
        <v>2131</v>
      </c>
      <c r="K538" t="s">
        <v>500</v>
      </c>
      <c r="L538" t="s">
        <v>2132</v>
      </c>
      <c r="M538">
        <v>5.0999999999999996</v>
      </c>
      <c r="N538" t="s">
        <v>2133</v>
      </c>
      <c r="O538" t="s">
        <v>2134</v>
      </c>
      <c r="P538" t="b">
        <v>0</v>
      </c>
    </row>
    <row r="539" spans="1:16" x14ac:dyDescent="0.2">
      <c r="A539" s="1">
        <v>40780</v>
      </c>
      <c r="B539" t="s">
        <v>2143</v>
      </c>
      <c r="C539" t="s">
        <v>2144</v>
      </c>
      <c r="D539" t="s">
        <v>441</v>
      </c>
      <c r="E539" t="s">
        <v>545</v>
      </c>
      <c r="F539">
        <v>30</v>
      </c>
      <c r="G539" t="s">
        <v>1086</v>
      </c>
      <c r="H539" t="s">
        <v>500</v>
      </c>
      <c r="I539" s="11">
        <v>39783</v>
      </c>
      <c r="J539" t="s">
        <v>2131</v>
      </c>
      <c r="K539" t="s">
        <v>500</v>
      </c>
      <c r="L539" t="s">
        <v>2132</v>
      </c>
      <c r="M539">
        <v>5.0999999999999996</v>
      </c>
      <c r="N539" t="s">
        <v>2133</v>
      </c>
      <c r="O539" t="s">
        <v>2134</v>
      </c>
      <c r="P539" t="b">
        <v>0</v>
      </c>
    </row>
    <row r="540" spans="1:16" x14ac:dyDescent="0.2">
      <c r="A540" s="1">
        <v>40782</v>
      </c>
      <c r="B540" t="s">
        <v>2145</v>
      </c>
      <c r="C540" t="s">
        <v>2146</v>
      </c>
      <c r="D540" t="s">
        <v>441</v>
      </c>
      <c r="E540" t="s">
        <v>442</v>
      </c>
      <c r="F540">
        <v>94</v>
      </c>
      <c r="G540">
        <v>2002</v>
      </c>
      <c r="H540" t="s">
        <v>450</v>
      </c>
      <c r="I540" s="11">
        <v>37463</v>
      </c>
      <c r="J540" t="s">
        <v>692</v>
      </c>
      <c r="K540" t="s">
        <v>2147</v>
      </c>
      <c r="L540" t="s">
        <v>2148</v>
      </c>
      <c r="M540">
        <v>6.2</v>
      </c>
      <c r="N540" t="s">
        <v>2149</v>
      </c>
      <c r="O540" t="s">
        <v>2145</v>
      </c>
      <c r="P540" t="b">
        <v>0</v>
      </c>
    </row>
    <row r="541" spans="1:16" x14ac:dyDescent="0.2">
      <c r="A541" s="1">
        <v>40782</v>
      </c>
      <c r="B541" t="s">
        <v>2150</v>
      </c>
      <c r="C541" t="s">
        <v>2151</v>
      </c>
      <c r="D541" t="s">
        <v>441</v>
      </c>
      <c r="E541" t="s">
        <v>442</v>
      </c>
      <c r="F541">
        <v>109</v>
      </c>
      <c r="G541">
        <v>2000</v>
      </c>
      <c r="H541" t="s">
        <v>469</v>
      </c>
      <c r="I541" s="11">
        <v>36574</v>
      </c>
      <c r="J541" t="s">
        <v>599</v>
      </c>
      <c r="K541" t="s">
        <v>2152</v>
      </c>
      <c r="L541" t="s">
        <v>2153</v>
      </c>
      <c r="M541">
        <v>7.1</v>
      </c>
      <c r="N541" t="s">
        <v>2154</v>
      </c>
      <c r="O541" t="s">
        <v>2150</v>
      </c>
      <c r="P541" t="b">
        <v>0</v>
      </c>
    </row>
    <row r="542" spans="1:16" x14ac:dyDescent="0.2">
      <c r="A542" s="1">
        <v>40782</v>
      </c>
      <c r="B542" t="s">
        <v>2155</v>
      </c>
      <c r="C542" t="s">
        <v>2156</v>
      </c>
      <c r="D542" t="s">
        <v>441</v>
      </c>
      <c r="E542" t="s">
        <v>545</v>
      </c>
      <c r="F542">
        <v>30</v>
      </c>
      <c r="G542" t="s">
        <v>1086</v>
      </c>
      <c r="H542" t="s">
        <v>500</v>
      </c>
      <c r="I542" s="11">
        <v>39783</v>
      </c>
      <c r="J542" t="s">
        <v>2131</v>
      </c>
      <c r="K542" t="s">
        <v>500</v>
      </c>
      <c r="L542" t="s">
        <v>2132</v>
      </c>
      <c r="M542">
        <v>5.0999999999999996</v>
      </c>
      <c r="N542" t="s">
        <v>2133</v>
      </c>
      <c r="O542" t="s">
        <v>2134</v>
      </c>
      <c r="P542" t="b">
        <v>0</v>
      </c>
    </row>
    <row r="543" spans="1:16" x14ac:dyDescent="0.2">
      <c r="A543" s="1">
        <v>40783</v>
      </c>
      <c r="B543" t="s">
        <v>2157</v>
      </c>
      <c r="C543" t="s">
        <v>2158</v>
      </c>
      <c r="D543" t="s">
        <v>441</v>
      </c>
      <c r="E543" t="s">
        <v>545</v>
      </c>
      <c r="F543">
        <v>30</v>
      </c>
      <c r="G543" t="s">
        <v>1086</v>
      </c>
      <c r="H543" t="s">
        <v>500</v>
      </c>
      <c r="I543" s="11">
        <v>39783</v>
      </c>
      <c r="J543" t="s">
        <v>2131</v>
      </c>
      <c r="K543" t="s">
        <v>500</v>
      </c>
      <c r="L543" t="s">
        <v>2132</v>
      </c>
      <c r="M543">
        <v>5.0999999999999996</v>
      </c>
      <c r="N543" t="s">
        <v>2133</v>
      </c>
      <c r="O543" t="s">
        <v>2134</v>
      </c>
      <c r="P543" t="b">
        <v>0</v>
      </c>
    </row>
    <row r="544" spans="1:16" x14ac:dyDescent="0.2">
      <c r="A544" s="1">
        <v>40783</v>
      </c>
      <c r="B544" t="s">
        <v>2159</v>
      </c>
      <c r="C544" t="s">
        <v>2160</v>
      </c>
      <c r="D544" t="s">
        <v>441</v>
      </c>
      <c r="E544" t="s">
        <v>545</v>
      </c>
      <c r="F544">
        <v>30</v>
      </c>
      <c r="G544" t="s">
        <v>1086</v>
      </c>
      <c r="H544" t="s">
        <v>500</v>
      </c>
      <c r="I544" s="11">
        <v>39783</v>
      </c>
      <c r="J544" t="s">
        <v>2131</v>
      </c>
      <c r="K544" t="s">
        <v>500</v>
      </c>
      <c r="L544" t="s">
        <v>2132</v>
      </c>
      <c r="M544">
        <v>5.0999999999999996</v>
      </c>
      <c r="N544" t="s">
        <v>2133</v>
      </c>
      <c r="O544" t="s">
        <v>2134</v>
      </c>
      <c r="P544" t="b">
        <v>0</v>
      </c>
    </row>
    <row r="545" spans="1:16" x14ac:dyDescent="0.2">
      <c r="A545" s="1">
        <v>40784</v>
      </c>
      <c r="B545" t="s">
        <v>2161</v>
      </c>
      <c r="C545" t="s">
        <v>2162</v>
      </c>
      <c r="D545" t="s">
        <v>441</v>
      </c>
      <c r="E545" t="s">
        <v>545</v>
      </c>
      <c r="F545">
        <v>30</v>
      </c>
      <c r="G545" t="s">
        <v>1086</v>
      </c>
      <c r="H545" t="s">
        <v>500</v>
      </c>
      <c r="I545" s="11">
        <v>39783</v>
      </c>
      <c r="J545" t="s">
        <v>2131</v>
      </c>
      <c r="K545" t="s">
        <v>500</v>
      </c>
      <c r="L545" t="s">
        <v>2132</v>
      </c>
      <c r="M545">
        <v>5.0999999999999996</v>
      </c>
      <c r="N545" t="s">
        <v>2133</v>
      </c>
      <c r="O545" t="s">
        <v>2134</v>
      </c>
      <c r="P545" t="b">
        <v>0</v>
      </c>
    </row>
    <row r="546" spans="1:16" x14ac:dyDescent="0.2">
      <c r="A546" s="1">
        <v>40784</v>
      </c>
      <c r="B546" t="s">
        <v>2163</v>
      </c>
      <c r="C546" t="s">
        <v>2164</v>
      </c>
      <c r="D546" t="s">
        <v>441</v>
      </c>
      <c r="E546" t="s">
        <v>545</v>
      </c>
      <c r="F546">
        <v>30</v>
      </c>
      <c r="G546" t="s">
        <v>1086</v>
      </c>
      <c r="H546" t="s">
        <v>500</v>
      </c>
      <c r="I546" s="11">
        <v>39783</v>
      </c>
      <c r="J546" t="s">
        <v>2131</v>
      </c>
      <c r="K546" t="s">
        <v>500</v>
      </c>
      <c r="L546" t="s">
        <v>2132</v>
      </c>
      <c r="M546">
        <v>5.0999999999999996</v>
      </c>
      <c r="N546" t="s">
        <v>2133</v>
      </c>
      <c r="O546" t="s">
        <v>2134</v>
      </c>
      <c r="P546" t="b">
        <v>0</v>
      </c>
    </row>
    <row r="547" spans="1:16" x14ac:dyDescent="0.2">
      <c r="A547" s="1">
        <v>40784</v>
      </c>
      <c r="B547" t="s">
        <v>2165</v>
      </c>
      <c r="C547" t="s">
        <v>2166</v>
      </c>
      <c r="D547" t="s">
        <v>441</v>
      </c>
      <c r="E547" t="s">
        <v>545</v>
      </c>
      <c r="F547">
        <v>30</v>
      </c>
      <c r="G547" t="s">
        <v>1086</v>
      </c>
      <c r="H547" t="s">
        <v>500</v>
      </c>
      <c r="I547" s="11">
        <v>39783</v>
      </c>
      <c r="J547" t="s">
        <v>2131</v>
      </c>
      <c r="K547" t="s">
        <v>500</v>
      </c>
      <c r="L547" t="s">
        <v>2132</v>
      </c>
      <c r="M547">
        <v>5.0999999999999996</v>
      </c>
      <c r="N547" t="s">
        <v>2133</v>
      </c>
      <c r="O547" t="s">
        <v>2134</v>
      </c>
      <c r="P547" t="b">
        <v>0</v>
      </c>
    </row>
    <row r="548" spans="1:16" x14ac:dyDescent="0.2">
      <c r="A548" s="1">
        <v>40784</v>
      </c>
      <c r="B548" t="s">
        <v>2167</v>
      </c>
      <c r="C548" t="s">
        <v>2168</v>
      </c>
      <c r="D548" t="s">
        <v>441</v>
      </c>
      <c r="E548" t="s">
        <v>545</v>
      </c>
      <c r="F548">
        <v>30</v>
      </c>
      <c r="G548" t="s">
        <v>1086</v>
      </c>
      <c r="H548" t="s">
        <v>500</v>
      </c>
      <c r="I548" s="11">
        <v>39783</v>
      </c>
      <c r="J548" t="s">
        <v>2131</v>
      </c>
      <c r="K548" t="s">
        <v>500</v>
      </c>
      <c r="L548" t="s">
        <v>2132</v>
      </c>
      <c r="M548">
        <v>5.0999999999999996</v>
      </c>
      <c r="N548" t="s">
        <v>2133</v>
      </c>
      <c r="O548" t="s">
        <v>2134</v>
      </c>
      <c r="P548" t="b">
        <v>0</v>
      </c>
    </row>
    <row r="549" spans="1:16" x14ac:dyDescent="0.2">
      <c r="A549" s="1">
        <v>40784</v>
      </c>
      <c r="B549" t="s">
        <v>2169</v>
      </c>
      <c r="C549" t="s">
        <v>2170</v>
      </c>
      <c r="D549" t="s">
        <v>441</v>
      </c>
      <c r="E549" t="s">
        <v>545</v>
      </c>
      <c r="F549">
        <v>30</v>
      </c>
      <c r="G549" t="s">
        <v>1086</v>
      </c>
      <c r="H549" t="s">
        <v>500</v>
      </c>
      <c r="I549" s="11">
        <v>39783</v>
      </c>
      <c r="J549" t="s">
        <v>2131</v>
      </c>
      <c r="K549" t="s">
        <v>500</v>
      </c>
      <c r="L549" t="s">
        <v>2132</v>
      </c>
      <c r="M549">
        <v>5.0999999999999996</v>
      </c>
      <c r="N549" t="s">
        <v>2133</v>
      </c>
      <c r="O549" t="s">
        <v>2134</v>
      </c>
      <c r="P549" t="b">
        <v>0</v>
      </c>
    </row>
    <row r="550" spans="1:16" x14ac:dyDescent="0.2">
      <c r="A550" s="1">
        <v>40785</v>
      </c>
      <c r="B550" t="s">
        <v>2171</v>
      </c>
      <c r="C550" t="s">
        <v>2172</v>
      </c>
      <c r="D550" t="s">
        <v>441</v>
      </c>
      <c r="E550" t="s">
        <v>545</v>
      </c>
      <c r="F550">
        <v>30</v>
      </c>
      <c r="G550" t="s">
        <v>1086</v>
      </c>
      <c r="H550" t="s">
        <v>500</v>
      </c>
      <c r="I550" s="11">
        <v>39783</v>
      </c>
      <c r="J550" t="s">
        <v>2131</v>
      </c>
      <c r="K550" t="s">
        <v>500</v>
      </c>
      <c r="L550" t="s">
        <v>2132</v>
      </c>
      <c r="M550">
        <v>5.0999999999999996</v>
      </c>
      <c r="N550" t="s">
        <v>2133</v>
      </c>
      <c r="O550" t="s">
        <v>2134</v>
      </c>
      <c r="P550" t="b">
        <v>0</v>
      </c>
    </row>
    <row r="551" spans="1:16" x14ac:dyDescent="0.2">
      <c r="A551" s="1">
        <v>40785</v>
      </c>
      <c r="B551" t="s">
        <v>2173</v>
      </c>
      <c r="C551" t="s">
        <v>2174</v>
      </c>
      <c r="D551" t="s">
        <v>441</v>
      </c>
      <c r="E551" t="s">
        <v>545</v>
      </c>
      <c r="F551">
        <v>30</v>
      </c>
      <c r="G551" t="s">
        <v>1086</v>
      </c>
      <c r="H551" t="s">
        <v>500</v>
      </c>
      <c r="I551" s="11">
        <v>39783</v>
      </c>
      <c r="J551" t="s">
        <v>2131</v>
      </c>
      <c r="K551" t="s">
        <v>500</v>
      </c>
      <c r="L551" t="s">
        <v>2132</v>
      </c>
      <c r="M551">
        <v>5.0999999999999996</v>
      </c>
      <c r="N551" t="s">
        <v>2133</v>
      </c>
      <c r="O551" t="s">
        <v>2134</v>
      </c>
      <c r="P551" t="b">
        <v>0</v>
      </c>
    </row>
    <row r="552" spans="1:16" x14ac:dyDescent="0.2">
      <c r="A552" s="1">
        <v>40786</v>
      </c>
      <c r="B552" t="s">
        <v>2175</v>
      </c>
      <c r="C552" t="s">
        <v>2176</v>
      </c>
      <c r="D552" t="s">
        <v>441</v>
      </c>
      <c r="E552" t="s">
        <v>442</v>
      </c>
      <c r="F552">
        <v>85</v>
      </c>
      <c r="G552">
        <v>2009</v>
      </c>
      <c r="H552" t="s">
        <v>469</v>
      </c>
      <c r="I552" s="11">
        <v>39948</v>
      </c>
      <c r="J552" t="s">
        <v>526</v>
      </c>
      <c r="K552" t="s">
        <v>2177</v>
      </c>
      <c r="L552" t="s">
        <v>2178</v>
      </c>
      <c r="M552">
        <v>4.2</v>
      </c>
      <c r="N552" t="s">
        <v>2179</v>
      </c>
      <c r="O552" t="s">
        <v>2175</v>
      </c>
      <c r="P552" t="b">
        <v>0</v>
      </c>
    </row>
    <row r="553" spans="1:16" x14ac:dyDescent="0.2">
      <c r="A553" s="1">
        <v>40786</v>
      </c>
      <c r="B553" t="s">
        <v>2180</v>
      </c>
      <c r="C553" t="s">
        <v>2181</v>
      </c>
      <c r="D553" t="s">
        <v>441</v>
      </c>
      <c r="E553" t="s">
        <v>545</v>
      </c>
      <c r="F553">
        <v>30</v>
      </c>
      <c r="G553" t="s">
        <v>1086</v>
      </c>
      <c r="H553" t="s">
        <v>500</v>
      </c>
      <c r="I553" s="11">
        <v>39783</v>
      </c>
      <c r="J553" t="s">
        <v>2131</v>
      </c>
      <c r="K553" t="s">
        <v>500</v>
      </c>
      <c r="L553" t="s">
        <v>2132</v>
      </c>
      <c r="M553">
        <v>5.0999999999999996</v>
      </c>
      <c r="N553" t="s">
        <v>2133</v>
      </c>
      <c r="O553" t="s">
        <v>2134</v>
      </c>
      <c r="P553" t="b">
        <v>0</v>
      </c>
    </row>
    <row r="554" spans="1:16" x14ac:dyDescent="0.2">
      <c r="A554" s="1">
        <v>40786</v>
      </c>
      <c r="B554" t="s">
        <v>2182</v>
      </c>
      <c r="C554" t="s">
        <v>2183</v>
      </c>
      <c r="D554" t="s">
        <v>441</v>
      </c>
      <c r="E554" t="s">
        <v>545</v>
      </c>
      <c r="F554">
        <v>30</v>
      </c>
      <c r="G554" t="s">
        <v>1086</v>
      </c>
      <c r="H554" t="s">
        <v>500</v>
      </c>
      <c r="I554" s="11">
        <v>39783</v>
      </c>
      <c r="J554" t="s">
        <v>2131</v>
      </c>
      <c r="K554" t="s">
        <v>500</v>
      </c>
      <c r="L554" t="s">
        <v>2132</v>
      </c>
      <c r="M554">
        <v>5.0999999999999996</v>
      </c>
      <c r="N554" t="s">
        <v>2133</v>
      </c>
      <c r="O554" t="s">
        <v>2134</v>
      </c>
      <c r="P554" t="b">
        <v>0</v>
      </c>
    </row>
    <row r="555" spans="1:16" x14ac:dyDescent="0.2">
      <c r="A555" s="1">
        <v>40786</v>
      </c>
      <c r="B555" t="s">
        <v>2184</v>
      </c>
      <c r="C555" t="s">
        <v>2185</v>
      </c>
      <c r="D555" t="s">
        <v>441</v>
      </c>
      <c r="E555" t="s">
        <v>545</v>
      </c>
      <c r="F555">
        <v>30</v>
      </c>
      <c r="G555" t="s">
        <v>1086</v>
      </c>
      <c r="H555" t="s">
        <v>500</v>
      </c>
      <c r="I555" s="11">
        <v>39783</v>
      </c>
      <c r="J555" t="s">
        <v>2131</v>
      </c>
      <c r="K555" t="s">
        <v>500</v>
      </c>
      <c r="L555" t="s">
        <v>2132</v>
      </c>
      <c r="M555">
        <v>5.0999999999999996</v>
      </c>
      <c r="N555" t="s">
        <v>2133</v>
      </c>
      <c r="O555" t="s">
        <v>2134</v>
      </c>
      <c r="P555" t="b">
        <v>0</v>
      </c>
    </row>
    <row r="556" spans="1:16" x14ac:dyDescent="0.2">
      <c r="A556" s="1">
        <v>40787</v>
      </c>
      <c r="B556" t="s">
        <v>2186</v>
      </c>
      <c r="C556" t="s">
        <v>2187</v>
      </c>
      <c r="D556" t="s">
        <v>441</v>
      </c>
      <c r="E556" t="s">
        <v>545</v>
      </c>
      <c r="F556">
        <v>30</v>
      </c>
      <c r="G556" t="s">
        <v>1086</v>
      </c>
      <c r="H556" t="s">
        <v>500</v>
      </c>
      <c r="I556" s="11">
        <v>39783</v>
      </c>
      <c r="J556" t="s">
        <v>2131</v>
      </c>
      <c r="K556" t="s">
        <v>500</v>
      </c>
      <c r="L556" t="s">
        <v>2132</v>
      </c>
      <c r="M556">
        <v>5.0999999999999996</v>
      </c>
      <c r="N556" t="s">
        <v>2133</v>
      </c>
      <c r="O556" t="s">
        <v>2134</v>
      </c>
      <c r="P556" t="b">
        <v>0</v>
      </c>
    </row>
    <row r="557" spans="1:16" x14ac:dyDescent="0.2">
      <c r="A557" s="1">
        <v>40787</v>
      </c>
      <c r="B557" t="s">
        <v>2188</v>
      </c>
      <c r="C557" t="s">
        <v>2189</v>
      </c>
      <c r="D557" t="s">
        <v>441</v>
      </c>
      <c r="E557" t="s">
        <v>545</v>
      </c>
      <c r="F557">
        <v>30</v>
      </c>
      <c r="G557" t="s">
        <v>1086</v>
      </c>
      <c r="H557" t="s">
        <v>500</v>
      </c>
      <c r="I557" s="11">
        <v>39783</v>
      </c>
      <c r="J557" t="s">
        <v>2131</v>
      </c>
      <c r="K557" t="s">
        <v>500</v>
      </c>
      <c r="L557" t="s">
        <v>2132</v>
      </c>
      <c r="M557">
        <v>5.0999999999999996</v>
      </c>
      <c r="N557" t="s">
        <v>2133</v>
      </c>
      <c r="O557" t="s">
        <v>2134</v>
      </c>
      <c r="P557" t="b">
        <v>0</v>
      </c>
    </row>
    <row r="558" spans="1:16" x14ac:dyDescent="0.2">
      <c r="A558" s="1">
        <v>40787</v>
      </c>
      <c r="B558" t="s">
        <v>2190</v>
      </c>
      <c r="C558" t="s">
        <v>2191</v>
      </c>
      <c r="D558" t="s">
        <v>441</v>
      </c>
      <c r="E558" t="s">
        <v>545</v>
      </c>
      <c r="F558">
        <v>30</v>
      </c>
      <c r="G558" t="s">
        <v>1086</v>
      </c>
      <c r="H558" t="s">
        <v>500</v>
      </c>
      <c r="I558" s="11">
        <v>39783</v>
      </c>
      <c r="J558" t="s">
        <v>2131</v>
      </c>
      <c r="K558" t="s">
        <v>500</v>
      </c>
      <c r="L558" t="s">
        <v>2132</v>
      </c>
      <c r="M558">
        <v>5.0999999999999996</v>
      </c>
      <c r="N558" t="s">
        <v>2133</v>
      </c>
      <c r="O558" t="s">
        <v>2134</v>
      </c>
      <c r="P558" t="b">
        <v>0</v>
      </c>
    </row>
    <row r="559" spans="1:16" x14ac:dyDescent="0.2">
      <c r="A559" s="1">
        <v>40787</v>
      </c>
      <c r="B559" t="s">
        <v>2192</v>
      </c>
      <c r="C559" t="s">
        <v>2193</v>
      </c>
      <c r="D559" t="s">
        <v>441</v>
      </c>
      <c r="E559" t="s">
        <v>545</v>
      </c>
      <c r="F559">
        <v>30</v>
      </c>
      <c r="G559" t="s">
        <v>1086</v>
      </c>
      <c r="H559" t="s">
        <v>500</v>
      </c>
      <c r="I559" s="11">
        <v>39783</v>
      </c>
      <c r="J559" t="s">
        <v>2131</v>
      </c>
      <c r="K559" t="s">
        <v>500</v>
      </c>
      <c r="L559" t="s">
        <v>2132</v>
      </c>
      <c r="M559">
        <v>5.0999999999999996</v>
      </c>
      <c r="N559" t="s">
        <v>2133</v>
      </c>
      <c r="O559" t="s">
        <v>2134</v>
      </c>
      <c r="P559" t="b">
        <v>0</v>
      </c>
    </row>
    <row r="560" spans="1:16" x14ac:dyDescent="0.2">
      <c r="A560" s="1">
        <v>40787</v>
      </c>
      <c r="B560" t="s">
        <v>2194</v>
      </c>
      <c r="C560" t="s">
        <v>2195</v>
      </c>
      <c r="D560" t="s">
        <v>441</v>
      </c>
      <c r="E560" t="s">
        <v>545</v>
      </c>
      <c r="F560">
        <v>30</v>
      </c>
      <c r="G560" t="s">
        <v>1086</v>
      </c>
      <c r="H560" t="s">
        <v>500</v>
      </c>
      <c r="I560" s="11">
        <v>39783</v>
      </c>
      <c r="J560" t="s">
        <v>2131</v>
      </c>
      <c r="K560" t="s">
        <v>500</v>
      </c>
      <c r="L560" t="s">
        <v>2132</v>
      </c>
      <c r="M560">
        <v>5.0999999999999996</v>
      </c>
      <c r="N560" t="s">
        <v>2133</v>
      </c>
      <c r="O560" t="s">
        <v>2134</v>
      </c>
      <c r="P560" t="b">
        <v>0</v>
      </c>
    </row>
    <row r="561" spans="1:16" x14ac:dyDescent="0.2">
      <c r="A561" s="1">
        <v>40787</v>
      </c>
      <c r="B561" t="s">
        <v>2196</v>
      </c>
      <c r="C561" t="s">
        <v>2197</v>
      </c>
      <c r="D561" t="s">
        <v>441</v>
      </c>
      <c r="E561" t="s">
        <v>545</v>
      </c>
      <c r="F561">
        <v>30</v>
      </c>
      <c r="G561" t="s">
        <v>1086</v>
      </c>
      <c r="H561" t="s">
        <v>500</v>
      </c>
      <c r="I561" s="11">
        <v>39783</v>
      </c>
      <c r="J561" t="s">
        <v>2131</v>
      </c>
      <c r="K561" t="s">
        <v>500</v>
      </c>
      <c r="L561" t="s">
        <v>2132</v>
      </c>
      <c r="M561">
        <v>5.0999999999999996</v>
      </c>
      <c r="N561" t="s">
        <v>2133</v>
      </c>
      <c r="O561" t="s">
        <v>2134</v>
      </c>
      <c r="P561" t="b">
        <v>0</v>
      </c>
    </row>
    <row r="562" spans="1:16" x14ac:dyDescent="0.2">
      <c r="A562" s="1">
        <v>40788</v>
      </c>
      <c r="B562" t="s">
        <v>2198</v>
      </c>
      <c r="C562" t="s">
        <v>2199</v>
      </c>
      <c r="D562" t="s">
        <v>441</v>
      </c>
      <c r="E562" t="s">
        <v>545</v>
      </c>
      <c r="F562">
        <v>30</v>
      </c>
      <c r="G562" t="s">
        <v>1086</v>
      </c>
      <c r="H562" t="s">
        <v>500</v>
      </c>
      <c r="I562" s="11">
        <v>39783</v>
      </c>
      <c r="J562" t="s">
        <v>2131</v>
      </c>
      <c r="K562" t="s">
        <v>500</v>
      </c>
      <c r="L562" t="s">
        <v>2132</v>
      </c>
      <c r="M562">
        <v>5.0999999999999996</v>
      </c>
      <c r="N562" t="s">
        <v>2133</v>
      </c>
      <c r="O562" t="s">
        <v>2134</v>
      </c>
      <c r="P562" t="b">
        <v>0</v>
      </c>
    </row>
    <row r="563" spans="1:16" x14ac:dyDescent="0.2">
      <c r="A563" s="1">
        <v>40789</v>
      </c>
      <c r="B563" t="s">
        <v>2200</v>
      </c>
      <c r="C563" t="s">
        <v>2201</v>
      </c>
      <c r="D563" t="s">
        <v>441</v>
      </c>
      <c r="E563" t="s">
        <v>545</v>
      </c>
      <c r="F563">
        <v>30</v>
      </c>
      <c r="G563" t="s">
        <v>1086</v>
      </c>
      <c r="H563" t="s">
        <v>500</v>
      </c>
      <c r="I563" s="11">
        <v>39783</v>
      </c>
      <c r="J563" t="s">
        <v>2131</v>
      </c>
      <c r="K563" t="s">
        <v>500</v>
      </c>
      <c r="L563" t="s">
        <v>2132</v>
      </c>
      <c r="M563">
        <v>5.0999999999999996</v>
      </c>
      <c r="N563" t="s">
        <v>2133</v>
      </c>
      <c r="O563" t="s">
        <v>2134</v>
      </c>
      <c r="P563" t="b">
        <v>0</v>
      </c>
    </row>
    <row r="564" spans="1:16" x14ac:dyDescent="0.2">
      <c r="A564" s="1">
        <v>40790</v>
      </c>
      <c r="B564" t="s">
        <v>2202</v>
      </c>
      <c r="C564" t="s">
        <v>2203</v>
      </c>
      <c r="D564" t="s">
        <v>441</v>
      </c>
      <c r="E564" t="s">
        <v>545</v>
      </c>
      <c r="F564" t="s">
        <v>500</v>
      </c>
      <c r="G564">
        <v>2008</v>
      </c>
      <c r="H564" t="s">
        <v>500</v>
      </c>
      <c r="I564" s="11">
        <v>39581</v>
      </c>
      <c r="J564" t="s">
        <v>2204</v>
      </c>
      <c r="K564" t="s">
        <v>500</v>
      </c>
      <c r="L564" t="s">
        <v>2205</v>
      </c>
      <c r="M564">
        <v>7.2</v>
      </c>
      <c r="N564" t="s">
        <v>2206</v>
      </c>
      <c r="O564" t="s">
        <v>2207</v>
      </c>
      <c r="P564" t="b">
        <v>0</v>
      </c>
    </row>
    <row r="565" spans="1:16" x14ac:dyDescent="0.2">
      <c r="A565" s="1">
        <v>40790</v>
      </c>
      <c r="B565" t="s">
        <v>2208</v>
      </c>
      <c r="C565" t="s">
        <v>2209</v>
      </c>
      <c r="D565" t="s">
        <v>441</v>
      </c>
      <c r="E565" t="s">
        <v>545</v>
      </c>
      <c r="F565">
        <v>30</v>
      </c>
      <c r="G565" t="s">
        <v>1086</v>
      </c>
      <c r="H565" t="s">
        <v>500</v>
      </c>
      <c r="I565" s="11">
        <v>39783</v>
      </c>
      <c r="J565" t="s">
        <v>2131</v>
      </c>
      <c r="K565" t="s">
        <v>500</v>
      </c>
      <c r="L565" t="s">
        <v>2132</v>
      </c>
      <c r="M565">
        <v>5.0999999999999996</v>
      </c>
      <c r="N565" t="s">
        <v>2133</v>
      </c>
      <c r="O565" t="s">
        <v>2134</v>
      </c>
      <c r="P565" t="b">
        <v>0</v>
      </c>
    </row>
    <row r="566" spans="1:16" x14ac:dyDescent="0.2">
      <c r="A566" s="1">
        <v>40791</v>
      </c>
      <c r="B566" t="s">
        <v>2210</v>
      </c>
      <c r="C566" t="s">
        <v>2211</v>
      </c>
      <c r="D566" t="s">
        <v>441</v>
      </c>
      <c r="E566" t="s">
        <v>545</v>
      </c>
      <c r="F566">
        <v>30</v>
      </c>
      <c r="G566" t="s">
        <v>1086</v>
      </c>
      <c r="H566" t="s">
        <v>500</v>
      </c>
      <c r="I566" s="11">
        <v>39783</v>
      </c>
      <c r="J566" t="s">
        <v>2131</v>
      </c>
      <c r="K566" t="s">
        <v>500</v>
      </c>
      <c r="L566" t="s">
        <v>2132</v>
      </c>
      <c r="M566">
        <v>5.0999999999999996</v>
      </c>
      <c r="N566" t="s">
        <v>2133</v>
      </c>
      <c r="O566" t="s">
        <v>2134</v>
      </c>
      <c r="P566" t="b">
        <v>0</v>
      </c>
    </row>
    <row r="567" spans="1:16" x14ac:dyDescent="0.2">
      <c r="A567" s="1">
        <v>40791</v>
      </c>
      <c r="B567" t="s">
        <v>2212</v>
      </c>
      <c r="C567" t="s">
        <v>2213</v>
      </c>
      <c r="D567" t="s">
        <v>441</v>
      </c>
      <c r="E567" t="s">
        <v>545</v>
      </c>
      <c r="F567">
        <v>30</v>
      </c>
      <c r="G567" t="s">
        <v>1086</v>
      </c>
      <c r="H567" t="s">
        <v>500</v>
      </c>
      <c r="I567" s="11">
        <v>39783</v>
      </c>
      <c r="J567" t="s">
        <v>2131</v>
      </c>
      <c r="K567" t="s">
        <v>500</v>
      </c>
      <c r="L567" t="s">
        <v>2132</v>
      </c>
      <c r="M567">
        <v>5.0999999999999996</v>
      </c>
      <c r="N567" t="s">
        <v>2133</v>
      </c>
      <c r="O567" t="s">
        <v>2134</v>
      </c>
      <c r="P567" t="b">
        <v>0</v>
      </c>
    </row>
    <row r="568" spans="1:16" x14ac:dyDescent="0.2">
      <c r="A568" s="1">
        <v>40792</v>
      </c>
      <c r="B568" t="s">
        <v>2214</v>
      </c>
      <c r="C568" t="s">
        <v>2215</v>
      </c>
      <c r="D568" t="s">
        <v>441</v>
      </c>
      <c r="E568" t="s">
        <v>545</v>
      </c>
      <c r="F568">
        <v>30</v>
      </c>
      <c r="G568" t="s">
        <v>1086</v>
      </c>
      <c r="H568" t="s">
        <v>500</v>
      </c>
      <c r="I568" s="11">
        <v>39783</v>
      </c>
      <c r="J568" t="s">
        <v>2131</v>
      </c>
      <c r="K568" t="s">
        <v>500</v>
      </c>
      <c r="L568" t="s">
        <v>2132</v>
      </c>
      <c r="M568">
        <v>5.0999999999999996</v>
      </c>
      <c r="N568" t="s">
        <v>2133</v>
      </c>
      <c r="O568" t="s">
        <v>2134</v>
      </c>
      <c r="P568" t="b">
        <v>0</v>
      </c>
    </row>
    <row r="569" spans="1:16" x14ac:dyDescent="0.2">
      <c r="A569" s="1">
        <v>40792</v>
      </c>
      <c r="B569" t="s">
        <v>2216</v>
      </c>
      <c r="C569" t="s">
        <v>2217</v>
      </c>
      <c r="D569" t="s">
        <v>441</v>
      </c>
      <c r="E569" t="s">
        <v>545</v>
      </c>
      <c r="F569">
        <v>30</v>
      </c>
      <c r="G569" t="s">
        <v>1086</v>
      </c>
      <c r="H569" t="s">
        <v>500</v>
      </c>
      <c r="I569" s="11">
        <v>39783</v>
      </c>
      <c r="J569" t="s">
        <v>2131</v>
      </c>
      <c r="K569" t="s">
        <v>500</v>
      </c>
      <c r="L569" t="s">
        <v>2132</v>
      </c>
      <c r="M569">
        <v>5.0999999999999996</v>
      </c>
      <c r="N569" t="s">
        <v>2133</v>
      </c>
      <c r="O569" t="s">
        <v>2134</v>
      </c>
      <c r="P569" t="b">
        <v>0</v>
      </c>
    </row>
    <row r="570" spans="1:16" x14ac:dyDescent="0.2">
      <c r="A570" s="1">
        <v>40793</v>
      </c>
      <c r="B570" t="s">
        <v>2218</v>
      </c>
      <c r="C570" t="s">
        <v>2219</v>
      </c>
      <c r="D570" t="s">
        <v>441</v>
      </c>
      <c r="E570" t="s">
        <v>545</v>
      </c>
      <c r="F570">
        <v>22</v>
      </c>
      <c r="G570" t="s">
        <v>1897</v>
      </c>
      <c r="H570" t="s">
        <v>739</v>
      </c>
      <c r="I570" s="11">
        <v>37166</v>
      </c>
      <c r="J570" t="s">
        <v>482</v>
      </c>
      <c r="K570" t="s">
        <v>500</v>
      </c>
      <c r="L570" t="s">
        <v>1898</v>
      </c>
      <c r="M570">
        <v>8.4</v>
      </c>
      <c r="N570" t="s">
        <v>1899</v>
      </c>
      <c r="O570" t="s">
        <v>1900</v>
      </c>
      <c r="P570" t="b">
        <v>0</v>
      </c>
    </row>
    <row r="571" spans="1:16" x14ac:dyDescent="0.2">
      <c r="A571" s="1">
        <v>40793</v>
      </c>
      <c r="B571" t="s">
        <v>2220</v>
      </c>
      <c r="C571" t="s">
        <v>2221</v>
      </c>
      <c r="D571" t="s">
        <v>441</v>
      </c>
      <c r="E571" t="s">
        <v>545</v>
      </c>
      <c r="F571">
        <v>22</v>
      </c>
      <c r="G571" t="s">
        <v>1897</v>
      </c>
      <c r="H571" t="s">
        <v>739</v>
      </c>
      <c r="I571" s="11">
        <v>37166</v>
      </c>
      <c r="J571" t="s">
        <v>482</v>
      </c>
      <c r="K571" t="s">
        <v>500</v>
      </c>
      <c r="L571" t="s">
        <v>1898</v>
      </c>
      <c r="M571">
        <v>8.4</v>
      </c>
      <c r="N571" t="s">
        <v>1899</v>
      </c>
      <c r="O571" t="s">
        <v>1900</v>
      </c>
      <c r="P571" t="b">
        <v>0</v>
      </c>
    </row>
    <row r="572" spans="1:16" x14ac:dyDescent="0.2">
      <c r="A572" s="1">
        <v>40794</v>
      </c>
      <c r="B572" t="s">
        <v>2222</v>
      </c>
      <c r="C572" t="s">
        <v>2223</v>
      </c>
      <c r="D572" t="s">
        <v>441</v>
      </c>
      <c r="E572" t="s">
        <v>545</v>
      </c>
      <c r="F572">
        <v>60</v>
      </c>
      <c r="G572">
        <v>2010</v>
      </c>
      <c r="H572" t="s">
        <v>500</v>
      </c>
      <c r="I572" s="11">
        <v>40317</v>
      </c>
      <c r="J572" t="s">
        <v>1092</v>
      </c>
      <c r="K572" t="s">
        <v>500</v>
      </c>
      <c r="L572" t="s">
        <v>2118</v>
      </c>
      <c r="M572">
        <v>8.1</v>
      </c>
      <c r="N572" t="s">
        <v>2119</v>
      </c>
      <c r="O572" t="s">
        <v>2120</v>
      </c>
      <c r="P572" t="b">
        <v>0</v>
      </c>
    </row>
    <row r="573" spans="1:16" x14ac:dyDescent="0.2">
      <c r="A573" s="1">
        <v>40794</v>
      </c>
      <c r="B573" t="s">
        <v>2224</v>
      </c>
      <c r="C573" t="s">
        <v>2225</v>
      </c>
      <c r="D573" t="s">
        <v>441</v>
      </c>
      <c r="E573" t="s">
        <v>545</v>
      </c>
      <c r="F573">
        <v>60</v>
      </c>
      <c r="G573">
        <v>2010</v>
      </c>
      <c r="H573" t="s">
        <v>500</v>
      </c>
      <c r="I573" s="11">
        <v>40317</v>
      </c>
      <c r="J573" t="s">
        <v>1092</v>
      </c>
      <c r="K573" t="s">
        <v>500</v>
      </c>
      <c r="L573" t="s">
        <v>2118</v>
      </c>
      <c r="M573">
        <v>8.1</v>
      </c>
      <c r="N573" t="s">
        <v>2119</v>
      </c>
      <c r="O573" t="s">
        <v>2120</v>
      </c>
      <c r="P573" t="b">
        <v>0</v>
      </c>
    </row>
    <row r="574" spans="1:16" x14ac:dyDescent="0.2">
      <c r="A574" s="1">
        <v>40797</v>
      </c>
      <c r="B574" t="s">
        <v>2226</v>
      </c>
      <c r="C574" t="s">
        <v>2227</v>
      </c>
      <c r="D574" t="s">
        <v>441</v>
      </c>
      <c r="E574" t="s">
        <v>545</v>
      </c>
      <c r="F574">
        <v>60</v>
      </c>
      <c r="G574">
        <v>2010</v>
      </c>
      <c r="H574" t="s">
        <v>500</v>
      </c>
      <c r="I574" s="11">
        <v>40317</v>
      </c>
      <c r="J574" t="s">
        <v>1092</v>
      </c>
      <c r="K574" t="s">
        <v>500</v>
      </c>
      <c r="L574" t="s">
        <v>2118</v>
      </c>
      <c r="M574">
        <v>8.1</v>
      </c>
      <c r="N574" t="s">
        <v>2119</v>
      </c>
      <c r="O574" t="s">
        <v>2120</v>
      </c>
      <c r="P574" t="b">
        <v>0</v>
      </c>
    </row>
    <row r="575" spans="1:16" x14ac:dyDescent="0.2">
      <c r="A575" s="1">
        <v>40797</v>
      </c>
      <c r="B575" t="s">
        <v>2228</v>
      </c>
      <c r="C575" t="s">
        <v>2229</v>
      </c>
      <c r="D575" t="s">
        <v>441</v>
      </c>
      <c r="E575" t="s">
        <v>545</v>
      </c>
      <c r="F575">
        <v>60</v>
      </c>
      <c r="G575">
        <v>2010</v>
      </c>
      <c r="H575" t="s">
        <v>500</v>
      </c>
      <c r="I575" s="11">
        <v>40317</v>
      </c>
      <c r="J575" t="s">
        <v>1092</v>
      </c>
      <c r="K575" t="s">
        <v>500</v>
      </c>
      <c r="L575" t="s">
        <v>2118</v>
      </c>
      <c r="M575">
        <v>8.1</v>
      </c>
      <c r="N575" t="s">
        <v>2119</v>
      </c>
      <c r="O575" t="s">
        <v>2120</v>
      </c>
      <c r="P575" t="b">
        <v>0</v>
      </c>
    </row>
    <row r="576" spans="1:16" x14ac:dyDescent="0.2">
      <c r="A576" s="1">
        <v>40797</v>
      </c>
      <c r="B576" t="s">
        <v>2230</v>
      </c>
      <c r="C576" t="s">
        <v>2231</v>
      </c>
      <c r="D576" t="s">
        <v>441</v>
      </c>
      <c r="E576" t="s">
        <v>545</v>
      </c>
      <c r="F576">
        <v>22</v>
      </c>
      <c r="G576" t="s">
        <v>1897</v>
      </c>
      <c r="H576" t="s">
        <v>739</v>
      </c>
      <c r="I576" s="11">
        <v>37166</v>
      </c>
      <c r="J576" t="s">
        <v>482</v>
      </c>
      <c r="K576" t="s">
        <v>500</v>
      </c>
      <c r="L576" t="s">
        <v>1898</v>
      </c>
      <c r="M576">
        <v>8.4</v>
      </c>
      <c r="N576" t="s">
        <v>1899</v>
      </c>
      <c r="O576" t="s">
        <v>1900</v>
      </c>
      <c r="P576" t="b">
        <v>0</v>
      </c>
    </row>
    <row r="577" spans="1:16" x14ac:dyDescent="0.2">
      <c r="A577" s="1">
        <v>40797</v>
      </c>
      <c r="B577" t="s">
        <v>2232</v>
      </c>
      <c r="C577" t="s">
        <v>2233</v>
      </c>
      <c r="D577" t="s">
        <v>441</v>
      </c>
      <c r="E577" t="s">
        <v>545</v>
      </c>
      <c r="F577">
        <v>22</v>
      </c>
      <c r="G577" t="s">
        <v>1897</v>
      </c>
      <c r="H577" t="s">
        <v>739</v>
      </c>
      <c r="I577" s="11">
        <v>37166</v>
      </c>
      <c r="J577" t="s">
        <v>482</v>
      </c>
      <c r="K577" t="s">
        <v>500</v>
      </c>
      <c r="L577" t="s">
        <v>1898</v>
      </c>
      <c r="M577">
        <v>8.4</v>
      </c>
      <c r="N577" t="s">
        <v>1899</v>
      </c>
      <c r="O577" t="s">
        <v>1900</v>
      </c>
      <c r="P577" t="b">
        <v>0</v>
      </c>
    </row>
    <row r="578" spans="1:16" x14ac:dyDescent="0.2">
      <c r="A578" s="1">
        <v>40798</v>
      </c>
      <c r="B578" t="s">
        <v>2234</v>
      </c>
      <c r="C578" t="s">
        <v>2235</v>
      </c>
      <c r="D578" t="s">
        <v>441</v>
      </c>
      <c r="E578" t="s">
        <v>545</v>
      </c>
      <c r="F578">
        <v>60</v>
      </c>
      <c r="G578">
        <v>2010</v>
      </c>
      <c r="H578" t="s">
        <v>500</v>
      </c>
      <c r="I578" s="11">
        <v>40317</v>
      </c>
      <c r="J578" t="s">
        <v>1092</v>
      </c>
      <c r="K578" t="s">
        <v>500</v>
      </c>
      <c r="L578" t="s">
        <v>2118</v>
      </c>
      <c r="M578">
        <v>8.1</v>
      </c>
      <c r="N578" t="s">
        <v>2119</v>
      </c>
      <c r="O578" t="s">
        <v>2120</v>
      </c>
      <c r="P578" t="b">
        <v>0</v>
      </c>
    </row>
    <row r="579" spans="1:16" x14ac:dyDescent="0.2">
      <c r="A579" s="1">
        <v>40799</v>
      </c>
      <c r="B579" t="s">
        <v>2236</v>
      </c>
      <c r="C579" t="s">
        <v>2237</v>
      </c>
      <c r="D579" t="s">
        <v>441</v>
      </c>
      <c r="E579" t="s">
        <v>545</v>
      </c>
      <c r="F579">
        <v>60</v>
      </c>
      <c r="G579">
        <v>2010</v>
      </c>
      <c r="H579" t="s">
        <v>500</v>
      </c>
      <c r="I579" s="11">
        <v>40317</v>
      </c>
      <c r="J579" t="s">
        <v>1092</v>
      </c>
      <c r="K579" t="s">
        <v>500</v>
      </c>
      <c r="L579" t="s">
        <v>2118</v>
      </c>
      <c r="M579">
        <v>8.1</v>
      </c>
      <c r="N579" t="s">
        <v>2119</v>
      </c>
      <c r="O579" t="s">
        <v>2120</v>
      </c>
      <c r="P579" t="b">
        <v>0</v>
      </c>
    </row>
    <row r="580" spans="1:16" x14ac:dyDescent="0.2">
      <c r="A580" s="1">
        <v>40800</v>
      </c>
      <c r="B580" t="s">
        <v>2238</v>
      </c>
      <c r="C580" t="s">
        <v>2239</v>
      </c>
      <c r="D580" t="s">
        <v>441</v>
      </c>
      <c r="E580" t="s">
        <v>545</v>
      </c>
      <c r="F580">
        <v>60</v>
      </c>
      <c r="G580">
        <v>2010</v>
      </c>
      <c r="H580" t="s">
        <v>500</v>
      </c>
      <c r="I580" s="11">
        <v>40317</v>
      </c>
      <c r="J580" t="s">
        <v>1092</v>
      </c>
      <c r="K580" t="s">
        <v>500</v>
      </c>
      <c r="L580" t="s">
        <v>2118</v>
      </c>
      <c r="M580">
        <v>8.1</v>
      </c>
      <c r="N580" t="s">
        <v>2119</v>
      </c>
      <c r="O580" t="s">
        <v>2120</v>
      </c>
      <c r="P580" t="b">
        <v>0</v>
      </c>
    </row>
    <row r="581" spans="1:16" x14ac:dyDescent="0.2">
      <c r="A581" s="1">
        <v>40801</v>
      </c>
      <c r="B581" t="s">
        <v>2240</v>
      </c>
      <c r="C581" t="s">
        <v>2241</v>
      </c>
      <c r="D581" t="s">
        <v>441</v>
      </c>
      <c r="E581" t="s">
        <v>545</v>
      </c>
      <c r="F581">
        <v>60</v>
      </c>
      <c r="G581">
        <v>2010</v>
      </c>
      <c r="H581" t="s">
        <v>500</v>
      </c>
      <c r="I581" s="11">
        <v>40317</v>
      </c>
      <c r="J581" t="s">
        <v>1092</v>
      </c>
      <c r="K581" t="s">
        <v>500</v>
      </c>
      <c r="L581" t="s">
        <v>2118</v>
      </c>
      <c r="M581">
        <v>8.1</v>
      </c>
      <c r="N581" t="s">
        <v>2119</v>
      </c>
      <c r="O581" t="s">
        <v>2120</v>
      </c>
      <c r="P581" t="b">
        <v>0</v>
      </c>
    </row>
    <row r="582" spans="1:16" x14ac:dyDescent="0.2">
      <c r="A582" s="1">
        <v>40801</v>
      </c>
      <c r="B582" t="s">
        <v>2242</v>
      </c>
      <c r="C582" t="s">
        <v>2243</v>
      </c>
      <c r="D582" t="s">
        <v>441</v>
      </c>
      <c r="E582" t="s">
        <v>545</v>
      </c>
      <c r="F582">
        <v>60</v>
      </c>
      <c r="G582">
        <v>2010</v>
      </c>
      <c r="H582" t="s">
        <v>500</v>
      </c>
      <c r="I582" s="11">
        <v>40317</v>
      </c>
      <c r="J582" t="s">
        <v>1092</v>
      </c>
      <c r="K582" t="s">
        <v>500</v>
      </c>
      <c r="L582" t="s">
        <v>2118</v>
      </c>
      <c r="M582">
        <v>8.1</v>
      </c>
      <c r="N582" t="s">
        <v>2119</v>
      </c>
      <c r="O582" t="s">
        <v>2120</v>
      </c>
      <c r="P582" t="b">
        <v>0</v>
      </c>
    </row>
    <row r="583" spans="1:16" x14ac:dyDescent="0.2">
      <c r="A583" s="1">
        <v>40802</v>
      </c>
      <c r="B583" t="s">
        <v>2244</v>
      </c>
      <c r="C583" t="s">
        <v>2245</v>
      </c>
      <c r="D583" t="s">
        <v>441</v>
      </c>
      <c r="E583" t="s">
        <v>545</v>
      </c>
      <c r="F583">
        <v>60</v>
      </c>
      <c r="G583">
        <v>2010</v>
      </c>
      <c r="H583" t="s">
        <v>500</v>
      </c>
      <c r="I583" s="11">
        <v>40317</v>
      </c>
      <c r="J583" t="s">
        <v>1092</v>
      </c>
      <c r="K583" t="s">
        <v>500</v>
      </c>
      <c r="L583" t="s">
        <v>2118</v>
      </c>
      <c r="M583">
        <v>8.1</v>
      </c>
      <c r="N583" t="s">
        <v>2119</v>
      </c>
      <c r="O583" t="s">
        <v>2120</v>
      </c>
      <c r="P583" t="b">
        <v>0</v>
      </c>
    </row>
    <row r="584" spans="1:16" x14ac:dyDescent="0.2">
      <c r="A584" s="1">
        <v>40803</v>
      </c>
      <c r="B584" t="s">
        <v>2246</v>
      </c>
      <c r="C584" t="s">
        <v>2247</v>
      </c>
      <c r="D584" t="s">
        <v>441</v>
      </c>
      <c r="E584" t="s">
        <v>442</v>
      </c>
      <c r="F584">
        <v>106</v>
      </c>
      <c r="G584">
        <v>1995</v>
      </c>
      <c r="H584" t="s">
        <v>469</v>
      </c>
      <c r="I584" s="11">
        <v>34957</v>
      </c>
      <c r="J584" t="s">
        <v>548</v>
      </c>
      <c r="K584" t="s">
        <v>1924</v>
      </c>
      <c r="L584" t="s">
        <v>2248</v>
      </c>
      <c r="M584">
        <v>8.6</v>
      </c>
      <c r="N584" t="s">
        <v>2249</v>
      </c>
      <c r="O584" t="s">
        <v>2246</v>
      </c>
      <c r="P584" t="b">
        <v>0</v>
      </c>
    </row>
    <row r="585" spans="1:16" x14ac:dyDescent="0.2">
      <c r="A585" s="1">
        <v>40804</v>
      </c>
      <c r="B585" t="s">
        <v>2250</v>
      </c>
      <c r="C585" t="s">
        <v>2251</v>
      </c>
      <c r="D585" t="s">
        <v>441</v>
      </c>
      <c r="E585" t="s">
        <v>545</v>
      </c>
      <c r="F585">
        <v>60</v>
      </c>
      <c r="G585">
        <v>2010</v>
      </c>
      <c r="H585" t="s">
        <v>500</v>
      </c>
      <c r="I585" s="11">
        <v>40317</v>
      </c>
      <c r="J585" t="s">
        <v>1092</v>
      </c>
      <c r="K585" t="s">
        <v>500</v>
      </c>
      <c r="L585" t="s">
        <v>2118</v>
      </c>
      <c r="M585">
        <v>8.1</v>
      </c>
      <c r="N585" t="s">
        <v>2119</v>
      </c>
      <c r="O585" t="s">
        <v>2120</v>
      </c>
      <c r="P585" t="b">
        <v>0</v>
      </c>
    </row>
    <row r="586" spans="1:16" x14ac:dyDescent="0.2">
      <c r="A586" s="1">
        <v>40804</v>
      </c>
      <c r="B586" t="s">
        <v>2252</v>
      </c>
      <c r="C586" t="s">
        <v>2253</v>
      </c>
      <c r="D586" t="s">
        <v>441</v>
      </c>
      <c r="E586" t="s">
        <v>442</v>
      </c>
      <c r="F586">
        <v>90</v>
      </c>
      <c r="G586">
        <v>2006</v>
      </c>
      <c r="H586" t="s">
        <v>469</v>
      </c>
      <c r="I586" s="11">
        <v>39234</v>
      </c>
      <c r="J586" t="s">
        <v>476</v>
      </c>
      <c r="K586" t="s">
        <v>2254</v>
      </c>
      <c r="L586" t="s">
        <v>2255</v>
      </c>
      <c r="M586">
        <v>5.7</v>
      </c>
      <c r="N586" t="s">
        <v>2256</v>
      </c>
      <c r="O586" t="s">
        <v>2252</v>
      </c>
      <c r="P586" t="b">
        <v>0</v>
      </c>
    </row>
    <row r="587" spans="1:16" x14ac:dyDescent="0.2">
      <c r="A587" s="1">
        <v>40805</v>
      </c>
      <c r="B587" t="s">
        <v>2257</v>
      </c>
      <c r="C587" t="s">
        <v>2258</v>
      </c>
      <c r="D587" t="s">
        <v>441</v>
      </c>
      <c r="E587" t="s">
        <v>442</v>
      </c>
      <c r="F587">
        <v>95</v>
      </c>
      <c r="G587">
        <v>2010</v>
      </c>
      <c r="H587" t="s">
        <v>469</v>
      </c>
      <c r="I587" s="11">
        <v>40466</v>
      </c>
      <c r="J587" t="s">
        <v>2259</v>
      </c>
      <c r="K587" t="s">
        <v>2260</v>
      </c>
      <c r="L587" t="s">
        <v>2261</v>
      </c>
      <c r="M587">
        <v>7</v>
      </c>
      <c r="N587" t="s">
        <v>2262</v>
      </c>
      <c r="O587" t="s">
        <v>2257</v>
      </c>
      <c r="P587" t="b">
        <v>0</v>
      </c>
    </row>
    <row r="588" spans="1:16" x14ac:dyDescent="0.2">
      <c r="A588" s="1">
        <v>40805</v>
      </c>
      <c r="B588" t="s">
        <v>2263</v>
      </c>
      <c r="C588" t="s">
        <v>2264</v>
      </c>
      <c r="D588" t="s">
        <v>441</v>
      </c>
      <c r="E588" t="s">
        <v>545</v>
      </c>
      <c r="F588">
        <v>44</v>
      </c>
      <c r="G588" t="s">
        <v>1648</v>
      </c>
      <c r="H588" t="s">
        <v>935</v>
      </c>
      <c r="I588" s="11">
        <v>38905</v>
      </c>
      <c r="J588" t="s">
        <v>1649</v>
      </c>
      <c r="K588" t="s">
        <v>500</v>
      </c>
      <c r="L588" t="s">
        <v>1650</v>
      </c>
      <c r="M588">
        <v>8.4</v>
      </c>
      <c r="N588" t="s">
        <v>1651</v>
      </c>
      <c r="O588" t="s">
        <v>1652</v>
      </c>
      <c r="P588" t="b">
        <v>0</v>
      </c>
    </row>
    <row r="589" spans="1:16" x14ac:dyDescent="0.2">
      <c r="A589" s="1">
        <v>40806</v>
      </c>
      <c r="B589" t="s">
        <v>2265</v>
      </c>
      <c r="C589" t="s">
        <v>2266</v>
      </c>
      <c r="D589" t="s">
        <v>441</v>
      </c>
      <c r="E589" t="s">
        <v>545</v>
      </c>
      <c r="F589">
        <v>22</v>
      </c>
      <c r="G589" t="s">
        <v>1897</v>
      </c>
      <c r="H589" t="s">
        <v>739</v>
      </c>
      <c r="I589" s="11">
        <v>37166</v>
      </c>
      <c r="J589" t="s">
        <v>482</v>
      </c>
      <c r="K589" t="s">
        <v>500</v>
      </c>
      <c r="L589" t="s">
        <v>1898</v>
      </c>
      <c r="M589">
        <v>8.4</v>
      </c>
      <c r="N589" t="s">
        <v>1899</v>
      </c>
      <c r="O589" t="s">
        <v>1900</v>
      </c>
      <c r="P589" t="b">
        <v>0</v>
      </c>
    </row>
    <row r="590" spans="1:16" x14ac:dyDescent="0.2">
      <c r="A590" s="1">
        <v>40806</v>
      </c>
      <c r="B590" t="s">
        <v>2267</v>
      </c>
      <c r="C590" t="s">
        <v>2268</v>
      </c>
      <c r="D590" t="s">
        <v>441</v>
      </c>
      <c r="E590" t="s">
        <v>545</v>
      </c>
      <c r="F590">
        <v>22</v>
      </c>
      <c r="G590" t="s">
        <v>1897</v>
      </c>
      <c r="H590" t="s">
        <v>739</v>
      </c>
      <c r="I590" s="11">
        <v>37166</v>
      </c>
      <c r="J590" t="s">
        <v>482</v>
      </c>
      <c r="K590" t="s">
        <v>500</v>
      </c>
      <c r="L590" t="s">
        <v>1898</v>
      </c>
      <c r="M590">
        <v>8.4</v>
      </c>
      <c r="N590" t="s">
        <v>1899</v>
      </c>
      <c r="O590" t="s">
        <v>1900</v>
      </c>
      <c r="P590" t="b">
        <v>0</v>
      </c>
    </row>
    <row r="591" spans="1:16" x14ac:dyDescent="0.2">
      <c r="A591" s="1">
        <v>40806</v>
      </c>
      <c r="B591" t="s">
        <v>2269</v>
      </c>
      <c r="C591" t="s">
        <v>2270</v>
      </c>
      <c r="D591" t="s">
        <v>441</v>
      </c>
      <c r="E591" t="s">
        <v>545</v>
      </c>
      <c r="F591">
        <v>22</v>
      </c>
      <c r="G591" t="s">
        <v>1897</v>
      </c>
      <c r="H591" t="s">
        <v>739</v>
      </c>
      <c r="I591" s="11">
        <v>37166</v>
      </c>
      <c r="J591" t="s">
        <v>482</v>
      </c>
      <c r="K591" t="s">
        <v>500</v>
      </c>
      <c r="L591" t="s">
        <v>1898</v>
      </c>
      <c r="M591">
        <v>8.4</v>
      </c>
      <c r="N591" t="s">
        <v>1899</v>
      </c>
      <c r="O591" t="s">
        <v>1900</v>
      </c>
      <c r="P591" t="b">
        <v>0</v>
      </c>
    </row>
    <row r="592" spans="1:16" x14ac:dyDescent="0.2">
      <c r="A592" s="1">
        <v>40807</v>
      </c>
      <c r="B592" t="s">
        <v>2271</v>
      </c>
      <c r="C592" t="s">
        <v>2272</v>
      </c>
      <c r="D592" t="s">
        <v>441</v>
      </c>
      <c r="E592" t="s">
        <v>545</v>
      </c>
      <c r="F592">
        <v>22</v>
      </c>
      <c r="G592" t="s">
        <v>1897</v>
      </c>
      <c r="H592" t="s">
        <v>739</v>
      </c>
      <c r="I592" s="11">
        <v>37166</v>
      </c>
      <c r="J592" t="s">
        <v>482</v>
      </c>
      <c r="K592" t="s">
        <v>500</v>
      </c>
      <c r="L592" t="s">
        <v>1898</v>
      </c>
      <c r="M592">
        <v>8.4</v>
      </c>
      <c r="N592" t="s">
        <v>1899</v>
      </c>
      <c r="O592" t="s">
        <v>1900</v>
      </c>
      <c r="P592" t="b">
        <v>0</v>
      </c>
    </row>
    <row r="593" spans="1:16" x14ac:dyDescent="0.2">
      <c r="A593" s="1">
        <v>40807</v>
      </c>
      <c r="B593" t="s">
        <v>2273</v>
      </c>
      <c r="C593" t="s">
        <v>2274</v>
      </c>
      <c r="D593" t="s">
        <v>441</v>
      </c>
      <c r="E593" t="s">
        <v>545</v>
      </c>
      <c r="F593">
        <v>22</v>
      </c>
      <c r="G593" t="s">
        <v>1897</v>
      </c>
      <c r="H593" t="s">
        <v>739</v>
      </c>
      <c r="I593" s="11">
        <v>37166</v>
      </c>
      <c r="J593" t="s">
        <v>482</v>
      </c>
      <c r="K593" t="s">
        <v>500</v>
      </c>
      <c r="L593" t="s">
        <v>1898</v>
      </c>
      <c r="M593">
        <v>8.4</v>
      </c>
      <c r="N593" t="s">
        <v>1899</v>
      </c>
      <c r="O593" t="s">
        <v>1900</v>
      </c>
      <c r="P593" t="b">
        <v>0</v>
      </c>
    </row>
    <row r="594" spans="1:16" x14ac:dyDescent="0.2">
      <c r="A594" s="1">
        <v>40808</v>
      </c>
      <c r="B594" t="s">
        <v>2275</v>
      </c>
      <c r="C594" t="s">
        <v>2276</v>
      </c>
      <c r="D594" t="s">
        <v>441</v>
      </c>
      <c r="E594" t="s">
        <v>545</v>
      </c>
      <c r="F594">
        <v>22</v>
      </c>
      <c r="G594" t="s">
        <v>1897</v>
      </c>
      <c r="H594" t="s">
        <v>739</v>
      </c>
      <c r="I594" s="11">
        <v>37166</v>
      </c>
      <c r="J594" t="s">
        <v>482</v>
      </c>
      <c r="K594" t="s">
        <v>500</v>
      </c>
      <c r="L594" t="s">
        <v>1898</v>
      </c>
      <c r="M594">
        <v>8.4</v>
      </c>
      <c r="N594" t="s">
        <v>1899</v>
      </c>
      <c r="O594" t="s">
        <v>1900</v>
      </c>
      <c r="P594" t="b">
        <v>0</v>
      </c>
    </row>
    <row r="595" spans="1:16" x14ac:dyDescent="0.2">
      <c r="A595" s="1">
        <v>40810</v>
      </c>
      <c r="B595" t="s">
        <v>2277</v>
      </c>
      <c r="C595" t="s">
        <v>2278</v>
      </c>
      <c r="D595" t="s">
        <v>441</v>
      </c>
      <c r="E595" t="s">
        <v>545</v>
      </c>
      <c r="F595">
        <v>22</v>
      </c>
      <c r="G595" t="s">
        <v>1897</v>
      </c>
      <c r="H595" t="s">
        <v>739</v>
      </c>
      <c r="I595" s="11">
        <v>37166</v>
      </c>
      <c r="J595" t="s">
        <v>482</v>
      </c>
      <c r="K595" t="s">
        <v>500</v>
      </c>
      <c r="L595" t="s">
        <v>1898</v>
      </c>
      <c r="M595">
        <v>8.4</v>
      </c>
      <c r="N595" t="s">
        <v>1899</v>
      </c>
      <c r="O595" t="s">
        <v>1900</v>
      </c>
      <c r="P595" t="b">
        <v>0</v>
      </c>
    </row>
    <row r="596" spans="1:16" x14ac:dyDescent="0.2">
      <c r="A596" s="1">
        <v>40810</v>
      </c>
      <c r="B596" t="s">
        <v>2279</v>
      </c>
      <c r="C596" t="s">
        <v>2280</v>
      </c>
      <c r="D596" t="s">
        <v>441</v>
      </c>
      <c r="E596" t="s">
        <v>545</v>
      </c>
      <c r="F596">
        <v>22</v>
      </c>
      <c r="G596" t="s">
        <v>1897</v>
      </c>
      <c r="H596" t="s">
        <v>739</v>
      </c>
      <c r="I596" s="11">
        <v>37166</v>
      </c>
      <c r="J596" t="s">
        <v>482</v>
      </c>
      <c r="K596" t="s">
        <v>500</v>
      </c>
      <c r="L596" t="s">
        <v>1898</v>
      </c>
      <c r="M596">
        <v>8.4</v>
      </c>
      <c r="N596" t="s">
        <v>1899</v>
      </c>
      <c r="O596" t="s">
        <v>1900</v>
      </c>
      <c r="P596" t="b">
        <v>0</v>
      </c>
    </row>
    <row r="597" spans="1:16" x14ac:dyDescent="0.2">
      <c r="A597" s="1">
        <v>40810</v>
      </c>
      <c r="B597" t="s">
        <v>2281</v>
      </c>
      <c r="C597" t="s">
        <v>2282</v>
      </c>
      <c r="D597" t="s">
        <v>441</v>
      </c>
      <c r="E597" t="s">
        <v>442</v>
      </c>
      <c r="F597">
        <v>93</v>
      </c>
      <c r="G597">
        <v>1983</v>
      </c>
      <c r="H597" t="s">
        <v>469</v>
      </c>
      <c r="I597" s="11">
        <v>30470</v>
      </c>
      <c r="J597" t="s">
        <v>463</v>
      </c>
      <c r="K597" t="s">
        <v>2283</v>
      </c>
      <c r="L597" t="s">
        <v>2284</v>
      </c>
      <c r="M597">
        <v>6.4</v>
      </c>
      <c r="N597" t="s">
        <v>2285</v>
      </c>
      <c r="O597" t="s">
        <v>2281</v>
      </c>
      <c r="P597" t="b">
        <v>0</v>
      </c>
    </row>
    <row r="598" spans="1:16" x14ac:dyDescent="0.2">
      <c r="A598" s="1">
        <v>40811</v>
      </c>
      <c r="B598" t="s">
        <v>2286</v>
      </c>
      <c r="C598" t="s">
        <v>2287</v>
      </c>
      <c r="D598" t="s">
        <v>441</v>
      </c>
      <c r="E598" t="s">
        <v>442</v>
      </c>
      <c r="F598">
        <v>79</v>
      </c>
      <c r="G598">
        <v>2010</v>
      </c>
      <c r="H598" t="s">
        <v>520</v>
      </c>
      <c r="I598" s="11">
        <v>40305</v>
      </c>
      <c r="J598" t="s">
        <v>2288</v>
      </c>
      <c r="K598" t="s">
        <v>2289</v>
      </c>
      <c r="L598" t="s">
        <v>2290</v>
      </c>
      <c r="M598">
        <v>7.1</v>
      </c>
      <c r="N598" t="s">
        <v>2291</v>
      </c>
      <c r="O598" t="s">
        <v>2286</v>
      </c>
      <c r="P598" t="b">
        <v>0</v>
      </c>
    </row>
    <row r="599" spans="1:16" x14ac:dyDescent="0.2">
      <c r="A599" s="1">
        <v>40815</v>
      </c>
      <c r="B599" t="s">
        <v>2292</v>
      </c>
      <c r="C599" t="s">
        <v>2293</v>
      </c>
      <c r="D599" t="s">
        <v>441</v>
      </c>
      <c r="E599" t="s">
        <v>545</v>
      </c>
      <c r="F599">
        <v>22</v>
      </c>
      <c r="G599" t="s">
        <v>1897</v>
      </c>
      <c r="H599" t="s">
        <v>739</v>
      </c>
      <c r="I599" s="11">
        <v>37166</v>
      </c>
      <c r="J599" t="s">
        <v>482</v>
      </c>
      <c r="K599" t="s">
        <v>500</v>
      </c>
      <c r="L599" t="s">
        <v>1898</v>
      </c>
      <c r="M599">
        <v>8.4</v>
      </c>
      <c r="N599" t="s">
        <v>1899</v>
      </c>
      <c r="O599" t="s">
        <v>1900</v>
      </c>
      <c r="P599" t="b">
        <v>0</v>
      </c>
    </row>
    <row r="600" spans="1:16" x14ac:dyDescent="0.2">
      <c r="A600" s="1">
        <v>40817</v>
      </c>
      <c r="B600" t="s">
        <v>2294</v>
      </c>
      <c r="C600" t="s">
        <v>2295</v>
      </c>
      <c r="D600" t="s">
        <v>441</v>
      </c>
      <c r="E600" t="s">
        <v>545</v>
      </c>
      <c r="F600">
        <v>44</v>
      </c>
      <c r="G600" t="s">
        <v>1648</v>
      </c>
      <c r="H600" t="s">
        <v>935</v>
      </c>
      <c r="I600" s="11">
        <v>38905</v>
      </c>
      <c r="J600" t="s">
        <v>1649</v>
      </c>
      <c r="K600" t="s">
        <v>500</v>
      </c>
      <c r="L600" t="s">
        <v>1650</v>
      </c>
      <c r="M600">
        <v>8.4</v>
      </c>
      <c r="N600" t="s">
        <v>1651</v>
      </c>
      <c r="O600" t="s">
        <v>1652</v>
      </c>
      <c r="P600" t="b">
        <v>0</v>
      </c>
    </row>
    <row r="601" spans="1:16" x14ac:dyDescent="0.2">
      <c r="A601" s="1">
        <v>40817</v>
      </c>
      <c r="B601" t="s">
        <v>2296</v>
      </c>
      <c r="C601" t="s">
        <v>2297</v>
      </c>
      <c r="D601" t="s">
        <v>441</v>
      </c>
      <c r="E601" t="s">
        <v>545</v>
      </c>
      <c r="F601">
        <v>44</v>
      </c>
      <c r="G601" t="s">
        <v>1648</v>
      </c>
      <c r="H601" t="s">
        <v>935</v>
      </c>
      <c r="I601" s="11">
        <v>38905</v>
      </c>
      <c r="J601" t="s">
        <v>1649</v>
      </c>
      <c r="K601" t="s">
        <v>500</v>
      </c>
      <c r="L601" t="s">
        <v>1650</v>
      </c>
      <c r="M601">
        <v>8.4</v>
      </c>
      <c r="N601" t="s">
        <v>1651</v>
      </c>
      <c r="O601" t="s">
        <v>1652</v>
      </c>
      <c r="P601" t="b">
        <v>0</v>
      </c>
    </row>
    <row r="602" spans="1:16" x14ac:dyDescent="0.2">
      <c r="A602" s="1">
        <v>40817</v>
      </c>
      <c r="B602" t="s">
        <v>2298</v>
      </c>
      <c r="C602" t="s">
        <v>2299</v>
      </c>
      <c r="D602" t="s">
        <v>441</v>
      </c>
      <c r="E602" t="s">
        <v>545</v>
      </c>
      <c r="F602">
        <v>44</v>
      </c>
      <c r="G602" t="s">
        <v>1648</v>
      </c>
      <c r="H602" t="s">
        <v>935</v>
      </c>
      <c r="I602" s="11">
        <v>38905</v>
      </c>
      <c r="J602" t="s">
        <v>1649</v>
      </c>
      <c r="K602" t="s">
        <v>500</v>
      </c>
      <c r="L602" t="s">
        <v>1650</v>
      </c>
      <c r="M602">
        <v>8.4</v>
      </c>
      <c r="N602" t="s">
        <v>1651</v>
      </c>
      <c r="O602" t="s">
        <v>1652</v>
      </c>
      <c r="P602" t="b">
        <v>0</v>
      </c>
    </row>
    <row r="603" spans="1:16" x14ac:dyDescent="0.2">
      <c r="A603" s="1">
        <v>40817</v>
      </c>
      <c r="B603" t="s">
        <v>2300</v>
      </c>
      <c r="C603" t="s">
        <v>2301</v>
      </c>
      <c r="D603" t="s">
        <v>441</v>
      </c>
      <c r="E603" t="s">
        <v>545</v>
      </c>
      <c r="F603">
        <v>44</v>
      </c>
      <c r="G603" t="s">
        <v>1648</v>
      </c>
      <c r="H603" t="s">
        <v>935</v>
      </c>
      <c r="I603" s="11">
        <v>38905</v>
      </c>
      <c r="J603" t="s">
        <v>1649</v>
      </c>
      <c r="K603" t="s">
        <v>500</v>
      </c>
      <c r="L603" t="s">
        <v>1650</v>
      </c>
      <c r="M603">
        <v>8.4</v>
      </c>
      <c r="N603" t="s">
        <v>1651</v>
      </c>
      <c r="O603" t="s">
        <v>1652</v>
      </c>
      <c r="P603" t="b">
        <v>0</v>
      </c>
    </row>
    <row r="604" spans="1:16" x14ac:dyDescent="0.2">
      <c r="A604" s="1">
        <v>40818</v>
      </c>
      <c r="B604" t="s">
        <v>2302</v>
      </c>
      <c r="C604" t="s">
        <v>2303</v>
      </c>
      <c r="D604" t="s">
        <v>441</v>
      </c>
      <c r="E604" t="s">
        <v>545</v>
      </c>
      <c r="F604">
        <v>44</v>
      </c>
      <c r="G604" t="s">
        <v>1648</v>
      </c>
      <c r="H604" t="s">
        <v>935</v>
      </c>
      <c r="I604" s="11">
        <v>38905</v>
      </c>
      <c r="J604" t="s">
        <v>1649</v>
      </c>
      <c r="K604" t="s">
        <v>500</v>
      </c>
      <c r="L604" t="s">
        <v>1650</v>
      </c>
      <c r="M604">
        <v>8.4</v>
      </c>
      <c r="N604" t="s">
        <v>1651</v>
      </c>
      <c r="O604" t="s">
        <v>1652</v>
      </c>
      <c r="P604" t="b">
        <v>0</v>
      </c>
    </row>
    <row r="605" spans="1:16" x14ac:dyDescent="0.2">
      <c r="A605" s="1">
        <v>40818</v>
      </c>
      <c r="B605" t="s">
        <v>2304</v>
      </c>
      <c r="C605" t="s">
        <v>2305</v>
      </c>
      <c r="D605" t="s">
        <v>441</v>
      </c>
      <c r="E605" t="s">
        <v>545</v>
      </c>
      <c r="F605">
        <v>47</v>
      </c>
      <c r="G605" t="s">
        <v>2306</v>
      </c>
      <c r="H605" t="s">
        <v>739</v>
      </c>
      <c r="I605" s="11">
        <v>39282</v>
      </c>
      <c r="J605" t="s">
        <v>647</v>
      </c>
      <c r="K605" t="s">
        <v>500</v>
      </c>
      <c r="L605" t="s">
        <v>2307</v>
      </c>
      <c r="M605">
        <v>8.6</v>
      </c>
      <c r="N605" t="s">
        <v>2308</v>
      </c>
      <c r="O605" t="s">
        <v>2309</v>
      </c>
      <c r="P605" t="b">
        <v>0</v>
      </c>
    </row>
    <row r="606" spans="1:16" x14ac:dyDescent="0.2">
      <c r="A606" s="1">
        <v>40818</v>
      </c>
      <c r="B606" t="s">
        <v>2310</v>
      </c>
      <c r="C606" t="s">
        <v>2311</v>
      </c>
      <c r="D606" t="s">
        <v>441</v>
      </c>
      <c r="E606" t="s">
        <v>545</v>
      </c>
      <c r="F606">
        <v>47</v>
      </c>
      <c r="G606" t="s">
        <v>2306</v>
      </c>
      <c r="H606" t="s">
        <v>739</v>
      </c>
      <c r="I606" s="11">
        <v>39282</v>
      </c>
      <c r="J606" t="s">
        <v>647</v>
      </c>
      <c r="K606" t="s">
        <v>500</v>
      </c>
      <c r="L606" t="s">
        <v>2307</v>
      </c>
      <c r="M606">
        <v>8.6</v>
      </c>
      <c r="N606" t="s">
        <v>2308</v>
      </c>
      <c r="O606" t="s">
        <v>2309</v>
      </c>
      <c r="P606" t="b">
        <v>0</v>
      </c>
    </row>
    <row r="607" spans="1:16" x14ac:dyDescent="0.2">
      <c r="A607" s="1">
        <v>40818</v>
      </c>
      <c r="B607" t="s">
        <v>2312</v>
      </c>
      <c r="C607" t="s">
        <v>2313</v>
      </c>
      <c r="D607" t="s">
        <v>441</v>
      </c>
      <c r="E607" t="s">
        <v>545</v>
      </c>
      <c r="F607">
        <v>47</v>
      </c>
      <c r="G607" t="s">
        <v>2306</v>
      </c>
      <c r="H607" t="s">
        <v>739</v>
      </c>
      <c r="I607" s="11">
        <v>39282</v>
      </c>
      <c r="J607" t="s">
        <v>647</v>
      </c>
      <c r="K607" t="s">
        <v>500</v>
      </c>
      <c r="L607" t="s">
        <v>2307</v>
      </c>
      <c r="M607">
        <v>8.6</v>
      </c>
      <c r="N607" t="s">
        <v>2308</v>
      </c>
      <c r="O607" t="s">
        <v>2309</v>
      </c>
      <c r="P607" t="b">
        <v>0</v>
      </c>
    </row>
    <row r="608" spans="1:16" x14ac:dyDescent="0.2">
      <c r="A608" s="1">
        <v>40818</v>
      </c>
      <c r="B608" t="s">
        <v>2314</v>
      </c>
      <c r="C608" t="s">
        <v>2315</v>
      </c>
      <c r="D608" t="s">
        <v>441</v>
      </c>
      <c r="E608" t="s">
        <v>545</v>
      </c>
      <c r="F608">
        <v>47</v>
      </c>
      <c r="G608" t="s">
        <v>2306</v>
      </c>
      <c r="H608" t="s">
        <v>739</v>
      </c>
      <c r="I608" s="11">
        <v>39282</v>
      </c>
      <c r="J608" t="s">
        <v>647</v>
      </c>
      <c r="K608" t="s">
        <v>500</v>
      </c>
      <c r="L608" t="s">
        <v>2307</v>
      </c>
      <c r="M608">
        <v>8.6</v>
      </c>
      <c r="N608" t="s">
        <v>2308</v>
      </c>
      <c r="O608" t="s">
        <v>2309</v>
      </c>
      <c r="P608" t="b">
        <v>0</v>
      </c>
    </row>
    <row r="609" spans="1:16" x14ac:dyDescent="0.2">
      <c r="A609" s="1">
        <v>40818</v>
      </c>
      <c r="B609" t="s">
        <v>2316</v>
      </c>
      <c r="C609" t="s">
        <v>2317</v>
      </c>
      <c r="D609" t="s">
        <v>441</v>
      </c>
      <c r="E609" t="s">
        <v>545</v>
      </c>
      <c r="F609">
        <v>47</v>
      </c>
      <c r="G609" t="s">
        <v>2306</v>
      </c>
      <c r="H609" t="s">
        <v>739</v>
      </c>
      <c r="I609" s="11">
        <v>39282</v>
      </c>
      <c r="J609" t="s">
        <v>647</v>
      </c>
      <c r="K609" t="s">
        <v>500</v>
      </c>
      <c r="L609" t="s">
        <v>2307</v>
      </c>
      <c r="M609">
        <v>8.6</v>
      </c>
      <c r="N609" t="s">
        <v>2308</v>
      </c>
      <c r="O609" t="s">
        <v>2309</v>
      </c>
      <c r="P609" t="b">
        <v>0</v>
      </c>
    </row>
    <row r="610" spans="1:16" x14ac:dyDescent="0.2">
      <c r="A610" s="1">
        <v>40818</v>
      </c>
      <c r="B610" t="s">
        <v>2318</v>
      </c>
      <c r="C610" t="s">
        <v>2319</v>
      </c>
      <c r="D610" t="s">
        <v>441</v>
      </c>
      <c r="E610" t="s">
        <v>545</v>
      </c>
      <c r="F610">
        <v>47</v>
      </c>
      <c r="G610" t="s">
        <v>2306</v>
      </c>
      <c r="H610" t="s">
        <v>739</v>
      </c>
      <c r="I610" s="11">
        <v>39282</v>
      </c>
      <c r="J610" t="s">
        <v>647</v>
      </c>
      <c r="K610" t="s">
        <v>500</v>
      </c>
      <c r="L610" t="s">
        <v>2307</v>
      </c>
      <c r="M610">
        <v>8.6</v>
      </c>
      <c r="N610" t="s">
        <v>2308</v>
      </c>
      <c r="O610" t="s">
        <v>2309</v>
      </c>
      <c r="P610" t="b">
        <v>0</v>
      </c>
    </row>
    <row r="611" spans="1:16" x14ac:dyDescent="0.2">
      <c r="A611" s="1">
        <v>40818</v>
      </c>
      <c r="B611" t="s">
        <v>2320</v>
      </c>
      <c r="C611" t="s">
        <v>2321</v>
      </c>
      <c r="D611" t="s">
        <v>441</v>
      </c>
      <c r="E611" t="s">
        <v>545</v>
      </c>
      <c r="F611">
        <v>47</v>
      </c>
      <c r="G611" t="s">
        <v>2306</v>
      </c>
      <c r="H611" t="s">
        <v>739</v>
      </c>
      <c r="I611" s="11">
        <v>39282</v>
      </c>
      <c r="J611" t="s">
        <v>647</v>
      </c>
      <c r="K611" t="s">
        <v>500</v>
      </c>
      <c r="L611" t="s">
        <v>2307</v>
      </c>
      <c r="M611">
        <v>8.6</v>
      </c>
      <c r="N611" t="s">
        <v>2308</v>
      </c>
      <c r="O611" t="s">
        <v>2309</v>
      </c>
      <c r="P611" t="b">
        <v>0</v>
      </c>
    </row>
    <row r="612" spans="1:16" x14ac:dyDescent="0.2">
      <c r="A612" s="1">
        <v>40820</v>
      </c>
      <c r="B612" t="s">
        <v>2322</v>
      </c>
      <c r="C612" t="s">
        <v>2323</v>
      </c>
      <c r="D612" t="s">
        <v>441</v>
      </c>
      <c r="E612" t="s">
        <v>545</v>
      </c>
      <c r="F612">
        <v>22</v>
      </c>
      <c r="G612" t="s">
        <v>1897</v>
      </c>
      <c r="H612" t="s">
        <v>739</v>
      </c>
      <c r="I612" s="11">
        <v>37166</v>
      </c>
      <c r="J612" t="s">
        <v>482</v>
      </c>
      <c r="K612" t="s">
        <v>500</v>
      </c>
      <c r="L612" t="s">
        <v>1898</v>
      </c>
      <c r="M612">
        <v>8.4</v>
      </c>
      <c r="N612" t="s">
        <v>1899</v>
      </c>
      <c r="O612" t="s">
        <v>1900</v>
      </c>
      <c r="P612" t="b">
        <v>0</v>
      </c>
    </row>
    <row r="613" spans="1:16" x14ac:dyDescent="0.2">
      <c r="A613" s="1">
        <v>40820</v>
      </c>
      <c r="B613" t="s">
        <v>2324</v>
      </c>
      <c r="C613" t="s">
        <v>2325</v>
      </c>
      <c r="D613" t="s">
        <v>441</v>
      </c>
      <c r="E613" t="s">
        <v>545</v>
      </c>
      <c r="F613">
        <v>22</v>
      </c>
      <c r="G613" t="s">
        <v>1897</v>
      </c>
      <c r="H613" t="s">
        <v>739</v>
      </c>
      <c r="I613" s="11">
        <v>37166</v>
      </c>
      <c r="J613" t="s">
        <v>482</v>
      </c>
      <c r="K613" t="s">
        <v>500</v>
      </c>
      <c r="L613" t="s">
        <v>1898</v>
      </c>
      <c r="M613">
        <v>8.4</v>
      </c>
      <c r="N613" t="s">
        <v>1899</v>
      </c>
      <c r="O613" t="s">
        <v>1900</v>
      </c>
      <c r="P613" t="b">
        <v>0</v>
      </c>
    </row>
    <row r="614" spans="1:16" x14ac:dyDescent="0.2">
      <c r="A614" s="1">
        <v>40820</v>
      </c>
      <c r="B614" t="s">
        <v>2326</v>
      </c>
      <c r="C614" t="s">
        <v>2327</v>
      </c>
      <c r="D614" t="s">
        <v>441</v>
      </c>
      <c r="E614" t="s">
        <v>545</v>
      </c>
      <c r="F614">
        <v>22</v>
      </c>
      <c r="G614" t="s">
        <v>1897</v>
      </c>
      <c r="H614" t="s">
        <v>739</v>
      </c>
      <c r="I614" s="11">
        <v>37166</v>
      </c>
      <c r="J614" t="s">
        <v>482</v>
      </c>
      <c r="K614" t="s">
        <v>500</v>
      </c>
      <c r="L614" t="s">
        <v>1898</v>
      </c>
      <c r="M614">
        <v>8.4</v>
      </c>
      <c r="N614" t="s">
        <v>1899</v>
      </c>
      <c r="O614" t="s">
        <v>1900</v>
      </c>
      <c r="P614" t="b">
        <v>0</v>
      </c>
    </row>
    <row r="615" spans="1:16" x14ac:dyDescent="0.2">
      <c r="A615" s="1">
        <v>40820</v>
      </c>
      <c r="B615" t="s">
        <v>2328</v>
      </c>
      <c r="C615" t="s">
        <v>2329</v>
      </c>
      <c r="D615" t="s">
        <v>441</v>
      </c>
      <c r="E615" t="s">
        <v>545</v>
      </c>
      <c r="F615">
        <v>44</v>
      </c>
      <c r="G615" t="s">
        <v>1648</v>
      </c>
      <c r="H615" t="s">
        <v>935</v>
      </c>
      <c r="I615" s="11">
        <v>38905</v>
      </c>
      <c r="J615" t="s">
        <v>1649</v>
      </c>
      <c r="K615" t="s">
        <v>500</v>
      </c>
      <c r="L615" t="s">
        <v>1650</v>
      </c>
      <c r="M615">
        <v>8.4</v>
      </c>
      <c r="N615" t="s">
        <v>1651</v>
      </c>
      <c r="O615" t="s">
        <v>1652</v>
      </c>
      <c r="P615" t="b">
        <v>0</v>
      </c>
    </row>
    <row r="616" spans="1:16" x14ac:dyDescent="0.2">
      <c r="A616" s="1">
        <v>40822</v>
      </c>
      <c r="B616" t="s">
        <v>2330</v>
      </c>
      <c r="C616" t="s">
        <v>2331</v>
      </c>
      <c r="D616" t="s">
        <v>441</v>
      </c>
      <c r="E616" t="s">
        <v>545</v>
      </c>
      <c r="F616">
        <v>44</v>
      </c>
      <c r="G616" t="s">
        <v>1062</v>
      </c>
      <c r="H616" t="s">
        <v>739</v>
      </c>
      <c r="I616" s="11">
        <v>39857</v>
      </c>
      <c r="J616" t="s">
        <v>2332</v>
      </c>
      <c r="K616" t="s">
        <v>500</v>
      </c>
      <c r="L616" t="s">
        <v>2333</v>
      </c>
      <c r="M616">
        <v>7.8</v>
      </c>
      <c r="N616" t="s">
        <v>2334</v>
      </c>
      <c r="O616" t="s">
        <v>2335</v>
      </c>
      <c r="P616" t="b">
        <v>0</v>
      </c>
    </row>
    <row r="617" spans="1:16" x14ac:dyDescent="0.2">
      <c r="A617" s="1">
        <v>40822</v>
      </c>
      <c r="B617" t="s">
        <v>2336</v>
      </c>
      <c r="C617" t="s">
        <v>2337</v>
      </c>
      <c r="D617" t="s">
        <v>441</v>
      </c>
      <c r="E617" t="s">
        <v>545</v>
      </c>
      <c r="F617">
        <v>47</v>
      </c>
      <c r="G617" t="s">
        <v>2306</v>
      </c>
      <c r="H617" t="s">
        <v>739</v>
      </c>
      <c r="I617" s="11">
        <v>39282</v>
      </c>
      <c r="J617" t="s">
        <v>647</v>
      </c>
      <c r="K617" t="s">
        <v>500</v>
      </c>
      <c r="L617" t="s">
        <v>2307</v>
      </c>
      <c r="M617">
        <v>8.6</v>
      </c>
      <c r="N617" t="s">
        <v>2308</v>
      </c>
      <c r="O617" t="s">
        <v>2309</v>
      </c>
      <c r="P617" t="b">
        <v>0</v>
      </c>
    </row>
    <row r="618" spans="1:16" x14ac:dyDescent="0.2">
      <c r="A618" s="1">
        <v>40822</v>
      </c>
      <c r="B618" t="s">
        <v>2338</v>
      </c>
      <c r="C618" t="s">
        <v>2339</v>
      </c>
      <c r="D618" t="s">
        <v>441</v>
      </c>
      <c r="E618" t="s">
        <v>545</v>
      </c>
      <c r="F618">
        <v>47</v>
      </c>
      <c r="G618" t="s">
        <v>2306</v>
      </c>
      <c r="H618" t="s">
        <v>739</v>
      </c>
      <c r="I618" s="11">
        <v>39282</v>
      </c>
      <c r="J618" t="s">
        <v>647</v>
      </c>
      <c r="K618" t="s">
        <v>500</v>
      </c>
      <c r="L618" t="s">
        <v>2307</v>
      </c>
      <c r="M618">
        <v>8.6</v>
      </c>
      <c r="N618" t="s">
        <v>2308</v>
      </c>
      <c r="O618" t="s">
        <v>2309</v>
      </c>
      <c r="P618" t="b">
        <v>0</v>
      </c>
    </row>
    <row r="619" spans="1:16" x14ac:dyDescent="0.2">
      <c r="A619" s="1">
        <v>40824</v>
      </c>
      <c r="B619" t="s">
        <v>2340</v>
      </c>
      <c r="C619" t="s">
        <v>2341</v>
      </c>
      <c r="D619" t="s">
        <v>441</v>
      </c>
      <c r="E619" t="s">
        <v>545</v>
      </c>
      <c r="F619">
        <v>44</v>
      </c>
      <c r="G619" t="s">
        <v>1648</v>
      </c>
      <c r="H619" t="s">
        <v>935</v>
      </c>
      <c r="I619" s="11">
        <v>38905</v>
      </c>
      <c r="J619" t="s">
        <v>1649</v>
      </c>
      <c r="K619" t="s">
        <v>500</v>
      </c>
      <c r="L619" t="s">
        <v>1650</v>
      </c>
      <c r="M619">
        <v>8.4</v>
      </c>
      <c r="N619" t="s">
        <v>1651</v>
      </c>
      <c r="O619" t="s">
        <v>1652</v>
      </c>
      <c r="P619" t="b">
        <v>0</v>
      </c>
    </row>
    <row r="620" spans="1:16" x14ac:dyDescent="0.2">
      <c r="A620" s="1">
        <v>40824</v>
      </c>
      <c r="B620" t="s">
        <v>2342</v>
      </c>
      <c r="C620" t="s">
        <v>2343</v>
      </c>
      <c r="D620" t="s">
        <v>441</v>
      </c>
      <c r="E620" t="s">
        <v>545</v>
      </c>
      <c r="F620">
        <v>47</v>
      </c>
      <c r="G620" t="s">
        <v>2306</v>
      </c>
      <c r="H620" t="s">
        <v>739</v>
      </c>
      <c r="I620" s="11">
        <v>39282</v>
      </c>
      <c r="J620" t="s">
        <v>647</v>
      </c>
      <c r="K620" t="s">
        <v>500</v>
      </c>
      <c r="L620" t="s">
        <v>2307</v>
      </c>
      <c r="M620">
        <v>8.6</v>
      </c>
      <c r="N620" t="s">
        <v>2308</v>
      </c>
      <c r="O620" t="s">
        <v>2309</v>
      </c>
      <c r="P620" t="b">
        <v>0</v>
      </c>
    </row>
    <row r="621" spans="1:16" x14ac:dyDescent="0.2">
      <c r="A621" s="1">
        <v>40824</v>
      </c>
      <c r="B621" t="s">
        <v>2344</v>
      </c>
      <c r="C621" t="s">
        <v>2345</v>
      </c>
      <c r="D621" t="s">
        <v>441</v>
      </c>
      <c r="E621" t="s">
        <v>545</v>
      </c>
      <c r="F621">
        <v>47</v>
      </c>
      <c r="G621" t="s">
        <v>2306</v>
      </c>
      <c r="H621" t="s">
        <v>739</v>
      </c>
      <c r="I621" s="11">
        <v>39282</v>
      </c>
      <c r="J621" t="s">
        <v>647</v>
      </c>
      <c r="K621" t="s">
        <v>500</v>
      </c>
      <c r="L621" t="s">
        <v>2307</v>
      </c>
      <c r="M621">
        <v>8.6</v>
      </c>
      <c r="N621" t="s">
        <v>2308</v>
      </c>
      <c r="O621" t="s">
        <v>2309</v>
      </c>
      <c r="P621" t="b">
        <v>0</v>
      </c>
    </row>
    <row r="622" spans="1:16" x14ac:dyDescent="0.2">
      <c r="A622" s="1">
        <v>40824</v>
      </c>
      <c r="B622" t="s">
        <v>2346</v>
      </c>
      <c r="C622" t="s">
        <v>2347</v>
      </c>
      <c r="D622" t="s">
        <v>441</v>
      </c>
      <c r="E622" t="s">
        <v>545</v>
      </c>
      <c r="F622">
        <v>47</v>
      </c>
      <c r="G622" t="s">
        <v>2306</v>
      </c>
      <c r="H622" t="s">
        <v>739</v>
      </c>
      <c r="I622" s="11">
        <v>39282</v>
      </c>
      <c r="J622" t="s">
        <v>647</v>
      </c>
      <c r="K622" t="s">
        <v>500</v>
      </c>
      <c r="L622" t="s">
        <v>2307</v>
      </c>
      <c r="M622">
        <v>8.6</v>
      </c>
      <c r="N622" t="s">
        <v>2308</v>
      </c>
      <c r="O622" t="s">
        <v>2309</v>
      </c>
      <c r="P622" t="b">
        <v>0</v>
      </c>
    </row>
    <row r="623" spans="1:16" x14ac:dyDescent="0.2">
      <c r="A623" s="1">
        <v>40824</v>
      </c>
      <c r="B623" t="s">
        <v>2348</v>
      </c>
      <c r="C623" t="s">
        <v>2349</v>
      </c>
      <c r="D623" t="s">
        <v>441</v>
      </c>
      <c r="E623" t="s">
        <v>545</v>
      </c>
      <c r="F623">
        <v>47</v>
      </c>
      <c r="G623" t="s">
        <v>2306</v>
      </c>
      <c r="H623" t="s">
        <v>739</v>
      </c>
      <c r="I623" s="11">
        <v>39282</v>
      </c>
      <c r="J623" t="s">
        <v>647</v>
      </c>
      <c r="K623" t="s">
        <v>500</v>
      </c>
      <c r="L623" t="s">
        <v>2307</v>
      </c>
      <c r="M623">
        <v>8.6</v>
      </c>
      <c r="N623" t="s">
        <v>2308</v>
      </c>
      <c r="O623" t="s">
        <v>2309</v>
      </c>
      <c r="P623" t="b">
        <v>0</v>
      </c>
    </row>
    <row r="624" spans="1:16" x14ac:dyDescent="0.2">
      <c r="A624" s="1">
        <v>40824</v>
      </c>
      <c r="B624" t="s">
        <v>2350</v>
      </c>
      <c r="C624" t="s">
        <v>2351</v>
      </c>
      <c r="D624" t="s">
        <v>441</v>
      </c>
      <c r="E624" t="s">
        <v>545</v>
      </c>
      <c r="F624">
        <v>47</v>
      </c>
      <c r="G624" t="s">
        <v>2306</v>
      </c>
      <c r="H624" t="s">
        <v>739</v>
      </c>
      <c r="I624" s="11">
        <v>39282</v>
      </c>
      <c r="J624" t="s">
        <v>647</v>
      </c>
      <c r="K624" t="s">
        <v>500</v>
      </c>
      <c r="L624" t="s">
        <v>2307</v>
      </c>
      <c r="M624">
        <v>8.6</v>
      </c>
      <c r="N624" t="s">
        <v>2308</v>
      </c>
      <c r="O624" t="s">
        <v>2309</v>
      </c>
      <c r="P624" t="b">
        <v>0</v>
      </c>
    </row>
    <row r="625" spans="1:16" x14ac:dyDescent="0.2">
      <c r="A625" s="1">
        <v>40824</v>
      </c>
      <c r="B625" t="s">
        <v>2352</v>
      </c>
      <c r="C625" t="s">
        <v>2353</v>
      </c>
      <c r="D625" t="s">
        <v>441</v>
      </c>
      <c r="E625" t="s">
        <v>545</v>
      </c>
      <c r="F625">
        <v>47</v>
      </c>
      <c r="G625" t="s">
        <v>2306</v>
      </c>
      <c r="H625" t="s">
        <v>739</v>
      </c>
      <c r="I625" s="11">
        <v>39282</v>
      </c>
      <c r="J625" t="s">
        <v>647</v>
      </c>
      <c r="K625" t="s">
        <v>500</v>
      </c>
      <c r="L625" t="s">
        <v>2307</v>
      </c>
      <c r="M625">
        <v>8.6</v>
      </c>
      <c r="N625" t="s">
        <v>2308</v>
      </c>
      <c r="O625" t="s">
        <v>2309</v>
      </c>
      <c r="P625" t="b">
        <v>0</v>
      </c>
    </row>
    <row r="626" spans="1:16" x14ac:dyDescent="0.2">
      <c r="A626" s="1">
        <v>40824</v>
      </c>
      <c r="B626" t="s">
        <v>2354</v>
      </c>
      <c r="C626" t="s">
        <v>2355</v>
      </c>
      <c r="D626" t="s">
        <v>441</v>
      </c>
      <c r="E626" t="s">
        <v>545</v>
      </c>
      <c r="F626">
        <v>47</v>
      </c>
      <c r="G626" t="s">
        <v>2306</v>
      </c>
      <c r="H626" t="s">
        <v>739</v>
      </c>
      <c r="I626" s="11">
        <v>39282</v>
      </c>
      <c r="J626" t="s">
        <v>647</v>
      </c>
      <c r="K626" t="s">
        <v>500</v>
      </c>
      <c r="L626" t="s">
        <v>2307</v>
      </c>
      <c r="M626">
        <v>8.6</v>
      </c>
      <c r="N626" t="s">
        <v>2308</v>
      </c>
      <c r="O626" t="s">
        <v>2309</v>
      </c>
      <c r="P626" t="b">
        <v>0</v>
      </c>
    </row>
    <row r="627" spans="1:16" x14ac:dyDescent="0.2">
      <c r="A627" s="1">
        <v>40825</v>
      </c>
      <c r="B627" t="s">
        <v>2356</v>
      </c>
      <c r="C627" t="s">
        <v>2357</v>
      </c>
      <c r="D627" t="s">
        <v>441</v>
      </c>
      <c r="E627" t="s">
        <v>545</v>
      </c>
      <c r="F627">
        <v>47</v>
      </c>
      <c r="G627" t="s">
        <v>2306</v>
      </c>
      <c r="H627" t="s">
        <v>739</v>
      </c>
      <c r="I627" s="11">
        <v>39282</v>
      </c>
      <c r="J627" t="s">
        <v>647</v>
      </c>
      <c r="K627" t="s">
        <v>500</v>
      </c>
      <c r="L627" t="s">
        <v>2307</v>
      </c>
      <c r="M627">
        <v>8.6</v>
      </c>
      <c r="N627" t="s">
        <v>2308</v>
      </c>
      <c r="O627" t="s">
        <v>2309</v>
      </c>
      <c r="P627" t="b">
        <v>0</v>
      </c>
    </row>
    <row r="628" spans="1:16" x14ac:dyDescent="0.2">
      <c r="A628" s="1">
        <v>40825</v>
      </c>
      <c r="B628" t="s">
        <v>2358</v>
      </c>
      <c r="C628" t="s">
        <v>2359</v>
      </c>
      <c r="D628" t="s">
        <v>441</v>
      </c>
      <c r="E628" t="s">
        <v>545</v>
      </c>
      <c r="F628">
        <v>47</v>
      </c>
      <c r="G628" t="s">
        <v>2306</v>
      </c>
      <c r="H628" t="s">
        <v>739</v>
      </c>
      <c r="I628" s="11">
        <v>39282</v>
      </c>
      <c r="J628" t="s">
        <v>647</v>
      </c>
      <c r="K628" t="s">
        <v>500</v>
      </c>
      <c r="L628" t="s">
        <v>2307</v>
      </c>
      <c r="M628">
        <v>8.6</v>
      </c>
      <c r="N628" t="s">
        <v>2308</v>
      </c>
      <c r="O628" t="s">
        <v>2309</v>
      </c>
      <c r="P628" t="b">
        <v>0</v>
      </c>
    </row>
    <row r="629" spans="1:16" x14ac:dyDescent="0.2">
      <c r="A629" s="1">
        <v>40825</v>
      </c>
      <c r="B629" t="s">
        <v>2360</v>
      </c>
      <c r="C629" t="s">
        <v>2361</v>
      </c>
      <c r="D629" t="s">
        <v>441</v>
      </c>
      <c r="E629" t="s">
        <v>545</v>
      </c>
      <c r="F629">
        <v>47</v>
      </c>
      <c r="G629" t="s">
        <v>2306</v>
      </c>
      <c r="H629" t="s">
        <v>739</v>
      </c>
      <c r="I629" s="11">
        <v>39282</v>
      </c>
      <c r="J629" t="s">
        <v>647</v>
      </c>
      <c r="K629" t="s">
        <v>500</v>
      </c>
      <c r="L629" t="s">
        <v>2307</v>
      </c>
      <c r="M629">
        <v>8.6</v>
      </c>
      <c r="N629" t="s">
        <v>2308</v>
      </c>
      <c r="O629" t="s">
        <v>2309</v>
      </c>
      <c r="P629" t="b">
        <v>0</v>
      </c>
    </row>
    <row r="630" spans="1:16" x14ac:dyDescent="0.2">
      <c r="A630" s="1">
        <v>40825</v>
      </c>
      <c r="B630" t="s">
        <v>2362</v>
      </c>
      <c r="C630" t="s">
        <v>2363</v>
      </c>
      <c r="D630" t="s">
        <v>441</v>
      </c>
      <c r="E630" t="s">
        <v>545</v>
      </c>
      <c r="F630">
        <v>47</v>
      </c>
      <c r="G630" t="s">
        <v>2306</v>
      </c>
      <c r="H630" t="s">
        <v>739</v>
      </c>
      <c r="I630" s="11">
        <v>39282</v>
      </c>
      <c r="J630" t="s">
        <v>647</v>
      </c>
      <c r="K630" t="s">
        <v>500</v>
      </c>
      <c r="L630" t="s">
        <v>2307</v>
      </c>
      <c r="M630">
        <v>8.6</v>
      </c>
      <c r="N630" t="s">
        <v>2308</v>
      </c>
      <c r="O630" t="s">
        <v>2309</v>
      </c>
      <c r="P630" t="b">
        <v>0</v>
      </c>
    </row>
    <row r="631" spans="1:16" x14ac:dyDescent="0.2">
      <c r="A631" s="1">
        <v>40825</v>
      </c>
      <c r="B631" t="s">
        <v>2364</v>
      </c>
      <c r="C631" t="s">
        <v>2365</v>
      </c>
      <c r="D631" t="s">
        <v>441</v>
      </c>
      <c r="E631" t="s">
        <v>545</v>
      </c>
      <c r="F631">
        <v>47</v>
      </c>
      <c r="G631" t="s">
        <v>2306</v>
      </c>
      <c r="H631" t="s">
        <v>739</v>
      </c>
      <c r="I631" s="11">
        <v>39282</v>
      </c>
      <c r="J631" t="s">
        <v>647</v>
      </c>
      <c r="K631" t="s">
        <v>500</v>
      </c>
      <c r="L631" t="s">
        <v>2307</v>
      </c>
      <c r="M631">
        <v>8.6</v>
      </c>
      <c r="N631" t="s">
        <v>2308</v>
      </c>
      <c r="O631" t="s">
        <v>2309</v>
      </c>
      <c r="P631" t="b">
        <v>0</v>
      </c>
    </row>
    <row r="632" spans="1:16" x14ac:dyDescent="0.2">
      <c r="A632" s="1">
        <v>40825</v>
      </c>
      <c r="B632" t="s">
        <v>2366</v>
      </c>
      <c r="C632" t="s">
        <v>2367</v>
      </c>
      <c r="D632" t="s">
        <v>441</v>
      </c>
      <c r="E632" t="s">
        <v>545</v>
      </c>
      <c r="F632">
        <v>47</v>
      </c>
      <c r="G632" t="s">
        <v>2306</v>
      </c>
      <c r="H632" t="s">
        <v>739</v>
      </c>
      <c r="I632" s="11">
        <v>39282</v>
      </c>
      <c r="J632" t="s">
        <v>647</v>
      </c>
      <c r="K632" t="s">
        <v>500</v>
      </c>
      <c r="L632" t="s">
        <v>2307</v>
      </c>
      <c r="M632">
        <v>8.6</v>
      </c>
      <c r="N632" t="s">
        <v>2308</v>
      </c>
      <c r="O632" t="s">
        <v>2309</v>
      </c>
      <c r="P632" t="b">
        <v>0</v>
      </c>
    </row>
    <row r="633" spans="1:16" x14ac:dyDescent="0.2">
      <c r="A633" s="1">
        <v>40825</v>
      </c>
      <c r="B633" t="s">
        <v>2368</v>
      </c>
      <c r="C633" t="s">
        <v>2369</v>
      </c>
      <c r="D633" t="s">
        <v>441</v>
      </c>
      <c r="E633" t="s">
        <v>545</v>
      </c>
      <c r="F633">
        <v>47</v>
      </c>
      <c r="G633" t="s">
        <v>2306</v>
      </c>
      <c r="H633" t="s">
        <v>739</v>
      </c>
      <c r="I633" s="11">
        <v>39282</v>
      </c>
      <c r="J633" t="s">
        <v>647</v>
      </c>
      <c r="K633" t="s">
        <v>500</v>
      </c>
      <c r="L633" t="s">
        <v>2307</v>
      </c>
      <c r="M633">
        <v>8.6</v>
      </c>
      <c r="N633" t="s">
        <v>2308</v>
      </c>
      <c r="O633" t="s">
        <v>2309</v>
      </c>
      <c r="P633" t="b">
        <v>0</v>
      </c>
    </row>
    <row r="634" spans="1:16" x14ac:dyDescent="0.2">
      <c r="A634" s="1">
        <v>40825</v>
      </c>
      <c r="B634" t="s">
        <v>2370</v>
      </c>
      <c r="C634" t="s">
        <v>2371</v>
      </c>
      <c r="D634" t="s">
        <v>441</v>
      </c>
      <c r="E634" t="s">
        <v>545</v>
      </c>
      <c r="F634">
        <v>22</v>
      </c>
      <c r="G634" t="s">
        <v>1897</v>
      </c>
      <c r="H634" t="s">
        <v>739</v>
      </c>
      <c r="I634" s="11">
        <v>37166</v>
      </c>
      <c r="J634" t="s">
        <v>482</v>
      </c>
      <c r="K634" t="s">
        <v>500</v>
      </c>
      <c r="L634" t="s">
        <v>1898</v>
      </c>
      <c r="M634">
        <v>8.4</v>
      </c>
      <c r="N634" t="s">
        <v>1899</v>
      </c>
      <c r="O634" t="s">
        <v>1900</v>
      </c>
      <c r="P634" t="b">
        <v>0</v>
      </c>
    </row>
    <row r="635" spans="1:16" x14ac:dyDescent="0.2">
      <c r="A635" s="1">
        <v>40828</v>
      </c>
      <c r="B635" t="s">
        <v>2372</v>
      </c>
      <c r="C635" t="s">
        <v>2373</v>
      </c>
      <c r="D635" t="s">
        <v>441</v>
      </c>
      <c r="E635" t="s">
        <v>545</v>
      </c>
      <c r="F635">
        <v>47</v>
      </c>
      <c r="G635" t="s">
        <v>2306</v>
      </c>
      <c r="H635" t="s">
        <v>739</v>
      </c>
      <c r="I635" s="11">
        <v>39282</v>
      </c>
      <c r="J635" t="s">
        <v>647</v>
      </c>
      <c r="K635" t="s">
        <v>500</v>
      </c>
      <c r="L635" t="s">
        <v>2307</v>
      </c>
      <c r="M635">
        <v>8.6</v>
      </c>
      <c r="N635" t="s">
        <v>2308</v>
      </c>
      <c r="O635" t="s">
        <v>2309</v>
      </c>
      <c r="P635" t="b">
        <v>0</v>
      </c>
    </row>
    <row r="636" spans="1:16" x14ac:dyDescent="0.2">
      <c r="A636" s="1">
        <v>40828</v>
      </c>
      <c r="B636" t="s">
        <v>2374</v>
      </c>
      <c r="C636" t="s">
        <v>2375</v>
      </c>
      <c r="D636" t="s">
        <v>441</v>
      </c>
      <c r="E636" t="s">
        <v>545</v>
      </c>
      <c r="F636">
        <v>47</v>
      </c>
      <c r="G636" t="s">
        <v>2306</v>
      </c>
      <c r="H636" t="s">
        <v>739</v>
      </c>
      <c r="I636" s="11">
        <v>39282</v>
      </c>
      <c r="J636" t="s">
        <v>647</v>
      </c>
      <c r="K636" t="s">
        <v>500</v>
      </c>
      <c r="L636" t="s">
        <v>2307</v>
      </c>
      <c r="M636">
        <v>8.6</v>
      </c>
      <c r="N636" t="s">
        <v>2308</v>
      </c>
      <c r="O636" t="s">
        <v>2309</v>
      </c>
      <c r="P636" t="b">
        <v>0</v>
      </c>
    </row>
    <row r="637" spans="1:16" x14ac:dyDescent="0.2">
      <c r="A637" s="1">
        <v>40828</v>
      </c>
      <c r="B637" t="s">
        <v>2376</v>
      </c>
      <c r="C637" t="s">
        <v>2377</v>
      </c>
      <c r="D637" t="s">
        <v>441</v>
      </c>
      <c r="E637" t="s">
        <v>545</v>
      </c>
      <c r="F637">
        <v>22</v>
      </c>
      <c r="G637" t="s">
        <v>1897</v>
      </c>
      <c r="H637" t="s">
        <v>739</v>
      </c>
      <c r="I637" s="11">
        <v>37166</v>
      </c>
      <c r="J637" t="s">
        <v>482</v>
      </c>
      <c r="K637" t="s">
        <v>500</v>
      </c>
      <c r="L637" t="s">
        <v>1898</v>
      </c>
      <c r="M637">
        <v>8.4</v>
      </c>
      <c r="N637" t="s">
        <v>1899</v>
      </c>
      <c r="O637" t="s">
        <v>1900</v>
      </c>
      <c r="P637" t="b">
        <v>0</v>
      </c>
    </row>
    <row r="638" spans="1:16" x14ac:dyDescent="0.2">
      <c r="A638" s="1">
        <v>40829</v>
      </c>
      <c r="B638" t="s">
        <v>2378</v>
      </c>
      <c r="C638" t="s">
        <v>2379</v>
      </c>
      <c r="D638" t="s">
        <v>441</v>
      </c>
      <c r="E638" t="s">
        <v>545</v>
      </c>
      <c r="F638">
        <v>22</v>
      </c>
      <c r="G638" t="s">
        <v>1897</v>
      </c>
      <c r="H638" t="s">
        <v>739</v>
      </c>
      <c r="I638" s="11">
        <v>37166</v>
      </c>
      <c r="J638" t="s">
        <v>482</v>
      </c>
      <c r="K638" t="s">
        <v>500</v>
      </c>
      <c r="L638" t="s">
        <v>1898</v>
      </c>
      <c r="M638">
        <v>8.4</v>
      </c>
      <c r="N638" t="s">
        <v>1899</v>
      </c>
      <c r="O638" t="s">
        <v>1900</v>
      </c>
      <c r="P638" t="b">
        <v>0</v>
      </c>
    </row>
    <row r="639" spans="1:16" x14ac:dyDescent="0.2">
      <c r="A639" s="1">
        <v>40831</v>
      </c>
      <c r="B639" t="s">
        <v>2380</v>
      </c>
      <c r="C639" t="s">
        <v>2381</v>
      </c>
      <c r="D639" t="s">
        <v>441</v>
      </c>
      <c r="E639" t="s">
        <v>545</v>
      </c>
      <c r="F639">
        <v>47</v>
      </c>
      <c r="G639" t="s">
        <v>2306</v>
      </c>
      <c r="H639" t="s">
        <v>739</v>
      </c>
      <c r="I639" s="11">
        <v>39282</v>
      </c>
      <c r="J639" t="s">
        <v>647</v>
      </c>
      <c r="K639" t="s">
        <v>500</v>
      </c>
      <c r="L639" t="s">
        <v>2307</v>
      </c>
      <c r="M639">
        <v>8.6</v>
      </c>
      <c r="N639" t="s">
        <v>2308</v>
      </c>
      <c r="O639" t="s">
        <v>2309</v>
      </c>
      <c r="P639" t="b">
        <v>0</v>
      </c>
    </row>
    <row r="640" spans="1:16" x14ac:dyDescent="0.2">
      <c r="A640" s="1">
        <v>40831</v>
      </c>
      <c r="B640" t="s">
        <v>2382</v>
      </c>
      <c r="C640" t="s">
        <v>2383</v>
      </c>
      <c r="D640" t="s">
        <v>441</v>
      </c>
      <c r="E640" t="s">
        <v>545</v>
      </c>
      <c r="F640">
        <v>47</v>
      </c>
      <c r="G640" t="s">
        <v>2306</v>
      </c>
      <c r="H640" t="s">
        <v>739</v>
      </c>
      <c r="I640" s="11">
        <v>39282</v>
      </c>
      <c r="J640" t="s">
        <v>647</v>
      </c>
      <c r="K640" t="s">
        <v>500</v>
      </c>
      <c r="L640" t="s">
        <v>2307</v>
      </c>
      <c r="M640">
        <v>8.6</v>
      </c>
      <c r="N640" t="s">
        <v>2308</v>
      </c>
      <c r="O640" t="s">
        <v>2309</v>
      </c>
      <c r="P640" t="b">
        <v>0</v>
      </c>
    </row>
    <row r="641" spans="1:16" x14ac:dyDescent="0.2">
      <c r="A641" s="1">
        <v>40831</v>
      </c>
      <c r="B641" t="s">
        <v>2384</v>
      </c>
      <c r="C641" t="s">
        <v>2385</v>
      </c>
      <c r="D641" t="s">
        <v>441</v>
      </c>
      <c r="E641" t="s">
        <v>442</v>
      </c>
      <c r="F641">
        <v>86</v>
      </c>
      <c r="G641">
        <v>1994</v>
      </c>
      <c r="H641" t="s">
        <v>828</v>
      </c>
      <c r="I641" s="11">
        <v>34423</v>
      </c>
      <c r="J641" t="s">
        <v>2386</v>
      </c>
      <c r="K641" t="s">
        <v>2387</v>
      </c>
      <c r="L641" t="s">
        <v>2388</v>
      </c>
      <c r="M641">
        <v>6.3</v>
      </c>
      <c r="N641" t="s">
        <v>2389</v>
      </c>
      <c r="O641" t="s">
        <v>2384</v>
      </c>
      <c r="P641" t="b">
        <v>0</v>
      </c>
    </row>
    <row r="642" spans="1:16" x14ac:dyDescent="0.2">
      <c r="A642" s="1">
        <v>40833</v>
      </c>
      <c r="B642" t="s">
        <v>2390</v>
      </c>
      <c r="C642" t="s">
        <v>2391</v>
      </c>
      <c r="D642" t="s">
        <v>441</v>
      </c>
      <c r="E642" t="s">
        <v>545</v>
      </c>
      <c r="F642">
        <v>47</v>
      </c>
      <c r="G642" t="s">
        <v>2306</v>
      </c>
      <c r="H642" t="s">
        <v>739</v>
      </c>
      <c r="I642" s="11">
        <v>39282</v>
      </c>
      <c r="J642" t="s">
        <v>647</v>
      </c>
      <c r="K642" t="s">
        <v>500</v>
      </c>
      <c r="L642" t="s">
        <v>2307</v>
      </c>
      <c r="M642">
        <v>8.6</v>
      </c>
      <c r="N642" t="s">
        <v>2308</v>
      </c>
      <c r="O642" t="s">
        <v>2309</v>
      </c>
      <c r="P642" t="b">
        <v>0</v>
      </c>
    </row>
    <row r="643" spans="1:16" x14ac:dyDescent="0.2">
      <c r="A643" s="1">
        <v>40833</v>
      </c>
      <c r="B643" t="s">
        <v>2392</v>
      </c>
      <c r="C643" t="s">
        <v>2393</v>
      </c>
      <c r="D643" t="s">
        <v>441</v>
      </c>
      <c r="E643" t="s">
        <v>545</v>
      </c>
      <c r="F643">
        <v>22</v>
      </c>
      <c r="G643" t="s">
        <v>1897</v>
      </c>
      <c r="H643" t="s">
        <v>739</v>
      </c>
      <c r="I643" s="11">
        <v>37166</v>
      </c>
      <c r="J643" t="s">
        <v>482</v>
      </c>
      <c r="K643" t="s">
        <v>500</v>
      </c>
      <c r="L643" t="s">
        <v>1898</v>
      </c>
      <c r="M643">
        <v>8.4</v>
      </c>
      <c r="N643" t="s">
        <v>1899</v>
      </c>
      <c r="O643" t="s">
        <v>1900</v>
      </c>
      <c r="P643" t="b">
        <v>0</v>
      </c>
    </row>
    <row r="644" spans="1:16" x14ac:dyDescent="0.2">
      <c r="A644" s="1">
        <v>40833</v>
      </c>
      <c r="B644" t="s">
        <v>2394</v>
      </c>
      <c r="C644" t="s">
        <v>2395</v>
      </c>
      <c r="D644" t="s">
        <v>441</v>
      </c>
      <c r="E644" t="s">
        <v>545</v>
      </c>
      <c r="F644">
        <v>22</v>
      </c>
      <c r="G644" t="s">
        <v>1897</v>
      </c>
      <c r="H644" t="s">
        <v>739</v>
      </c>
      <c r="I644" s="11">
        <v>37166</v>
      </c>
      <c r="J644" t="s">
        <v>482</v>
      </c>
      <c r="K644" t="s">
        <v>500</v>
      </c>
      <c r="L644" t="s">
        <v>1898</v>
      </c>
      <c r="M644">
        <v>8.4</v>
      </c>
      <c r="N644" t="s">
        <v>1899</v>
      </c>
      <c r="O644" t="s">
        <v>1900</v>
      </c>
      <c r="P644" t="b">
        <v>0</v>
      </c>
    </row>
    <row r="645" spans="1:16" x14ac:dyDescent="0.2">
      <c r="A645" s="1">
        <v>40834</v>
      </c>
      <c r="B645" t="s">
        <v>2396</v>
      </c>
      <c r="C645" t="s">
        <v>2397</v>
      </c>
      <c r="D645" t="s">
        <v>441</v>
      </c>
      <c r="E645" t="s">
        <v>545</v>
      </c>
      <c r="F645">
        <v>47</v>
      </c>
      <c r="G645" t="s">
        <v>2306</v>
      </c>
      <c r="H645" t="s">
        <v>739</v>
      </c>
      <c r="I645" s="11">
        <v>39282</v>
      </c>
      <c r="J645" t="s">
        <v>647</v>
      </c>
      <c r="K645" t="s">
        <v>500</v>
      </c>
      <c r="L645" t="s">
        <v>2307</v>
      </c>
      <c r="M645">
        <v>8.6</v>
      </c>
      <c r="N645" t="s">
        <v>2308</v>
      </c>
      <c r="O645" t="s">
        <v>2309</v>
      </c>
      <c r="P645" t="b">
        <v>0</v>
      </c>
    </row>
    <row r="646" spans="1:16" x14ac:dyDescent="0.2">
      <c r="A646" s="1">
        <v>40834</v>
      </c>
      <c r="B646" t="s">
        <v>2398</v>
      </c>
      <c r="C646" t="s">
        <v>2399</v>
      </c>
      <c r="D646" t="s">
        <v>441</v>
      </c>
      <c r="E646" t="s">
        <v>545</v>
      </c>
      <c r="F646">
        <v>47</v>
      </c>
      <c r="G646" t="s">
        <v>2306</v>
      </c>
      <c r="H646" t="s">
        <v>739</v>
      </c>
      <c r="I646" s="11">
        <v>39282</v>
      </c>
      <c r="J646" t="s">
        <v>647</v>
      </c>
      <c r="K646" t="s">
        <v>500</v>
      </c>
      <c r="L646" t="s">
        <v>2307</v>
      </c>
      <c r="M646">
        <v>8.6</v>
      </c>
      <c r="N646" t="s">
        <v>2308</v>
      </c>
      <c r="O646" t="s">
        <v>2309</v>
      </c>
      <c r="P646" t="b">
        <v>0</v>
      </c>
    </row>
    <row r="647" spans="1:16" x14ac:dyDescent="0.2">
      <c r="A647" s="1">
        <v>40834</v>
      </c>
      <c r="B647" t="s">
        <v>2400</v>
      </c>
      <c r="C647" t="s">
        <v>2401</v>
      </c>
      <c r="D647" t="s">
        <v>441</v>
      </c>
      <c r="E647" t="s">
        <v>545</v>
      </c>
      <c r="F647">
        <v>47</v>
      </c>
      <c r="G647" t="s">
        <v>2306</v>
      </c>
      <c r="H647" t="s">
        <v>739</v>
      </c>
      <c r="I647" s="11">
        <v>39282</v>
      </c>
      <c r="J647" t="s">
        <v>647</v>
      </c>
      <c r="K647" t="s">
        <v>500</v>
      </c>
      <c r="L647" t="s">
        <v>2307</v>
      </c>
      <c r="M647">
        <v>8.6</v>
      </c>
      <c r="N647" t="s">
        <v>2308</v>
      </c>
      <c r="O647" t="s">
        <v>2309</v>
      </c>
      <c r="P647" t="b">
        <v>0</v>
      </c>
    </row>
    <row r="648" spans="1:16" x14ac:dyDescent="0.2">
      <c r="A648" s="1">
        <v>40834</v>
      </c>
      <c r="B648" t="s">
        <v>2402</v>
      </c>
      <c r="C648" t="s">
        <v>2403</v>
      </c>
      <c r="D648" t="s">
        <v>441</v>
      </c>
      <c r="E648" t="s">
        <v>545</v>
      </c>
      <c r="F648">
        <v>22</v>
      </c>
      <c r="G648" t="s">
        <v>1897</v>
      </c>
      <c r="H648" t="s">
        <v>739</v>
      </c>
      <c r="I648" s="11">
        <v>37166</v>
      </c>
      <c r="J648" t="s">
        <v>482</v>
      </c>
      <c r="K648" t="s">
        <v>500</v>
      </c>
      <c r="L648" t="s">
        <v>1898</v>
      </c>
      <c r="M648">
        <v>8.4</v>
      </c>
      <c r="N648" t="s">
        <v>1899</v>
      </c>
      <c r="O648" t="s">
        <v>1900</v>
      </c>
      <c r="P648" t="b">
        <v>0</v>
      </c>
    </row>
    <row r="649" spans="1:16" x14ac:dyDescent="0.2">
      <c r="A649" s="1">
        <v>40835</v>
      </c>
      <c r="B649" t="s">
        <v>2404</v>
      </c>
      <c r="C649" t="s">
        <v>2405</v>
      </c>
      <c r="D649" t="s">
        <v>441</v>
      </c>
      <c r="E649" t="s">
        <v>545</v>
      </c>
      <c r="F649">
        <v>47</v>
      </c>
      <c r="G649" t="s">
        <v>2306</v>
      </c>
      <c r="H649" t="s">
        <v>739</v>
      </c>
      <c r="I649" s="11">
        <v>39282</v>
      </c>
      <c r="J649" t="s">
        <v>647</v>
      </c>
      <c r="K649" t="s">
        <v>500</v>
      </c>
      <c r="L649" t="s">
        <v>2307</v>
      </c>
      <c r="M649">
        <v>8.6</v>
      </c>
      <c r="N649" t="s">
        <v>2308</v>
      </c>
      <c r="O649" t="s">
        <v>2309</v>
      </c>
      <c r="P649" t="b">
        <v>0</v>
      </c>
    </row>
    <row r="650" spans="1:16" x14ac:dyDescent="0.2">
      <c r="A650" s="1">
        <v>40835</v>
      </c>
      <c r="B650" t="s">
        <v>2406</v>
      </c>
      <c r="C650" t="s">
        <v>2407</v>
      </c>
      <c r="D650" t="s">
        <v>441</v>
      </c>
      <c r="E650" t="s">
        <v>545</v>
      </c>
      <c r="F650">
        <v>22</v>
      </c>
      <c r="G650" t="s">
        <v>1897</v>
      </c>
      <c r="H650" t="s">
        <v>739</v>
      </c>
      <c r="I650" s="11">
        <v>37166</v>
      </c>
      <c r="J650" t="s">
        <v>482</v>
      </c>
      <c r="K650" t="s">
        <v>500</v>
      </c>
      <c r="L650" t="s">
        <v>1898</v>
      </c>
      <c r="M650">
        <v>8.4</v>
      </c>
      <c r="N650" t="s">
        <v>1899</v>
      </c>
      <c r="O650" t="s">
        <v>1900</v>
      </c>
      <c r="P650" t="b">
        <v>0</v>
      </c>
    </row>
    <row r="651" spans="1:16" x14ac:dyDescent="0.2">
      <c r="A651" s="1">
        <v>40836</v>
      </c>
      <c r="B651" t="s">
        <v>2408</v>
      </c>
      <c r="C651" t="s">
        <v>2409</v>
      </c>
      <c r="D651" t="s">
        <v>441</v>
      </c>
      <c r="E651" t="s">
        <v>545</v>
      </c>
      <c r="F651">
        <v>30</v>
      </c>
      <c r="G651" t="s">
        <v>2410</v>
      </c>
      <c r="H651" t="s">
        <v>739</v>
      </c>
      <c r="I651" s="11">
        <v>40254</v>
      </c>
      <c r="J651" t="s">
        <v>2411</v>
      </c>
      <c r="K651" t="s">
        <v>500</v>
      </c>
      <c r="L651" t="s">
        <v>2412</v>
      </c>
      <c r="M651">
        <v>8</v>
      </c>
      <c r="N651" t="s">
        <v>2413</v>
      </c>
      <c r="O651" t="s">
        <v>2414</v>
      </c>
      <c r="P651" t="b">
        <v>0</v>
      </c>
    </row>
    <row r="652" spans="1:16" x14ac:dyDescent="0.2">
      <c r="A652" s="1">
        <v>40836</v>
      </c>
      <c r="B652" t="s">
        <v>2415</v>
      </c>
      <c r="C652" t="s">
        <v>2416</v>
      </c>
      <c r="D652" t="s">
        <v>441</v>
      </c>
      <c r="E652" t="s">
        <v>545</v>
      </c>
      <c r="F652">
        <v>30</v>
      </c>
      <c r="G652" t="s">
        <v>2410</v>
      </c>
      <c r="H652" t="s">
        <v>739</v>
      </c>
      <c r="I652" s="11">
        <v>40254</v>
      </c>
      <c r="J652" t="s">
        <v>2411</v>
      </c>
      <c r="K652" t="s">
        <v>500</v>
      </c>
      <c r="L652" t="s">
        <v>2412</v>
      </c>
      <c r="M652">
        <v>8</v>
      </c>
      <c r="N652" t="s">
        <v>2413</v>
      </c>
      <c r="O652" t="s">
        <v>2414</v>
      </c>
      <c r="P652" t="b">
        <v>0</v>
      </c>
    </row>
    <row r="653" spans="1:16" x14ac:dyDescent="0.2">
      <c r="A653" s="1">
        <v>40836</v>
      </c>
      <c r="B653" t="s">
        <v>2417</v>
      </c>
      <c r="C653" t="s">
        <v>2418</v>
      </c>
      <c r="D653" t="s">
        <v>441</v>
      </c>
      <c r="E653" t="s">
        <v>545</v>
      </c>
      <c r="F653">
        <v>30</v>
      </c>
      <c r="G653" t="s">
        <v>2410</v>
      </c>
      <c r="H653" t="s">
        <v>739</v>
      </c>
      <c r="I653" s="11">
        <v>40254</v>
      </c>
      <c r="J653" t="s">
        <v>2411</v>
      </c>
      <c r="K653" t="s">
        <v>500</v>
      </c>
      <c r="L653" t="s">
        <v>2412</v>
      </c>
      <c r="M653">
        <v>8</v>
      </c>
      <c r="N653" t="s">
        <v>2413</v>
      </c>
      <c r="O653" t="s">
        <v>2414</v>
      </c>
      <c r="P653" t="b">
        <v>0</v>
      </c>
    </row>
    <row r="654" spans="1:16" x14ac:dyDescent="0.2">
      <c r="A654" s="1">
        <v>40836</v>
      </c>
      <c r="B654" t="s">
        <v>2419</v>
      </c>
      <c r="C654" t="s">
        <v>2420</v>
      </c>
      <c r="D654" t="s">
        <v>441</v>
      </c>
      <c r="E654" t="s">
        <v>545</v>
      </c>
      <c r="F654">
        <v>47</v>
      </c>
      <c r="G654" t="s">
        <v>2306</v>
      </c>
      <c r="H654" t="s">
        <v>739</v>
      </c>
      <c r="I654" s="11">
        <v>39282</v>
      </c>
      <c r="J654" t="s">
        <v>647</v>
      </c>
      <c r="K654" t="s">
        <v>500</v>
      </c>
      <c r="L654" t="s">
        <v>2307</v>
      </c>
      <c r="M654">
        <v>8.6</v>
      </c>
      <c r="N654" t="s">
        <v>2308</v>
      </c>
      <c r="O654" t="s">
        <v>2309</v>
      </c>
      <c r="P654" t="b">
        <v>0</v>
      </c>
    </row>
    <row r="655" spans="1:16" x14ac:dyDescent="0.2">
      <c r="A655" s="1">
        <v>40836</v>
      </c>
      <c r="B655" t="s">
        <v>2421</v>
      </c>
      <c r="C655" t="s">
        <v>2422</v>
      </c>
      <c r="D655" t="s">
        <v>441</v>
      </c>
      <c r="E655" t="s">
        <v>545</v>
      </c>
      <c r="F655">
        <v>47</v>
      </c>
      <c r="G655" t="s">
        <v>2306</v>
      </c>
      <c r="H655" t="s">
        <v>739</v>
      </c>
      <c r="I655" s="11">
        <v>39282</v>
      </c>
      <c r="J655" t="s">
        <v>647</v>
      </c>
      <c r="K655" t="s">
        <v>500</v>
      </c>
      <c r="L655" t="s">
        <v>2307</v>
      </c>
      <c r="M655">
        <v>8.6</v>
      </c>
      <c r="N655" t="s">
        <v>2308</v>
      </c>
      <c r="O655" t="s">
        <v>2309</v>
      </c>
      <c r="P655" t="b">
        <v>0</v>
      </c>
    </row>
    <row r="656" spans="1:16" x14ac:dyDescent="0.2">
      <c r="A656" s="1">
        <v>40836</v>
      </c>
      <c r="B656" t="s">
        <v>2423</v>
      </c>
      <c r="C656" t="s">
        <v>2424</v>
      </c>
      <c r="D656" t="s">
        <v>441</v>
      </c>
      <c r="E656" t="s">
        <v>545</v>
      </c>
      <c r="F656">
        <v>47</v>
      </c>
      <c r="G656" t="s">
        <v>2306</v>
      </c>
      <c r="H656" t="s">
        <v>739</v>
      </c>
      <c r="I656" s="11">
        <v>39282</v>
      </c>
      <c r="J656" t="s">
        <v>647</v>
      </c>
      <c r="K656" t="s">
        <v>500</v>
      </c>
      <c r="L656" t="s">
        <v>2307</v>
      </c>
      <c r="M656">
        <v>8.6</v>
      </c>
      <c r="N656" t="s">
        <v>2308</v>
      </c>
      <c r="O656" t="s">
        <v>2309</v>
      </c>
      <c r="P656" t="b">
        <v>0</v>
      </c>
    </row>
    <row r="657" spans="1:16" x14ac:dyDescent="0.2">
      <c r="A657" s="1">
        <v>40836</v>
      </c>
      <c r="B657" t="s">
        <v>2425</v>
      </c>
      <c r="C657" t="s">
        <v>2426</v>
      </c>
      <c r="D657" t="s">
        <v>441</v>
      </c>
      <c r="E657" t="s">
        <v>545</v>
      </c>
      <c r="F657">
        <v>47</v>
      </c>
      <c r="G657" t="s">
        <v>2306</v>
      </c>
      <c r="H657" t="s">
        <v>739</v>
      </c>
      <c r="I657" s="11">
        <v>39282</v>
      </c>
      <c r="J657" t="s">
        <v>647</v>
      </c>
      <c r="K657" t="s">
        <v>500</v>
      </c>
      <c r="L657" t="s">
        <v>2307</v>
      </c>
      <c r="M657">
        <v>8.6</v>
      </c>
      <c r="N657" t="s">
        <v>2308</v>
      </c>
      <c r="O657" t="s">
        <v>2309</v>
      </c>
      <c r="P657" t="b">
        <v>0</v>
      </c>
    </row>
    <row r="658" spans="1:16" x14ac:dyDescent="0.2">
      <c r="A658" s="1">
        <v>40836</v>
      </c>
      <c r="B658" t="s">
        <v>2427</v>
      </c>
      <c r="C658" t="s">
        <v>2428</v>
      </c>
      <c r="D658" t="s">
        <v>441</v>
      </c>
      <c r="E658" t="s">
        <v>545</v>
      </c>
      <c r="F658">
        <v>47</v>
      </c>
      <c r="G658" t="s">
        <v>2306</v>
      </c>
      <c r="H658" t="s">
        <v>739</v>
      </c>
      <c r="I658" s="11">
        <v>39282</v>
      </c>
      <c r="J658" t="s">
        <v>647</v>
      </c>
      <c r="K658" t="s">
        <v>500</v>
      </c>
      <c r="L658" t="s">
        <v>2307</v>
      </c>
      <c r="M658">
        <v>8.6</v>
      </c>
      <c r="N658" t="s">
        <v>2308</v>
      </c>
      <c r="O658" t="s">
        <v>2309</v>
      </c>
      <c r="P658" t="b">
        <v>0</v>
      </c>
    </row>
    <row r="659" spans="1:16" x14ac:dyDescent="0.2">
      <c r="A659" s="1">
        <v>40837</v>
      </c>
      <c r="B659" t="s">
        <v>2429</v>
      </c>
      <c r="C659" t="s">
        <v>2430</v>
      </c>
      <c r="D659" t="s">
        <v>441</v>
      </c>
      <c r="E659" t="s">
        <v>545</v>
      </c>
      <c r="F659">
        <v>30</v>
      </c>
      <c r="G659" t="s">
        <v>2410</v>
      </c>
      <c r="H659" t="s">
        <v>739</v>
      </c>
      <c r="I659" s="11">
        <v>40254</v>
      </c>
      <c r="J659" t="s">
        <v>2411</v>
      </c>
      <c r="K659" t="s">
        <v>500</v>
      </c>
      <c r="L659" t="s">
        <v>2412</v>
      </c>
      <c r="M659">
        <v>8</v>
      </c>
      <c r="N659" t="s">
        <v>2413</v>
      </c>
      <c r="O659" t="s">
        <v>2414</v>
      </c>
      <c r="P659" t="b">
        <v>0</v>
      </c>
    </row>
    <row r="660" spans="1:16" x14ac:dyDescent="0.2">
      <c r="A660" s="1">
        <v>40837</v>
      </c>
      <c r="B660" t="s">
        <v>2431</v>
      </c>
      <c r="C660" t="s">
        <v>2432</v>
      </c>
      <c r="D660" t="s">
        <v>441</v>
      </c>
      <c r="E660" t="s">
        <v>545</v>
      </c>
      <c r="F660">
        <v>47</v>
      </c>
      <c r="G660" t="s">
        <v>2306</v>
      </c>
      <c r="H660" t="s">
        <v>739</v>
      </c>
      <c r="I660" s="11">
        <v>39282</v>
      </c>
      <c r="J660" t="s">
        <v>647</v>
      </c>
      <c r="K660" t="s">
        <v>500</v>
      </c>
      <c r="L660" t="s">
        <v>2307</v>
      </c>
      <c r="M660">
        <v>8.6</v>
      </c>
      <c r="N660" t="s">
        <v>2308</v>
      </c>
      <c r="O660" t="s">
        <v>2309</v>
      </c>
      <c r="P660" t="b">
        <v>0</v>
      </c>
    </row>
    <row r="661" spans="1:16" x14ac:dyDescent="0.2">
      <c r="A661" s="1">
        <v>40838</v>
      </c>
      <c r="B661" t="s">
        <v>2433</v>
      </c>
      <c r="C661" t="s">
        <v>2434</v>
      </c>
      <c r="D661" t="s">
        <v>441</v>
      </c>
      <c r="E661" t="s">
        <v>545</v>
      </c>
      <c r="F661">
        <v>47</v>
      </c>
      <c r="G661" t="s">
        <v>2306</v>
      </c>
      <c r="H661" t="s">
        <v>739</v>
      </c>
      <c r="I661" s="11">
        <v>39282</v>
      </c>
      <c r="J661" t="s">
        <v>647</v>
      </c>
      <c r="K661" t="s">
        <v>500</v>
      </c>
      <c r="L661" t="s">
        <v>2307</v>
      </c>
      <c r="M661">
        <v>8.6</v>
      </c>
      <c r="N661" t="s">
        <v>2308</v>
      </c>
      <c r="O661" t="s">
        <v>2309</v>
      </c>
      <c r="P661" t="b">
        <v>0</v>
      </c>
    </row>
    <row r="662" spans="1:16" x14ac:dyDescent="0.2">
      <c r="A662" s="1">
        <v>40839</v>
      </c>
      <c r="B662" t="s">
        <v>2435</v>
      </c>
      <c r="C662" t="s">
        <v>2436</v>
      </c>
      <c r="D662" t="s">
        <v>441</v>
      </c>
      <c r="E662" t="s">
        <v>545</v>
      </c>
      <c r="F662">
        <v>47</v>
      </c>
      <c r="G662" t="s">
        <v>2306</v>
      </c>
      <c r="H662" t="s">
        <v>739</v>
      </c>
      <c r="I662" s="11">
        <v>39282</v>
      </c>
      <c r="J662" t="s">
        <v>647</v>
      </c>
      <c r="K662" t="s">
        <v>500</v>
      </c>
      <c r="L662" t="s">
        <v>2307</v>
      </c>
      <c r="M662">
        <v>8.6</v>
      </c>
      <c r="N662" t="s">
        <v>2308</v>
      </c>
      <c r="O662" t="s">
        <v>2309</v>
      </c>
      <c r="P662" t="b">
        <v>0</v>
      </c>
    </row>
    <row r="663" spans="1:16" x14ac:dyDescent="0.2">
      <c r="A663" s="1">
        <v>40841</v>
      </c>
      <c r="B663" t="s">
        <v>2437</v>
      </c>
      <c r="C663" t="s">
        <v>2438</v>
      </c>
      <c r="D663" t="s">
        <v>441</v>
      </c>
      <c r="E663" t="s">
        <v>545</v>
      </c>
      <c r="F663">
        <v>22</v>
      </c>
      <c r="G663" t="s">
        <v>1897</v>
      </c>
      <c r="H663" t="s">
        <v>739</v>
      </c>
      <c r="I663" s="11">
        <v>37166</v>
      </c>
      <c r="J663" t="s">
        <v>482</v>
      </c>
      <c r="K663" t="s">
        <v>500</v>
      </c>
      <c r="L663" t="s">
        <v>1898</v>
      </c>
      <c r="M663">
        <v>8.4</v>
      </c>
      <c r="N663" t="s">
        <v>1899</v>
      </c>
      <c r="O663" t="s">
        <v>1900</v>
      </c>
      <c r="P663" t="b">
        <v>0</v>
      </c>
    </row>
    <row r="664" spans="1:16" x14ac:dyDescent="0.2">
      <c r="A664" s="1">
        <v>40841</v>
      </c>
      <c r="B664" t="s">
        <v>2439</v>
      </c>
      <c r="C664" t="s">
        <v>2440</v>
      </c>
      <c r="D664" t="s">
        <v>441</v>
      </c>
      <c r="E664" t="s">
        <v>545</v>
      </c>
      <c r="F664">
        <v>22</v>
      </c>
      <c r="G664" t="s">
        <v>1897</v>
      </c>
      <c r="H664" t="s">
        <v>739</v>
      </c>
      <c r="I664" s="11">
        <v>37166</v>
      </c>
      <c r="J664" t="s">
        <v>482</v>
      </c>
      <c r="K664" t="s">
        <v>500</v>
      </c>
      <c r="L664" t="s">
        <v>1898</v>
      </c>
      <c r="M664">
        <v>8.4</v>
      </c>
      <c r="N664" t="s">
        <v>1899</v>
      </c>
      <c r="O664" t="s">
        <v>1900</v>
      </c>
      <c r="P664" t="b">
        <v>0</v>
      </c>
    </row>
    <row r="665" spans="1:16" x14ac:dyDescent="0.2">
      <c r="A665" s="1">
        <v>40843</v>
      </c>
      <c r="B665" t="s">
        <v>2441</v>
      </c>
      <c r="C665" t="s">
        <v>2442</v>
      </c>
      <c r="D665" t="s">
        <v>441</v>
      </c>
      <c r="E665" t="s">
        <v>545</v>
      </c>
      <c r="F665">
        <v>47</v>
      </c>
      <c r="G665" t="s">
        <v>2306</v>
      </c>
      <c r="H665" t="s">
        <v>739</v>
      </c>
      <c r="I665" s="11">
        <v>39282</v>
      </c>
      <c r="J665" t="s">
        <v>647</v>
      </c>
      <c r="K665" t="s">
        <v>500</v>
      </c>
      <c r="L665" t="s">
        <v>2307</v>
      </c>
      <c r="M665">
        <v>8.6</v>
      </c>
      <c r="N665" t="s">
        <v>2308</v>
      </c>
      <c r="O665" t="s">
        <v>2309</v>
      </c>
      <c r="P665" t="b">
        <v>0</v>
      </c>
    </row>
    <row r="666" spans="1:16" x14ac:dyDescent="0.2">
      <c r="A666" s="1">
        <v>40845</v>
      </c>
      <c r="B666" t="s">
        <v>2443</v>
      </c>
      <c r="C666" t="s">
        <v>2444</v>
      </c>
      <c r="D666" t="s">
        <v>441</v>
      </c>
      <c r="E666" t="s">
        <v>545</v>
      </c>
      <c r="F666">
        <v>44</v>
      </c>
      <c r="G666" t="s">
        <v>1648</v>
      </c>
      <c r="H666" t="s">
        <v>935</v>
      </c>
      <c r="I666" s="11">
        <v>38905</v>
      </c>
      <c r="J666" t="s">
        <v>1649</v>
      </c>
      <c r="K666" t="s">
        <v>500</v>
      </c>
      <c r="L666" t="s">
        <v>1650</v>
      </c>
      <c r="M666">
        <v>8.4</v>
      </c>
      <c r="N666" t="s">
        <v>1651</v>
      </c>
      <c r="O666" t="s">
        <v>1652</v>
      </c>
      <c r="P666" t="b">
        <v>0</v>
      </c>
    </row>
    <row r="667" spans="1:16" x14ac:dyDescent="0.2">
      <c r="A667" s="1">
        <v>40845</v>
      </c>
      <c r="B667" t="s">
        <v>2445</v>
      </c>
      <c r="C667" t="s">
        <v>2446</v>
      </c>
      <c r="D667" t="s">
        <v>441</v>
      </c>
      <c r="E667" t="s">
        <v>545</v>
      </c>
      <c r="F667">
        <v>44</v>
      </c>
      <c r="G667" t="s">
        <v>1648</v>
      </c>
      <c r="H667" t="s">
        <v>935</v>
      </c>
      <c r="I667" s="11">
        <v>38905</v>
      </c>
      <c r="J667" t="s">
        <v>1649</v>
      </c>
      <c r="K667" t="s">
        <v>500</v>
      </c>
      <c r="L667" t="s">
        <v>1650</v>
      </c>
      <c r="M667">
        <v>8.4</v>
      </c>
      <c r="N667" t="s">
        <v>1651</v>
      </c>
      <c r="O667" t="s">
        <v>1652</v>
      </c>
      <c r="P667" t="b">
        <v>0</v>
      </c>
    </row>
    <row r="668" spans="1:16" x14ac:dyDescent="0.2">
      <c r="A668" s="1">
        <v>40846</v>
      </c>
      <c r="B668" t="s">
        <v>2447</v>
      </c>
      <c r="C668" t="s">
        <v>2448</v>
      </c>
      <c r="D668" t="s">
        <v>441</v>
      </c>
      <c r="E668" t="s">
        <v>442</v>
      </c>
      <c r="F668">
        <v>108</v>
      </c>
      <c r="G668">
        <v>1996</v>
      </c>
      <c r="H668" t="s">
        <v>469</v>
      </c>
      <c r="I668" s="11">
        <v>35083</v>
      </c>
      <c r="J668" t="s">
        <v>2449</v>
      </c>
      <c r="K668" t="s">
        <v>2450</v>
      </c>
      <c r="L668" t="s">
        <v>2451</v>
      </c>
      <c r="M668">
        <v>7.3</v>
      </c>
      <c r="N668" t="s">
        <v>2452</v>
      </c>
      <c r="O668" t="s">
        <v>2447</v>
      </c>
      <c r="P668" t="b">
        <v>0</v>
      </c>
    </row>
    <row r="669" spans="1:16" x14ac:dyDescent="0.2">
      <c r="A669" s="1">
        <v>40846</v>
      </c>
      <c r="B669" t="s">
        <v>2453</v>
      </c>
      <c r="C669" t="s">
        <v>2454</v>
      </c>
      <c r="D669" t="s">
        <v>441</v>
      </c>
      <c r="E669" t="s">
        <v>545</v>
      </c>
      <c r="F669">
        <v>44</v>
      </c>
      <c r="G669" t="s">
        <v>1648</v>
      </c>
      <c r="H669" t="s">
        <v>935</v>
      </c>
      <c r="I669" s="11">
        <v>38905</v>
      </c>
      <c r="J669" t="s">
        <v>1649</v>
      </c>
      <c r="K669" t="s">
        <v>500</v>
      </c>
      <c r="L669" t="s">
        <v>1650</v>
      </c>
      <c r="M669">
        <v>8.4</v>
      </c>
      <c r="N669" t="s">
        <v>1651</v>
      </c>
      <c r="O669" t="s">
        <v>1652</v>
      </c>
      <c r="P669" t="b">
        <v>0</v>
      </c>
    </row>
    <row r="670" spans="1:16" x14ac:dyDescent="0.2">
      <c r="A670" s="1">
        <v>40846</v>
      </c>
      <c r="B670" t="s">
        <v>2455</v>
      </c>
      <c r="C670" t="s">
        <v>2456</v>
      </c>
      <c r="D670" t="s">
        <v>441</v>
      </c>
      <c r="E670" t="s">
        <v>545</v>
      </c>
      <c r="F670">
        <v>44</v>
      </c>
      <c r="G670" t="s">
        <v>1648</v>
      </c>
      <c r="H670" t="s">
        <v>935</v>
      </c>
      <c r="I670" s="11">
        <v>38905</v>
      </c>
      <c r="J670" t="s">
        <v>1649</v>
      </c>
      <c r="K670" t="s">
        <v>500</v>
      </c>
      <c r="L670" t="s">
        <v>1650</v>
      </c>
      <c r="M670">
        <v>8.4</v>
      </c>
      <c r="N670" t="s">
        <v>1651</v>
      </c>
      <c r="O670" t="s">
        <v>1652</v>
      </c>
      <c r="P670" t="b">
        <v>0</v>
      </c>
    </row>
    <row r="671" spans="1:16" x14ac:dyDescent="0.2">
      <c r="A671" s="1">
        <v>40846</v>
      </c>
      <c r="B671" t="s">
        <v>2457</v>
      </c>
      <c r="C671" t="s">
        <v>2458</v>
      </c>
      <c r="D671" t="s">
        <v>441</v>
      </c>
      <c r="E671" t="s">
        <v>545</v>
      </c>
      <c r="F671">
        <v>47</v>
      </c>
      <c r="G671" t="s">
        <v>2306</v>
      </c>
      <c r="H671" t="s">
        <v>739</v>
      </c>
      <c r="I671" s="11">
        <v>39282</v>
      </c>
      <c r="J671" t="s">
        <v>647</v>
      </c>
      <c r="K671" t="s">
        <v>500</v>
      </c>
      <c r="L671" t="s">
        <v>2307</v>
      </c>
      <c r="M671">
        <v>8.6</v>
      </c>
      <c r="N671" t="s">
        <v>2308</v>
      </c>
      <c r="O671" t="s">
        <v>2309</v>
      </c>
      <c r="P671" t="b">
        <v>0</v>
      </c>
    </row>
    <row r="672" spans="1:16" x14ac:dyDescent="0.2">
      <c r="A672" s="1">
        <v>40847</v>
      </c>
      <c r="B672" t="s">
        <v>2459</v>
      </c>
      <c r="C672" t="s">
        <v>2460</v>
      </c>
      <c r="D672" t="s">
        <v>441</v>
      </c>
      <c r="E672" t="s">
        <v>545</v>
      </c>
      <c r="F672">
        <v>44</v>
      </c>
      <c r="G672" t="s">
        <v>1648</v>
      </c>
      <c r="H672" t="s">
        <v>935</v>
      </c>
      <c r="I672" s="11">
        <v>38905</v>
      </c>
      <c r="J672" t="s">
        <v>1649</v>
      </c>
      <c r="K672" t="s">
        <v>500</v>
      </c>
      <c r="L672" t="s">
        <v>1650</v>
      </c>
      <c r="M672">
        <v>8.4</v>
      </c>
      <c r="N672" t="s">
        <v>1651</v>
      </c>
      <c r="O672" t="s">
        <v>1652</v>
      </c>
      <c r="P672" t="b">
        <v>0</v>
      </c>
    </row>
    <row r="673" spans="1:16" x14ac:dyDescent="0.2">
      <c r="A673" s="1">
        <v>40849</v>
      </c>
      <c r="B673" t="s">
        <v>2461</v>
      </c>
      <c r="C673" t="s">
        <v>2462</v>
      </c>
      <c r="D673" t="s">
        <v>441</v>
      </c>
      <c r="E673" t="s">
        <v>545</v>
      </c>
      <c r="F673">
        <v>44</v>
      </c>
      <c r="G673" t="s">
        <v>1648</v>
      </c>
      <c r="H673" t="s">
        <v>935</v>
      </c>
      <c r="I673" s="11">
        <v>38905</v>
      </c>
      <c r="J673" t="s">
        <v>1649</v>
      </c>
      <c r="K673" t="s">
        <v>500</v>
      </c>
      <c r="L673" t="s">
        <v>1650</v>
      </c>
      <c r="M673">
        <v>8.4</v>
      </c>
      <c r="N673" t="s">
        <v>1651</v>
      </c>
      <c r="O673" t="s">
        <v>1652</v>
      </c>
      <c r="P673" t="b">
        <v>0</v>
      </c>
    </row>
    <row r="674" spans="1:16" x14ac:dyDescent="0.2">
      <c r="A674" s="1">
        <v>40849</v>
      </c>
      <c r="B674" t="s">
        <v>2463</v>
      </c>
      <c r="C674" t="s">
        <v>2464</v>
      </c>
      <c r="D674" t="s">
        <v>441</v>
      </c>
      <c r="E674" t="s">
        <v>545</v>
      </c>
      <c r="F674">
        <v>44</v>
      </c>
      <c r="G674" t="s">
        <v>1648</v>
      </c>
      <c r="H674" t="s">
        <v>935</v>
      </c>
      <c r="I674" s="11">
        <v>38905</v>
      </c>
      <c r="J674" t="s">
        <v>1649</v>
      </c>
      <c r="K674" t="s">
        <v>500</v>
      </c>
      <c r="L674" t="s">
        <v>1650</v>
      </c>
      <c r="M674">
        <v>8.4</v>
      </c>
      <c r="N674" t="s">
        <v>1651</v>
      </c>
      <c r="O674" t="s">
        <v>1652</v>
      </c>
      <c r="P674" t="b">
        <v>0</v>
      </c>
    </row>
    <row r="675" spans="1:16" x14ac:dyDescent="0.2">
      <c r="A675" s="1">
        <v>40849</v>
      </c>
      <c r="B675" t="s">
        <v>2465</v>
      </c>
      <c r="C675" t="s">
        <v>2466</v>
      </c>
      <c r="D675" t="s">
        <v>441</v>
      </c>
      <c r="E675" t="s">
        <v>545</v>
      </c>
      <c r="F675">
        <v>44</v>
      </c>
      <c r="G675" t="s">
        <v>1648</v>
      </c>
      <c r="H675" t="s">
        <v>935</v>
      </c>
      <c r="I675" s="11">
        <v>38905</v>
      </c>
      <c r="J675" t="s">
        <v>1649</v>
      </c>
      <c r="K675" t="s">
        <v>500</v>
      </c>
      <c r="L675" t="s">
        <v>1650</v>
      </c>
      <c r="M675">
        <v>8.4</v>
      </c>
      <c r="N675" t="s">
        <v>1651</v>
      </c>
      <c r="O675" t="s">
        <v>1652</v>
      </c>
      <c r="P675" t="b">
        <v>0</v>
      </c>
    </row>
    <row r="676" spans="1:16" x14ac:dyDescent="0.2">
      <c r="A676" s="1">
        <v>40850</v>
      </c>
      <c r="B676" t="s">
        <v>2467</v>
      </c>
      <c r="C676" t="s">
        <v>2468</v>
      </c>
      <c r="D676" t="s">
        <v>441</v>
      </c>
      <c r="E676" t="s">
        <v>545</v>
      </c>
      <c r="F676">
        <v>47</v>
      </c>
      <c r="G676" t="s">
        <v>2306</v>
      </c>
      <c r="H676" t="s">
        <v>739</v>
      </c>
      <c r="I676" s="11">
        <v>39282</v>
      </c>
      <c r="J676" t="s">
        <v>647</v>
      </c>
      <c r="K676" t="s">
        <v>500</v>
      </c>
      <c r="L676" t="s">
        <v>2307</v>
      </c>
      <c r="M676">
        <v>8.6</v>
      </c>
      <c r="N676" t="s">
        <v>2308</v>
      </c>
      <c r="O676" t="s">
        <v>2309</v>
      </c>
      <c r="P676" t="b">
        <v>0</v>
      </c>
    </row>
    <row r="677" spans="1:16" x14ac:dyDescent="0.2">
      <c r="A677" s="1">
        <v>40850</v>
      </c>
      <c r="B677" t="s">
        <v>2469</v>
      </c>
      <c r="C677" t="s">
        <v>2470</v>
      </c>
      <c r="D677" t="s">
        <v>441</v>
      </c>
      <c r="E677" t="s">
        <v>545</v>
      </c>
      <c r="F677">
        <v>47</v>
      </c>
      <c r="G677" t="s">
        <v>2306</v>
      </c>
      <c r="H677" t="s">
        <v>739</v>
      </c>
      <c r="I677" s="11">
        <v>39282</v>
      </c>
      <c r="J677" t="s">
        <v>647</v>
      </c>
      <c r="K677" t="s">
        <v>500</v>
      </c>
      <c r="L677" t="s">
        <v>2307</v>
      </c>
      <c r="M677">
        <v>8.6</v>
      </c>
      <c r="N677" t="s">
        <v>2308</v>
      </c>
      <c r="O677" t="s">
        <v>2309</v>
      </c>
      <c r="P677" t="b">
        <v>0</v>
      </c>
    </row>
    <row r="678" spans="1:16" x14ac:dyDescent="0.2">
      <c r="A678" s="1">
        <v>40850</v>
      </c>
      <c r="B678" t="s">
        <v>2471</v>
      </c>
      <c r="C678" t="s">
        <v>2472</v>
      </c>
      <c r="D678" t="s">
        <v>441</v>
      </c>
      <c r="E678" t="s">
        <v>545</v>
      </c>
      <c r="F678">
        <v>44</v>
      </c>
      <c r="G678" t="s">
        <v>1648</v>
      </c>
      <c r="H678" t="s">
        <v>935</v>
      </c>
      <c r="I678" s="11">
        <v>38905</v>
      </c>
      <c r="J678" t="s">
        <v>1649</v>
      </c>
      <c r="K678" t="s">
        <v>500</v>
      </c>
      <c r="L678" t="s">
        <v>1650</v>
      </c>
      <c r="M678">
        <v>8.4</v>
      </c>
      <c r="N678" t="s">
        <v>1651</v>
      </c>
      <c r="O678" t="s">
        <v>1652</v>
      </c>
      <c r="P678" t="b">
        <v>0</v>
      </c>
    </row>
    <row r="679" spans="1:16" x14ac:dyDescent="0.2">
      <c r="A679" s="1">
        <v>40850</v>
      </c>
      <c r="B679" t="s">
        <v>2473</v>
      </c>
      <c r="C679" t="s">
        <v>2474</v>
      </c>
      <c r="D679" t="s">
        <v>441</v>
      </c>
      <c r="E679" t="s">
        <v>545</v>
      </c>
      <c r="F679">
        <v>44</v>
      </c>
      <c r="G679" t="s">
        <v>1648</v>
      </c>
      <c r="H679" t="s">
        <v>935</v>
      </c>
      <c r="I679" s="11">
        <v>38905</v>
      </c>
      <c r="J679" t="s">
        <v>1649</v>
      </c>
      <c r="K679" t="s">
        <v>500</v>
      </c>
      <c r="L679" t="s">
        <v>1650</v>
      </c>
      <c r="M679">
        <v>8.4</v>
      </c>
      <c r="N679" t="s">
        <v>1651</v>
      </c>
      <c r="O679" t="s">
        <v>1652</v>
      </c>
      <c r="P679" t="b">
        <v>0</v>
      </c>
    </row>
    <row r="680" spans="1:16" x14ac:dyDescent="0.2">
      <c r="A680" s="1">
        <v>40850</v>
      </c>
      <c r="B680" t="s">
        <v>2475</v>
      </c>
      <c r="C680" t="s">
        <v>2476</v>
      </c>
      <c r="D680" t="s">
        <v>441</v>
      </c>
      <c r="E680" t="s">
        <v>545</v>
      </c>
      <c r="F680">
        <v>44</v>
      </c>
      <c r="G680" t="s">
        <v>1648</v>
      </c>
      <c r="H680" t="s">
        <v>935</v>
      </c>
      <c r="I680" s="11">
        <v>38905</v>
      </c>
      <c r="J680" t="s">
        <v>1649</v>
      </c>
      <c r="K680" t="s">
        <v>500</v>
      </c>
      <c r="L680" t="s">
        <v>1650</v>
      </c>
      <c r="M680">
        <v>8.4</v>
      </c>
      <c r="N680" t="s">
        <v>1651</v>
      </c>
      <c r="O680" t="s">
        <v>1652</v>
      </c>
      <c r="P680" t="b">
        <v>0</v>
      </c>
    </row>
    <row r="681" spans="1:16" x14ac:dyDescent="0.2">
      <c r="A681" s="1">
        <v>40850</v>
      </c>
      <c r="B681" t="s">
        <v>2477</v>
      </c>
      <c r="C681" t="s">
        <v>2478</v>
      </c>
      <c r="D681" t="s">
        <v>441</v>
      </c>
      <c r="E681" t="s">
        <v>545</v>
      </c>
      <c r="F681">
        <v>44</v>
      </c>
      <c r="G681" t="s">
        <v>1648</v>
      </c>
      <c r="H681" t="s">
        <v>935</v>
      </c>
      <c r="I681" s="11">
        <v>38905</v>
      </c>
      <c r="J681" t="s">
        <v>1649</v>
      </c>
      <c r="K681" t="s">
        <v>500</v>
      </c>
      <c r="L681" t="s">
        <v>1650</v>
      </c>
      <c r="M681">
        <v>8.4</v>
      </c>
      <c r="N681" t="s">
        <v>1651</v>
      </c>
      <c r="O681" t="s">
        <v>1652</v>
      </c>
      <c r="P681" t="b">
        <v>0</v>
      </c>
    </row>
    <row r="682" spans="1:16" x14ac:dyDescent="0.2">
      <c r="A682" s="1">
        <v>40850</v>
      </c>
      <c r="B682" t="s">
        <v>2479</v>
      </c>
      <c r="C682" t="s">
        <v>2480</v>
      </c>
      <c r="D682" t="s">
        <v>441</v>
      </c>
      <c r="E682" t="s">
        <v>545</v>
      </c>
      <c r="F682">
        <v>44</v>
      </c>
      <c r="G682" t="s">
        <v>1648</v>
      </c>
      <c r="H682" t="s">
        <v>935</v>
      </c>
      <c r="I682" s="11">
        <v>38905</v>
      </c>
      <c r="J682" t="s">
        <v>1649</v>
      </c>
      <c r="K682" t="s">
        <v>500</v>
      </c>
      <c r="L682" t="s">
        <v>1650</v>
      </c>
      <c r="M682">
        <v>8.4</v>
      </c>
      <c r="N682" t="s">
        <v>1651</v>
      </c>
      <c r="O682" t="s">
        <v>1652</v>
      </c>
      <c r="P682" t="b">
        <v>0</v>
      </c>
    </row>
    <row r="683" spans="1:16" x14ac:dyDescent="0.2">
      <c r="A683" s="1">
        <v>40850</v>
      </c>
      <c r="B683" t="s">
        <v>2481</v>
      </c>
      <c r="C683" t="s">
        <v>2482</v>
      </c>
      <c r="D683" t="s">
        <v>441</v>
      </c>
      <c r="E683" t="s">
        <v>545</v>
      </c>
      <c r="F683">
        <v>44</v>
      </c>
      <c r="G683" t="s">
        <v>1648</v>
      </c>
      <c r="H683" t="s">
        <v>935</v>
      </c>
      <c r="I683" s="11">
        <v>38905</v>
      </c>
      <c r="J683" t="s">
        <v>1649</v>
      </c>
      <c r="K683" t="s">
        <v>500</v>
      </c>
      <c r="L683" t="s">
        <v>1650</v>
      </c>
      <c r="M683">
        <v>8.4</v>
      </c>
      <c r="N683" t="s">
        <v>1651</v>
      </c>
      <c r="O683" t="s">
        <v>1652</v>
      </c>
      <c r="P683" t="b">
        <v>0</v>
      </c>
    </row>
    <row r="684" spans="1:16" x14ac:dyDescent="0.2">
      <c r="A684" s="1">
        <v>40852</v>
      </c>
      <c r="B684" t="s">
        <v>2483</v>
      </c>
      <c r="C684" t="s">
        <v>2484</v>
      </c>
      <c r="D684" t="s">
        <v>441</v>
      </c>
      <c r="E684" t="s">
        <v>545</v>
      </c>
      <c r="F684" t="s">
        <v>500</v>
      </c>
      <c r="G684" t="s">
        <v>1086</v>
      </c>
      <c r="H684" t="s">
        <v>500</v>
      </c>
      <c r="I684" s="11">
        <v>39569</v>
      </c>
      <c r="J684" t="s">
        <v>526</v>
      </c>
      <c r="K684" t="s">
        <v>500</v>
      </c>
      <c r="L684" t="s">
        <v>2485</v>
      </c>
      <c r="M684">
        <v>2.4</v>
      </c>
      <c r="N684" t="s">
        <v>2486</v>
      </c>
      <c r="O684" t="s">
        <v>2487</v>
      </c>
      <c r="P684" t="b">
        <v>0</v>
      </c>
    </row>
    <row r="685" spans="1:16" x14ac:dyDescent="0.2">
      <c r="A685" s="1">
        <v>40852</v>
      </c>
      <c r="B685" t="s">
        <v>2488</v>
      </c>
      <c r="C685" t="s">
        <v>2489</v>
      </c>
      <c r="D685" t="s">
        <v>441</v>
      </c>
      <c r="E685" t="s">
        <v>442</v>
      </c>
      <c r="F685">
        <v>105</v>
      </c>
      <c r="G685">
        <v>1991</v>
      </c>
      <c r="H685" t="s">
        <v>520</v>
      </c>
      <c r="I685" s="11">
        <v>33592</v>
      </c>
      <c r="J685" t="s">
        <v>2490</v>
      </c>
      <c r="K685" t="s">
        <v>2491</v>
      </c>
      <c r="L685" t="s">
        <v>2492</v>
      </c>
      <c r="M685">
        <v>6.5</v>
      </c>
      <c r="N685" t="s">
        <v>2493</v>
      </c>
      <c r="O685" t="s">
        <v>2494</v>
      </c>
      <c r="P685" t="b">
        <v>0</v>
      </c>
    </row>
    <row r="686" spans="1:16" x14ac:dyDescent="0.2">
      <c r="A686" s="1">
        <v>40852</v>
      </c>
      <c r="B686" t="s">
        <v>2495</v>
      </c>
      <c r="C686" t="s">
        <v>2496</v>
      </c>
      <c r="D686" t="s">
        <v>441</v>
      </c>
      <c r="E686" t="s">
        <v>545</v>
      </c>
      <c r="F686" t="s">
        <v>500</v>
      </c>
      <c r="G686" t="s">
        <v>2497</v>
      </c>
      <c r="H686" t="s">
        <v>500</v>
      </c>
      <c r="I686" t="s">
        <v>500</v>
      </c>
      <c r="J686" t="s">
        <v>2498</v>
      </c>
      <c r="K686" t="s">
        <v>500</v>
      </c>
      <c r="L686" t="s">
        <v>2499</v>
      </c>
      <c r="M686">
        <v>8.4</v>
      </c>
      <c r="N686" t="s">
        <v>2500</v>
      </c>
      <c r="O686" t="s">
        <v>2501</v>
      </c>
      <c r="P686" t="b">
        <v>0</v>
      </c>
    </row>
    <row r="687" spans="1:16" x14ac:dyDescent="0.2">
      <c r="A687" s="1">
        <v>40852</v>
      </c>
      <c r="B687" t="s">
        <v>2502</v>
      </c>
      <c r="C687" t="s">
        <v>2503</v>
      </c>
      <c r="D687" t="s">
        <v>441</v>
      </c>
      <c r="E687" t="s">
        <v>442</v>
      </c>
      <c r="F687">
        <v>60</v>
      </c>
      <c r="G687">
        <v>2010</v>
      </c>
      <c r="H687" t="s">
        <v>2504</v>
      </c>
      <c r="I687" s="11">
        <v>40433</v>
      </c>
      <c r="J687" t="s">
        <v>2288</v>
      </c>
      <c r="K687" t="s">
        <v>500</v>
      </c>
      <c r="L687" t="s">
        <v>2505</v>
      </c>
      <c r="M687">
        <v>6.7</v>
      </c>
      <c r="N687" t="s">
        <v>2506</v>
      </c>
      <c r="O687" t="s">
        <v>2507</v>
      </c>
      <c r="P687" t="b">
        <v>0</v>
      </c>
    </row>
    <row r="688" spans="1:16" x14ac:dyDescent="0.2">
      <c r="A688" s="1">
        <v>40852</v>
      </c>
      <c r="B688" t="s">
        <v>2508</v>
      </c>
      <c r="C688" t="s">
        <v>2509</v>
      </c>
      <c r="D688" t="s">
        <v>441</v>
      </c>
      <c r="E688" t="s">
        <v>545</v>
      </c>
      <c r="F688">
        <v>60</v>
      </c>
      <c r="G688" t="s">
        <v>2410</v>
      </c>
      <c r="H688" t="s">
        <v>935</v>
      </c>
      <c r="I688" s="11">
        <v>40293</v>
      </c>
      <c r="J688" t="s">
        <v>2288</v>
      </c>
      <c r="K688" t="s">
        <v>500</v>
      </c>
      <c r="L688" t="s">
        <v>2510</v>
      </c>
      <c r="M688">
        <v>9</v>
      </c>
      <c r="N688" t="s">
        <v>2511</v>
      </c>
      <c r="O688" t="s">
        <v>2512</v>
      </c>
      <c r="P688" t="b">
        <v>0</v>
      </c>
    </row>
    <row r="689" spans="1:16" x14ac:dyDescent="0.2">
      <c r="A689" s="1">
        <v>40852</v>
      </c>
      <c r="B689" t="s">
        <v>2513</v>
      </c>
      <c r="C689" t="s">
        <v>2514</v>
      </c>
      <c r="D689" t="s">
        <v>441</v>
      </c>
      <c r="E689" t="s">
        <v>545</v>
      </c>
      <c r="F689">
        <v>47</v>
      </c>
      <c r="G689" t="s">
        <v>2306</v>
      </c>
      <c r="H689" t="s">
        <v>739</v>
      </c>
      <c r="I689" s="11">
        <v>39282</v>
      </c>
      <c r="J689" t="s">
        <v>647</v>
      </c>
      <c r="K689" t="s">
        <v>500</v>
      </c>
      <c r="L689" t="s">
        <v>2307</v>
      </c>
      <c r="M689">
        <v>8.6</v>
      </c>
      <c r="N689" t="s">
        <v>2308</v>
      </c>
      <c r="O689" t="s">
        <v>2309</v>
      </c>
      <c r="P689" t="b">
        <v>0</v>
      </c>
    </row>
    <row r="690" spans="1:16" x14ac:dyDescent="0.2">
      <c r="A690" s="1">
        <v>40853</v>
      </c>
      <c r="B690" t="s">
        <v>2515</v>
      </c>
      <c r="C690" t="s">
        <v>2516</v>
      </c>
      <c r="D690" t="s">
        <v>441</v>
      </c>
      <c r="E690" t="s">
        <v>545</v>
      </c>
      <c r="F690">
        <v>44</v>
      </c>
      <c r="G690" t="s">
        <v>1648</v>
      </c>
      <c r="H690" t="s">
        <v>935</v>
      </c>
      <c r="I690" s="11">
        <v>38905</v>
      </c>
      <c r="J690" t="s">
        <v>1649</v>
      </c>
      <c r="K690" t="s">
        <v>500</v>
      </c>
      <c r="L690" t="s">
        <v>1650</v>
      </c>
      <c r="M690">
        <v>8.4</v>
      </c>
      <c r="N690" t="s">
        <v>1651</v>
      </c>
      <c r="O690" t="s">
        <v>1652</v>
      </c>
      <c r="P690" t="b">
        <v>0</v>
      </c>
    </row>
    <row r="691" spans="1:16" x14ac:dyDescent="0.2">
      <c r="A691" s="1">
        <v>40853</v>
      </c>
      <c r="B691" t="s">
        <v>2517</v>
      </c>
      <c r="C691" t="s">
        <v>2518</v>
      </c>
      <c r="D691" t="s">
        <v>441</v>
      </c>
      <c r="E691" t="s">
        <v>545</v>
      </c>
      <c r="F691">
        <v>47</v>
      </c>
      <c r="G691" t="s">
        <v>2306</v>
      </c>
      <c r="H691" t="s">
        <v>739</v>
      </c>
      <c r="I691" s="11">
        <v>39282</v>
      </c>
      <c r="J691" t="s">
        <v>647</v>
      </c>
      <c r="K691" t="s">
        <v>500</v>
      </c>
      <c r="L691" t="s">
        <v>2307</v>
      </c>
      <c r="M691">
        <v>8.6</v>
      </c>
      <c r="N691" t="s">
        <v>2308</v>
      </c>
      <c r="O691" t="s">
        <v>2309</v>
      </c>
      <c r="P691" t="b">
        <v>0</v>
      </c>
    </row>
    <row r="692" spans="1:16" x14ac:dyDescent="0.2">
      <c r="A692" s="1">
        <v>40853</v>
      </c>
      <c r="B692" t="s">
        <v>2519</v>
      </c>
      <c r="C692" t="s">
        <v>2520</v>
      </c>
      <c r="D692" t="s">
        <v>441</v>
      </c>
      <c r="E692" t="s">
        <v>545</v>
      </c>
      <c r="F692">
        <v>47</v>
      </c>
      <c r="G692" t="s">
        <v>2306</v>
      </c>
      <c r="H692" t="s">
        <v>739</v>
      </c>
      <c r="I692" s="11">
        <v>39282</v>
      </c>
      <c r="J692" t="s">
        <v>647</v>
      </c>
      <c r="K692" t="s">
        <v>500</v>
      </c>
      <c r="L692" t="s">
        <v>2307</v>
      </c>
      <c r="M692">
        <v>8.6</v>
      </c>
      <c r="N692" t="s">
        <v>2308</v>
      </c>
      <c r="O692" t="s">
        <v>2309</v>
      </c>
      <c r="P692" t="b">
        <v>0</v>
      </c>
    </row>
    <row r="693" spans="1:16" x14ac:dyDescent="0.2">
      <c r="A693" s="1">
        <v>40853</v>
      </c>
      <c r="B693" t="s">
        <v>2521</v>
      </c>
      <c r="C693" t="s">
        <v>2522</v>
      </c>
      <c r="D693" t="s">
        <v>441</v>
      </c>
      <c r="E693" t="s">
        <v>545</v>
      </c>
      <c r="F693">
        <v>47</v>
      </c>
      <c r="G693" t="s">
        <v>2306</v>
      </c>
      <c r="H693" t="s">
        <v>739</v>
      </c>
      <c r="I693" s="11">
        <v>39282</v>
      </c>
      <c r="J693" t="s">
        <v>647</v>
      </c>
      <c r="K693" t="s">
        <v>500</v>
      </c>
      <c r="L693" t="s">
        <v>2307</v>
      </c>
      <c r="M693">
        <v>8.6</v>
      </c>
      <c r="N693" t="s">
        <v>2308</v>
      </c>
      <c r="O693" t="s">
        <v>2309</v>
      </c>
      <c r="P693" t="b">
        <v>0</v>
      </c>
    </row>
    <row r="694" spans="1:16" x14ac:dyDescent="0.2">
      <c r="A694" s="1">
        <v>40856</v>
      </c>
      <c r="B694" t="s">
        <v>2523</v>
      </c>
      <c r="C694" t="s">
        <v>2524</v>
      </c>
      <c r="D694" t="s">
        <v>441</v>
      </c>
      <c r="E694" t="s">
        <v>545</v>
      </c>
      <c r="F694">
        <v>22</v>
      </c>
      <c r="G694" t="s">
        <v>1897</v>
      </c>
      <c r="H694" t="s">
        <v>739</v>
      </c>
      <c r="I694" s="11">
        <v>37166</v>
      </c>
      <c r="J694" t="s">
        <v>482</v>
      </c>
      <c r="K694" t="s">
        <v>500</v>
      </c>
      <c r="L694" t="s">
        <v>1898</v>
      </c>
      <c r="M694">
        <v>8.4</v>
      </c>
      <c r="N694" t="s">
        <v>1899</v>
      </c>
      <c r="O694" t="s">
        <v>1900</v>
      </c>
      <c r="P694" t="b">
        <v>0</v>
      </c>
    </row>
    <row r="695" spans="1:16" x14ac:dyDescent="0.2">
      <c r="A695" s="1">
        <v>40856</v>
      </c>
      <c r="B695" t="s">
        <v>2525</v>
      </c>
      <c r="C695" t="s">
        <v>2526</v>
      </c>
      <c r="D695" t="s">
        <v>441</v>
      </c>
      <c r="E695" t="s">
        <v>545</v>
      </c>
      <c r="F695">
        <v>22</v>
      </c>
      <c r="G695" t="s">
        <v>1897</v>
      </c>
      <c r="H695" t="s">
        <v>739</v>
      </c>
      <c r="I695" s="11">
        <v>37166</v>
      </c>
      <c r="J695" t="s">
        <v>482</v>
      </c>
      <c r="K695" t="s">
        <v>500</v>
      </c>
      <c r="L695" t="s">
        <v>1898</v>
      </c>
      <c r="M695">
        <v>8.4</v>
      </c>
      <c r="N695" t="s">
        <v>1899</v>
      </c>
      <c r="O695" t="s">
        <v>1900</v>
      </c>
      <c r="P695" t="b">
        <v>0</v>
      </c>
    </row>
    <row r="696" spans="1:16" x14ac:dyDescent="0.2">
      <c r="A696" s="1">
        <v>40856</v>
      </c>
      <c r="B696" t="s">
        <v>2527</v>
      </c>
      <c r="C696" t="s">
        <v>2528</v>
      </c>
      <c r="D696" t="s">
        <v>441</v>
      </c>
      <c r="E696" t="s">
        <v>545</v>
      </c>
      <c r="F696">
        <v>22</v>
      </c>
      <c r="G696" t="s">
        <v>1897</v>
      </c>
      <c r="H696" t="s">
        <v>739</v>
      </c>
      <c r="I696" s="11">
        <v>37166</v>
      </c>
      <c r="J696" t="s">
        <v>482</v>
      </c>
      <c r="K696" t="s">
        <v>500</v>
      </c>
      <c r="L696" t="s">
        <v>1898</v>
      </c>
      <c r="M696">
        <v>8.4</v>
      </c>
      <c r="N696" t="s">
        <v>1899</v>
      </c>
      <c r="O696" t="s">
        <v>1900</v>
      </c>
      <c r="P696" t="b">
        <v>0</v>
      </c>
    </row>
    <row r="697" spans="1:16" x14ac:dyDescent="0.2">
      <c r="A697" s="1">
        <v>40859</v>
      </c>
      <c r="B697" t="s">
        <v>2529</v>
      </c>
      <c r="C697" t="s">
        <v>2530</v>
      </c>
      <c r="D697" t="s">
        <v>441</v>
      </c>
      <c r="E697" t="s">
        <v>442</v>
      </c>
      <c r="F697">
        <v>90</v>
      </c>
      <c r="G697">
        <v>2011</v>
      </c>
      <c r="H697" t="s">
        <v>547</v>
      </c>
      <c r="I697" s="11">
        <v>40805</v>
      </c>
      <c r="J697" t="s">
        <v>526</v>
      </c>
      <c r="K697" t="s">
        <v>1172</v>
      </c>
      <c r="L697" t="s">
        <v>2531</v>
      </c>
      <c r="M697">
        <v>7.8</v>
      </c>
      <c r="N697" t="s">
        <v>2532</v>
      </c>
      <c r="O697" t="s">
        <v>2529</v>
      </c>
      <c r="P697" t="b">
        <v>0</v>
      </c>
    </row>
    <row r="698" spans="1:16" x14ac:dyDescent="0.2">
      <c r="A698" s="1">
        <v>40860</v>
      </c>
      <c r="B698" t="s">
        <v>2533</v>
      </c>
      <c r="C698" t="s">
        <v>2534</v>
      </c>
      <c r="D698" t="s">
        <v>441</v>
      </c>
      <c r="E698" t="s">
        <v>545</v>
      </c>
      <c r="F698">
        <v>44</v>
      </c>
      <c r="G698" t="s">
        <v>1648</v>
      </c>
      <c r="H698" t="s">
        <v>935</v>
      </c>
      <c r="I698" s="11">
        <v>38905</v>
      </c>
      <c r="J698" t="s">
        <v>1649</v>
      </c>
      <c r="K698" t="s">
        <v>500</v>
      </c>
      <c r="L698" t="s">
        <v>1650</v>
      </c>
      <c r="M698">
        <v>8.4</v>
      </c>
      <c r="N698" t="s">
        <v>1651</v>
      </c>
      <c r="O698" t="s">
        <v>1652</v>
      </c>
      <c r="P698" t="b">
        <v>0</v>
      </c>
    </row>
    <row r="699" spans="1:16" x14ac:dyDescent="0.2">
      <c r="A699" s="1">
        <v>40863</v>
      </c>
      <c r="B699" t="s">
        <v>2535</v>
      </c>
      <c r="C699" t="s">
        <v>2536</v>
      </c>
      <c r="D699" t="s">
        <v>441</v>
      </c>
      <c r="E699" t="s">
        <v>545</v>
      </c>
      <c r="F699">
        <v>22</v>
      </c>
      <c r="G699" t="s">
        <v>1897</v>
      </c>
      <c r="H699" t="s">
        <v>739</v>
      </c>
      <c r="I699" s="11">
        <v>37166</v>
      </c>
      <c r="J699" t="s">
        <v>482</v>
      </c>
      <c r="K699" t="s">
        <v>500</v>
      </c>
      <c r="L699" t="s">
        <v>1898</v>
      </c>
      <c r="M699">
        <v>8.4</v>
      </c>
      <c r="N699" t="s">
        <v>1899</v>
      </c>
      <c r="O699" t="s">
        <v>1900</v>
      </c>
      <c r="P699" t="b">
        <v>0</v>
      </c>
    </row>
    <row r="700" spans="1:16" x14ac:dyDescent="0.2">
      <c r="A700" s="1">
        <v>40864</v>
      </c>
      <c r="B700" t="s">
        <v>2537</v>
      </c>
      <c r="C700" t="s">
        <v>2538</v>
      </c>
      <c r="D700" t="s">
        <v>441</v>
      </c>
      <c r="E700" t="s">
        <v>545</v>
      </c>
      <c r="F700">
        <v>44</v>
      </c>
      <c r="G700" t="s">
        <v>1648</v>
      </c>
      <c r="H700" t="s">
        <v>935</v>
      </c>
      <c r="I700" s="11">
        <v>38905</v>
      </c>
      <c r="J700" t="s">
        <v>1649</v>
      </c>
      <c r="K700" t="s">
        <v>500</v>
      </c>
      <c r="L700" t="s">
        <v>1650</v>
      </c>
      <c r="M700">
        <v>8.4</v>
      </c>
      <c r="N700" t="s">
        <v>1651</v>
      </c>
      <c r="O700" t="s">
        <v>1652</v>
      </c>
      <c r="P700" t="b">
        <v>0</v>
      </c>
    </row>
    <row r="701" spans="1:16" x14ac:dyDescent="0.2">
      <c r="A701" s="1">
        <v>40870</v>
      </c>
      <c r="B701" t="s">
        <v>2539</v>
      </c>
      <c r="C701" t="s">
        <v>2540</v>
      </c>
      <c r="D701" t="s">
        <v>441</v>
      </c>
      <c r="E701" t="s">
        <v>545</v>
      </c>
      <c r="F701">
        <v>24</v>
      </c>
      <c r="G701" t="s">
        <v>2541</v>
      </c>
      <c r="H701" t="s">
        <v>2504</v>
      </c>
      <c r="I701" t="s">
        <v>500</v>
      </c>
      <c r="J701" t="s">
        <v>2288</v>
      </c>
      <c r="K701" t="s">
        <v>500</v>
      </c>
      <c r="L701" t="s">
        <v>2542</v>
      </c>
      <c r="M701">
        <v>7.8</v>
      </c>
      <c r="N701" t="s">
        <v>2543</v>
      </c>
      <c r="O701" t="s">
        <v>2544</v>
      </c>
      <c r="P701" t="b">
        <v>0</v>
      </c>
    </row>
    <row r="702" spans="1:16" x14ac:dyDescent="0.2">
      <c r="A702" s="1">
        <v>40870</v>
      </c>
      <c r="B702" t="s">
        <v>2545</v>
      </c>
      <c r="C702" t="s">
        <v>2546</v>
      </c>
      <c r="D702" t="s">
        <v>441</v>
      </c>
      <c r="E702" t="s">
        <v>545</v>
      </c>
      <c r="F702">
        <v>24</v>
      </c>
      <c r="G702" t="s">
        <v>2541</v>
      </c>
      <c r="H702" t="s">
        <v>2504</v>
      </c>
      <c r="I702" t="s">
        <v>500</v>
      </c>
      <c r="J702" t="s">
        <v>2288</v>
      </c>
      <c r="K702" t="s">
        <v>500</v>
      </c>
      <c r="L702" t="s">
        <v>2542</v>
      </c>
      <c r="M702">
        <v>7.8</v>
      </c>
      <c r="N702" t="s">
        <v>2543</v>
      </c>
      <c r="O702" t="s">
        <v>2544</v>
      </c>
      <c r="P702" t="b">
        <v>0</v>
      </c>
    </row>
    <row r="703" spans="1:16" x14ac:dyDescent="0.2">
      <c r="A703" s="1">
        <v>40874</v>
      </c>
      <c r="B703" t="s">
        <v>2547</v>
      </c>
      <c r="C703" t="s">
        <v>2548</v>
      </c>
      <c r="D703" t="s">
        <v>441</v>
      </c>
      <c r="E703" t="s">
        <v>545</v>
      </c>
      <c r="F703">
        <v>22</v>
      </c>
      <c r="G703" t="s">
        <v>2549</v>
      </c>
      <c r="H703" t="s">
        <v>935</v>
      </c>
      <c r="I703" s="11">
        <v>40422</v>
      </c>
      <c r="J703" t="s">
        <v>554</v>
      </c>
      <c r="K703" t="s">
        <v>500</v>
      </c>
      <c r="L703" t="s">
        <v>2550</v>
      </c>
      <c r="M703">
        <v>8</v>
      </c>
      <c r="N703" t="s">
        <v>2551</v>
      </c>
      <c r="O703" t="s">
        <v>2552</v>
      </c>
      <c r="P703" t="b">
        <v>0</v>
      </c>
    </row>
    <row r="704" spans="1:16" x14ac:dyDescent="0.2">
      <c r="A704" s="1">
        <v>40874</v>
      </c>
      <c r="B704" t="s">
        <v>2553</v>
      </c>
      <c r="C704" t="s">
        <v>2554</v>
      </c>
      <c r="D704" t="s">
        <v>441</v>
      </c>
      <c r="E704" t="s">
        <v>545</v>
      </c>
      <c r="F704">
        <v>22</v>
      </c>
      <c r="G704" t="s">
        <v>2549</v>
      </c>
      <c r="H704" t="s">
        <v>935</v>
      </c>
      <c r="I704" s="11">
        <v>40422</v>
      </c>
      <c r="J704" t="s">
        <v>554</v>
      </c>
      <c r="K704" t="s">
        <v>500</v>
      </c>
      <c r="L704" t="s">
        <v>2550</v>
      </c>
      <c r="M704">
        <v>8</v>
      </c>
      <c r="N704" t="s">
        <v>2551</v>
      </c>
      <c r="O704" t="s">
        <v>2552</v>
      </c>
      <c r="P704" t="b">
        <v>0</v>
      </c>
    </row>
    <row r="705" spans="1:16" x14ac:dyDescent="0.2">
      <c r="A705" s="1">
        <v>40874</v>
      </c>
      <c r="B705" t="s">
        <v>2555</v>
      </c>
      <c r="C705" t="s">
        <v>2556</v>
      </c>
      <c r="D705" t="s">
        <v>441</v>
      </c>
      <c r="E705" t="s">
        <v>545</v>
      </c>
      <c r="F705">
        <v>22</v>
      </c>
      <c r="G705" t="s">
        <v>2549</v>
      </c>
      <c r="H705" t="s">
        <v>935</v>
      </c>
      <c r="I705" s="11">
        <v>40422</v>
      </c>
      <c r="J705" t="s">
        <v>554</v>
      </c>
      <c r="K705" t="s">
        <v>500</v>
      </c>
      <c r="L705" t="s">
        <v>2550</v>
      </c>
      <c r="M705">
        <v>8</v>
      </c>
      <c r="N705" t="s">
        <v>2551</v>
      </c>
      <c r="O705" t="s">
        <v>2552</v>
      </c>
      <c r="P705" t="b">
        <v>0</v>
      </c>
    </row>
    <row r="706" spans="1:16" x14ac:dyDescent="0.2">
      <c r="A706" s="1">
        <v>40874</v>
      </c>
      <c r="B706" t="s">
        <v>2557</v>
      </c>
      <c r="C706" t="s">
        <v>2558</v>
      </c>
      <c r="D706" t="s">
        <v>441</v>
      </c>
      <c r="E706" t="s">
        <v>545</v>
      </c>
      <c r="F706">
        <v>22</v>
      </c>
      <c r="G706" t="s">
        <v>2549</v>
      </c>
      <c r="H706" t="s">
        <v>935</v>
      </c>
      <c r="I706" s="11">
        <v>40422</v>
      </c>
      <c r="J706" t="s">
        <v>554</v>
      </c>
      <c r="K706" t="s">
        <v>500</v>
      </c>
      <c r="L706" t="s">
        <v>2550</v>
      </c>
      <c r="M706">
        <v>8</v>
      </c>
      <c r="N706" t="s">
        <v>2551</v>
      </c>
      <c r="O706" t="s">
        <v>2552</v>
      </c>
      <c r="P706" t="b">
        <v>0</v>
      </c>
    </row>
    <row r="707" spans="1:16" x14ac:dyDescent="0.2">
      <c r="A707" s="1">
        <v>40874</v>
      </c>
      <c r="B707" t="s">
        <v>2559</v>
      </c>
      <c r="C707" t="s">
        <v>2560</v>
      </c>
      <c r="D707" t="s">
        <v>441</v>
      </c>
      <c r="E707" t="s">
        <v>545</v>
      </c>
      <c r="F707">
        <v>22</v>
      </c>
      <c r="G707" t="s">
        <v>2549</v>
      </c>
      <c r="H707" t="s">
        <v>935</v>
      </c>
      <c r="I707" s="11">
        <v>40422</v>
      </c>
      <c r="J707" t="s">
        <v>554</v>
      </c>
      <c r="K707" t="s">
        <v>500</v>
      </c>
      <c r="L707" t="s">
        <v>2550</v>
      </c>
      <c r="M707">
        <v>8</v>
      </c>
      <c r="N707" t="s">
        <v>2551</v>
      </c>
      <c r="O707" t="s">
        <v>2552</v>
      </c>
      <c r="P707" t="b">
        <v>0</v>
      </c>
    </row>
    <row r="708" spans="1:16" x14ac:dyDescent="0.2">
      <c r="A708" s="1">
        <v>40874</v>
      </c>
      <c r="B708" t="s">
        <v>2561</v>
      </c>
      <c r="C708" t="s">
        <v>2562</v>
      </c>
      <c r="D708" t="s">
        <v>441</v>
      </c>
      <c r="E708" t="s">
        <v>545</v>
      </c>
      <c r="F708">
        <v>22</v>
      </c>
      <c r="G708" t="s">
        <v>2549</v>
      </c>
      <c r="H708" t="s">
        <v>935</v>
      </c>
      <c r="I708" s="11">
        <v>40422</v>
      </c>
      <c r="J708" t="s">
        <v>554</v>
      </c>
      <c r="K708" t="s">
        <v>500</v>
      </c>
      <c r="L708" t="s">
        <v>2550</v>
      </c>
      <c r="M708">
        <v>8</v>
      </c>
      <c r="N708" t="s">
        <v>2551</v>
      </c>
      <c r="O708" t="s">
        <v>2552</v>
      </c>
      <c r="P708" t="b">
        <v>0</v>
      </c>
    </row>
    <row r="709" spans="1:16" x14ac:dyDescent="0.2">
      <c r="A709" s="1">
        <v>40876</v>
      </c>
      <c r="B709" t="s">
        <v>2563</v>
      </c>
      <c r="C709" t="s">
        <v>2564</v>
      </c>
      <c r="D709" t="s">
        <v>441</v>
      </c>
      <c r="E709" t="s">
        <v>442</v>
      </c>
      <c r="F709">
        <v>82</v>
      </c>
      <c r="G709">
        <v>2006</v>
      </c>
      <c r="H709" t="s">
        <v>469</v>
      </c>
      <c r="I709" s="11">
        <v>39121</v>
      </c>
      <c r="J709" t="s">
        <v>482</v>
      </c>
      <c r="K709" t="s">
        <v>2565</v>
      </c>
      <c r="L709" t="s">
        <v>2566</v>
      </c>
      <c r="M709">
        <v>6.7</v>
      </c>
      <c r="N709" t="s">
        <v>2567</v>
      </c>
      <c r="O709" t="s">
        <v>2568</v>
      </c>
      <c r="P709" t="b">
        <v>0</v>
      </c>
    </row>
    <row r="710" spans="1:16" x14ac:dyDescent="0.2">
      <c r="A710" s="1">
        <v>40876</v>
      </c>
      <c r="B710" t="s">
        <v>2569</v>
      </c>
      <c r="C710" t="s">
        <v>2570</v>
      </c>
      <c r="D710" t="s">
        <v>441</v>
      </c>
      <c r="E710" t="s">
        <v>442</v>
      </c>
      <c r="F710">
        <v>82</v>
      </c>
      <c r="G710">
        <v>2006</v>
      </c>
      <c r="H710" t="s">
        <v>469</v>
      </c>
      <c r="I710" s="11">
        <v>39121</v>
      </c>
      <c r="J710" t="s">
        <v>482</v>
      </c>
      <c r="K710" t="s">
        <v>2565</v>
      </c>
      <c r="L710" t="s">
        <v>2566</v>
      </c>
      <c r="M710">
        <v>6.7</v>
      </c>
      <c r="N710" t="s">
        <v>2567</v>
      </c>
      <c r="O710" t="s">
        <v>2568</v>
      </c>
      <c r="P710" t="b">
        <v>0</v>
      </c>
    </row>
    <row r="711" spans="1:16" x14ac:dyDescent="0.2">
      <c r="A711" s="1">
        <v>40877</v>
      </c>
      <c r="B711" t="s">
        <v>2571</v>
      </c>
      <c r="C711" t="s">
        <v>2572</v>
      </c>
      <c r="D711" t="s">
        <v>441</v>
      </c>
      <c r="E711" t="s">
        <v>545</v>
      </c>
      <c r="F711">
        <v>30</v>
      </c>
      <c r="G711" t="s">
        <v>2410</v>
      </c>
      <c r="H711" t="s">
        <v>500</v>
      </c>
      <c r="I711" s="11">
        <v>40442</v>
      </c>
      <c r="J711" t="s">
        <v>526</v>
      </c>
      <c r="K711" t="s">
        <v>500</v>
      </c>
      <c r="L711" t="s">
        <v>2573</v>
      </c>
      <c r="M711">
        <v>7</v>
      </c>
      <c r="N711" t="s">
        <v>2574</v>
      </c>
      <c r="O711" t="s">
        <v>2575</v>
      </c>
      <c r="P711" t="b">
        <v>0</v>
      </c>
    </row>
    <row r="712" spans="1:16" x14ac:dyDescent="0.2">
      <c r="A712" s="1">
        <v>40877</v>
      </c>
      <c r="B712" t="s">
        <v>2576</v>
      </c>
      <c r="C712" t="s">
        <v>2577</v>
      </c>
      <c r="D712" t="s">
        <v>441</v>
      </c>
      <c r="E712" t="s">
        <v>545</v>
      </c>
      <c r="F712">
        <v>30</v>
      </c>
      <c r="G712" t="s">
        <v>2410</v>
      </c>
      <c r="H712" t="s">
        <v>500</v>
      </c>
      <c r="I712" s="11">
        <v>40442</v>
      </c>
      <c r="J712" t="s">
        <v>526</v>
      </c>
      <c r="K712" t="s">
        <v>500</v>
      </c>
      <c r="L712" t="s">
        <v>2573</v>
      </c>
      <c r="M712">
        <v>7</v>
      </c>
      <c r="N712" t="s">
        <v>2574</v>
      </c>
      <c r="O712" t="s">
        <v>2575</v>
      </c>
      <c r="P712" t="b">
        <v>0</v>
      </c>
    </row>
    <row r="713" spans="1:16" x14ac:dyDescent="0.2">
      <c r="A713" s="1">
        <v>40877</v>
      </c>
      <c r="B713" t="s">
        <v>2578</v>
      </c>
      <c r="C713" t="s">
        <v>2579</v>
      </c>
      <c r="D713" t="s">
        <v>441</v>
      </c>
      <c r="E713" t="s">
        <v>545</v>
      </c>
      <c r="F713">
        <v>30</v>
      </c>
      <c r="G713" t="s">
        <v>2410</v>
      </c>
      <c r="H713" t="s">
        <v>500</v>
      </c>
      <c r="I713" s="11">
        <v>40442</v>
      </c>
      <c r="J713" t="s">
        <v>526</v>
      </c>
      <c r="K713" t="s">
        <v>500</v>
      </c>
      <c r="L713" t="s">
        <v>2573</v>
      </c>
      <c r="M713">
        <v>7</v>
      </c>
      <c r="N713" t="s">
        <v>2574</v>
      </c>
      <c r="O713" t="s">
        <v>2575</v>
      </c>
      <c r="P713" t="b">
        <v>0</v>
      </c>
    </row>
    <row r="714" spans="1:16" x14ac:dyDescent="0.2">
      <c r="A714" s="1">
        <v>40878</v>
      </c>
      <c r="B714" t="s">
        <v>2580</v>
      </c>
      <c r="C714" t="s">
        <v>2581</v>
      </c>
      <c r="D714" t="s">
        <v>441</v>
      </c>
      <c r="E714" t="s">
        <v>545</v>
      </c>
      <c r="F714">
        <v>30</v>
      </c>
      <c r="G714" t="s">
        <v>2410</v>
      </c>
      <c r="H714" t="s">
        <v>500</v>
      </c>
      <c r="I714" s="11">
        <v>40442</v>
      </c>
      <c r="J714" t="s">
        <v>526</v>
      </c>
      <c r="K714" t="s">
        <v>500</v>
      </c>
      <c r="L714" t="s">
        <v>2573</v>
      </c>
      <c r="M714">
        <v>7</v>
      </c>
      <c r="N714" t="s">
        <v>2574</v>
      </c>
      <c r="O714" t="s">
        <v>2575</v>
      </c>
      <c r="P714" t="b">
        <v>0</v>
      </c>
    </row>
    <row r="715" spans="1:16" x14ac:dyDescent="0.2">
      <c r="A715" s="1">
        <v>40878</v>
      </c>
      <c r="B715" t="s">
        <v>2582</v>
      </c>
      <c r="C715" t="s">
        <v>2583</v>
      </c>
      <c r="D715" t="s">
        <v>441</v>
      </c>
      <c r="E715" t="s">
        <v>545</v>
      </c>
      <c r="F715">
        <v>30</v>
      </c>
      <c r="G715" t="s">
        <v>2410</v>
      </c>
      <c r="H715" t="s">
        <v>500</v>
      </c>
      <c r="I715" s="11">
        <v>40442</v>
      </c>
      <c r="J715" t="s">
        <v>526</v>
      </c>
      <c r="K715" t="s">
        <v>500</v>
      </c>
      <c r="L715" t="s">
        <v>2573</v>
      </c>
      <c r="M715">
        <v>7</v>
      </c>
      <c r="N715" t="s">
        <v>2574</v>
      </c>
      <c r="O715" t="s">
        <v>2575</v>
      </c>
      <c r="P715" t="b">
        <v>0</v>
      </c>
    </row>
    <row r="716" spans="1:16" x14ac:dyDescent="0.2">
      <c r="A716" s="1">
        <v>40878</v>
      </c>
      <c r="B716" t="s">
        <v>2584</v>
      </c>
      <c r="C716" t="s">
        <v>2585</v>
      </c>
      <c r="D716" t="s">
        <v>441</v>
      </c>
      <c r="E716" t="s">
        <v>545</v>
      </c>
      <c r="F716">
        <v>30</v>
      </c>
      <c r="G716" t="s">
        <v>2410</v>
      </c>
      <c r="H716" t="s">
        <v>500</v>
      </c>
      <c r="I716" s="11">
        <v>40442</v>
      </c>
      <c r="J716" t="s">
        <v>526</v>
      </c>
      <c r="K716" t="s">
        <v>500</v>
      </c>
      <c r="L716" t="s">
        <v>2573</v>
      </c>
      <c r="M716">
        <v>7</v>
      </c>
      <c r="N716" t="s">
        <v>2574</v>
      </c>
      <c r="O716" t="s">
        <v>2575</v>
      </c>
      <c r="P716" t="b">
        <v>0</v>
      </c>
    </row>
    <row r="717" spans="1:16" x14ac:dyDescent="0.2">
      <c r="A717" s="1">
        <v>40880</v>
      </c>
      <c r="B717" t="s">
        <v>2586</v>
      </c>
      <c r="C717" t="s">
        <v>2587</v>
      </c>
      <c r="D717" t="s">
        <v>441</v>
      </c>
      <c r="E717" t="s">
        <v>545</v>
      </c>
      <c r="F717">
        <v>30</v>
      </c>
      <c r="G717" t="s">
        <v>2410</v>
      </c>
      <c r="H717" t="s">
        <v>500</v>
      </c>
      <c r="I717" s="11">
        <v>40442</v>
      </c>
      <c r="J717" t="s">
        <v>526</v>
      </c>
      <c r="K717" t="s">
        <v>500</v>
      </c>
      <c r="L717" t="s">
        <v>2573</v>
      </c>
      <c r="M717">
        <v>7</v>
      </c>
      <c r="N717" t="s">
        <v>2574</v>
      </c>
      <c r="O717" t="s">
        <v>2575</v>
      </c>
      <c r="P717" t="b">
        <v>0</v>
      </c>
    </row>
    <row r="718" spans="1:16" x14ac:dyDescent="0.2">
      <c r="A718" s="1">
        <v>40880</v>
      </c>
      <c r="B718" t="s">
        <v>2588</v>
      </c>
      <c r="C718" t="s">
        <v>2589</v>
      </c>
      <c r="D718" t="s">
        <v>441</v>
      </c>
      <c r="E718" t="s">
        <v>545</v>
      </c>
      <c r="F718">
        <v>30</v>
      </c>
      <c r="G718" t="s">
        <v>2410</v>
      </c>
      <c r="H718" t="s">
        <v>500</v>
      </c>
      <c r="I718" s="11">
        <v>40442</v>
      </c>
      <c r="J718" t="s">
        <v>526</v>
      </c>
      <c r="K718" t="s">
        <v>500</v>
      </c>
      <c r="L718" t="s">
        <v>2573</v>
      </c>
      <c r="M718">
        <v>7</v>
      </c>
      <c r="N718" t="s">
        <v>2574</v>
      </c>
      <c r="O718" t="s">
        <v>2575</v>
      </c>
      <c r="P718" t="b">
        <v>0</v>
      </c>
    </row>
    <row r="719" spans="1:16" x14ac:dyDescent="0.2">
      <c r="A719" s="1">
        <v>40880</v>
      </c>
      <c r="B719" t="s">
        <v>2590</v>
      </c>
      <c r="C719" t="s">
        <v>2591</v>
      </c>
      <c r="D719" t="s">
        <v>441</v>
      </c>
      <c r="E719" t="s">
        <v>545</v>
      </c>
      <c r="F719">
        <v>30</v>
      </c>
      <c r="G719" t="s">
        <v>2410</v>
      </c>
      <c r="H719" t="s">
        <v>500</v>
      </c>
      <c r="I719" s="11">
        <v>40442</v>
      </c>
      <c r="J719" t="s">
        <v>526</v>
      </c>
      <c r="K719" t="s">
        <v>500</v>
      </c>
      <c r="L719" t="s">
        <v>2573</v>
      </c>
      <c r="M719">
        <v>7</v>
      </c>
      <c r="N719" t="s">
        <v>2574</v>
      </c>
      <c r="O719" t="s">
        <v>2575</v>
      </c>
      <c r="P719" t="b">
        <v>0</v>
      </c>
    </row>
    <row r="720" spans="1:16" x14ac:dyDescent="0.2">
      <c r="A720" s="1">
        <v>40880</v>
      </c>
      <c r="B720" t="s">
        <v>2592</v>
      </c>
      <c r="C720" t="s">
        <v>2593</v>
      </c>
      <c r="D720" t="s">
        <v>441</v>
      </c>
      <c r="E720" t="s">
        <v>545</v>
      </c>
      <c r="F720">
        <v>30</v>
      </c>
      <c r="G720" t="s">
        <v>2410</v>
      </c>
      <c r="H720" t="s">
        <v>500</v>
      </c>
      <c r="I720" s="11">
        <v>40442</v>
      </c>
      <c r="J720" t="s">
        <v>526</v>
      </c>
      <c r="K720" t="s">
        <v>500</v>
      </c>
      <c r="L720" t="s">
        <v>2573</v>
      </c>
      <c r="M720">
        <v>7</v>
      </c>
      <c r="N720" t="s">
        <v>2574</v>
      </c>
      <c r="O720" t="s">
        <v>2575</v>
      </c>
      <c r="P720" t="b">
        <v>0</v>
      </c>
    </row>
    <row r="721" spans="1:16" x14ac:dyDescent="0.2">
      <c r="A721" s="1">
        <v>40880</v>
      </c>
      <c r="B721" t="s">
        <v>2594</v>
      </c>
      <c r="C721" t="s">
        <v>2595</v>
      </c>
      <c r="D721" t="s">
        <v>441</v>
      </c>
      <c r="E721" t="s">
        <v>545</v>
      </c>
      <c r="F721">
        <v>30</v>
      </c>
      <c r="G721" t="s">
        <v>2410</v>
      </c>
      <c r="H721" t="s">
        <v>500</v>
      </c>
      <c r="I721" s="11">
        <v>40442</v>
      </c>
      <c r="J721" t="s">
        <v>526</v>
      </c>
      <c r="K721" t="s">
        <v>500</v>
      </c>
      <c r="L721" t="s">
        <v>2573</v>
      </c>
      <c r="M721">
        <v>7</v>
      </c>
      <c r="N721" t="s">
        <v>2574</v>
      </c>
      <c r="O721" t="s">
        <v>2575</v>
      </c>
      <c r="P721" t="b">
        <v>0</v>
      </c>
    </row>
    <row r="722" spans="1:16" x14ac:dyDescent="0.2">
      <c r="A722" s="1">
        <v>40880</v>
      </c>
      <c r="B722" t="s">
        <v>2596</v>
      </c>
      <c r="C722" t="s">
        <v>2597</v>
      </c>
      <c r="D722" t="s">
        <v>441</v>
      </c>
      <c r="E722" t="s">
        <v>545</v>
      </c>
      <c r="F722">
        <v>30</v>
      </c>
      <c r="G722" t="s">
        <v>2410</v>
      </c>
      <c r="H722" t="s">
        <v>500</v>
      </c>
      <c r="I722" s="11">
        <v>40442</v>
      </c>
      <c r="J722" t="s">
        <v>526</v>
      </c>
      <c r="K722" t="s">
        <v>500</v>
      </c>
      <c r="L722" t="s">
        <v>2573</v>
      </c>
      <c r="M722">
        <v>7</v>
      </c>
      <c r="N722" t="s">
        <v>2574</v>
      </c>
      <c r="O722" t="s">
        <v>2575</v>
      </c>
      <c r="P722" t="b">
        <v>0</v>
      </c>
    </row>
    <row r="723" spans="1:16" x14ac:dyDescent="0.2">
      <c r="A723" s="1">
        <v>40880</v>
      </c>
      <c r="B723" t="s">
        <v>2598</v>
      </c>
      <c r="C723" t="s">
        <v>2599</v>
      </c>
      <c r="D723" t="s">
        <v>441</v>
      </c>
      <c r="E723" t="s">
        <v>545</v>
      </c>
      <c r="F723">
        <v>30</v>
      </c>
      <c r="G723" t="s">
        <v>2410</v>
      </c>
      <c r="H723" t="s">
        <v>500</v>
      </c>
      <c r="I723" s="11">
        <v>40442</v>
      </c>
      <c r="J723" t="s">
        <v>526</v>
      </c>
      <c r="K723" t="s">
        <v>500</v>
      </c>
      <c r="L723" t="s">
        <v>2573</v>
      </c>
      <c r="M723">
        <v>7</v>
      </c>
      <c r="N723" t="s">
        <v>2574</v>
      </c>
      <c r="O723" t="s">
        <v>2575</v>
      </c>
      <c r="P723" t="b">
        <v>0</v>
      </c>
    </row>
    <row r="724" spans="1:16" x14ac:dyDescent="0.2">
      <c r="A724" s="1">
        <v>40880</v>
      </c>
      <c r="B724" t="s">
        <v>2600</v>
      </c>
      <c r="C724" t="s">
        <v>2601</v>
      </c>
      <c r="D724" t="s">
        <v>441</v>
      </c>
      <c r="E724" t="s">
        <v>442</v>
      </c>
      <c r="F724">
        <v>130</v>
      </c>
      <c r="G724">
        <v>1995</v>
      </c>
      <c r="H724" t="s">
        <v>450</v>
      </c>
      <c r="I724" s="11">
        <v>35020</v>
      </c>
      <c r="J724" t="s">
        <v>1622</v>
      </c>
      <c r="K724" t="s">
        <v>2602</v>
      </c>
      <c r="L724" t="s">
        <v>2603</v>
      </c>
      <c r="M724">
        <v>7.2</v>
      </c>
      <c r="N724" t="s">
        <v>2604</v>
      </c>
      <c r="O724" t="s">
        <v>2600</v>
      </c>
      <c r="P724" t="b">
        <v>0</v>
      </c>
    </row>
    <row r="725" spans="1:16" x14ac:dyDescent="0.2">
      <c r="A725" s="1">
        <v>40880</v>
      </c>
      <c r="B725" t="s">
        <v>2605</v>
      </c>
      <c r="C725" t="s">
        <v>2606</v>
      </c>
      <c r="D725" t="s">
        <v>441</v>
      </c>
      <c r="E725" t="s">
        <v>545</v>
      </c>
      <c r="F725">
        <v>22</v>
      </c>
      <c r="G725" t="s">
        <v>546</v>
      </c>
      <c r="H725" t="s">
        <v>739</v>
      </c>
      <c r="I725" s="11">
        <v>39001</v>
      </c>
      <c r="J725" t="s">
        <v>526</v>
      </c>
      <c r="K725" t="s">
        <v>500</v>
      </c>
      <c r="L725" t="s">
        <v>740</v>
      </c>
      <c r="M725">
        <v>8.1999999999999993</v>
      </c>
      <c r="N725" t="s">
        <v>741</v>
      </c>
      <c r="O725" t="s">
        <v>742</v>
      </c>
      <c r="P725" t="b">
        <v>0</v>
      </c>
    </row>
    <row r="726" spans="1:16" x14ac:dyDescent="0.2">
      <c r="A726" s="1">
        <v>40881</v>
      </c>
      <c r="B726" t="s">
        <v>2607</v>
      </c>
      <c r="C726" t="s">
        <v>2608</v>
      </c>
      <c r="D726" t="s">
        <v>441</v>
      </c>
      <c r="E726" t="s">
        <v>545</v>
      </c>
      <c r="F726">
        <v>30</v>
      </c>
      <c r="G726" t="s">
        <v>1062</v>
      </c>
      <c r="H726" t="s">
        <v>935</v>
      </c>
      <c r="I726" s="11">
        <v>39890</v>
      </c>
      <c r="J726" t="s">
        <v>526</v>
      </c>
      <c r="K726" t="s">
        <v>500</v>
      </c>
      <c r="L726" t="s">
        <v>1063</v>
      </c>
      <c r="M726">
        <v>8.1999999999999993</v>
      </c>
      <c r="N726" t="s">
        <v>1064</v>
      </c>
      <c r="O726" t="s">
        <v>1065</v>
      </c>
      <c r="P726" t="b">
        <v>0</v>
      </c>
    </row>
    <row r="727" spans="1:16" x14ac:dyDescent="0.2">
      <c r="A727" s="1">
        <v>40881</v>
      </c>
      <c r="B727" t="s">
        <v>2609</v>
      </c>
      <c r="C727" t="s">
        <v>2610</v>
      </c>
      <c r="D727" t="s">
        <v>441</v>
      </c>
      <c r="E727" t="s">
        <v>442</v>
      </c>
      <c r="F727">
        <v>96</v>
      </c>
      <c r="G727">
        <v>2009</v>
      </c>
      <c r="H727" t="s">
        <v>520</v>
      </c>
      <c r="I727" s="11">
        <v>40123</v>
      </c>
      <c r="J727" t="s">
        <v>2611</v>
      </c>
      <c r="K727" t="s">
        <v>2612</v>
      </c>
      <c r="L727" t="s">
        <v>2613</v>
      </c>
      <c r="M727">
        <v>6.8</v>
      </c>
      <c r="N727" t="s">
        <v>2614</v>
      </c>
      <c r="O727" t="s">
        <v>2609</v>
      </c>
      <c r="P727" t="b">
        <v>0</v>
      </c>
    </row>
    <row r="728" spans="1:16" x14ac:dyDescent="0.2">
      <c r="A728" s="1">
        <v>40881</v>
      </c>
      <c r="B728" t="s">
        <v>2615</v>
      </c>
      <c r="C728" t="s">
        <v>2616</v>
      </c>
      <c r="D728" t="s">
        <v>441</v>
      </c>
      <c r="E728" t="s">
        <v>545</v>
      </c>
      <c r="F728">
        <v>30</v>
      </c>
      <c r="G728" t="s">
        <v>1062</v>
      </c>
      <c r="H728" t="s">
        <v>935</v>
      </c>
      <c r="I728" s="11">
        <v>39890</v>
      </c>
      <c r="J728" t="s">
        <v>526</v>
      </c>
      <c r="K728" t="s">
        <v>500</v>
      </c>
      <c r="L728" t="s">
        <v>1063</v>
      </c>
      <c r="M728">
        <v>8.1999999999999993</v>
      </c>
      <c r="N728" t="s">
        <v>1064</v>
      </c>
      <c r="O728" t="s">
        <v>1065</v>
      </c>
      <c r="P728" t="b">
        <v>0</v>
      </c>
    </row>
    <row r="729" spans="1:16" x14ac:dyDescent="0.2">
      <c r="A729" s="1">
        <v>40881</v>
      </c>
      <c r="B729" t="s">
        <v>2617</v>
      </c>
      <c r="C729" t="s">
        <v>2618</v>
      </c>
      <c r="D729" t="s">
        <v>441</v>
      </c>
      <c r="E729" t="s">
        <v>545</v>
      </c>
      <c r="F729">
        <v>30</v>
      </c>
      <c r="G729" t="s">
        <v>1062</v>
      </c>
      <c r="H729" t="s">
        <v>935</v>
      </c>
      <c r="I729" s="11">
        <v>39890</v>
      </c>
      <c r="J729" t="s">
        <v>526</v>
      </c>
      <c r="K729" t="s">
        <v>500</v>
      </c>
      <c r="L729" t="s">
        <v>1063</v>
      </c>
      <c r="M729">
        <v>8.1999999999999993</v>
      </c>
      <c r="N729" t="s">
        <v>1064</v>
      </c>
      <c r="O729" t="s">
        <v>1065</v>
      </c>
      <c r="P729" t="b">
        <v>0</v>
      </c>
    </row>
    <row r="730" spans="1:16" x14ac:dyDescent="0.2">
      <c r="A730" s="1">
        <v>40881</v>
      </c>
      <c r="B730" t="s">
        <v>2619</v>
      </c>
      <c r="C730" t="s">
        <v>2620</v>
      </c>
      <c r="D730" t="s">
        <v>441</v>
      </c>
      <c r="E730" t="s">
        <v>545</v>
      </c>
      <c r="F730">
        <v>25</v>
      </c>
      <c r="G730" t="s">
        <v>2621</v>
      </c>
      <c r="H730" t="s">
        <v>1431</v>
      </c>
      <c r="I730" s="11">
        <v>22912</v>
      </c>
      <c r="J730" t="s">
        <v>1339</v>
      </c>
      <c r="K730" t="s">
        <v>500</v>
      </c>
      <c r="L730" t="s">
        <v>2622</v>
      </c>
      <c r="M730">
        <v>7</v>
      </c>
      <c r="N730" t="s">
        <v>2623</v>
      </c>
      <c r="O730" t="s">
        <v>2624</v>
      </c>
      <c r="P730" t="b">
        <v>0</v>
      </c>
    </row>
    <row r="731" spans="1:16" x14ac:dyDescent="0.2">
      <c r="A731" s="1">
        <v>40881</v>
      </c>
      <c r="B731" t="s">
        <v>2625</v>
      </c>
      <c r="C731" t="s">
        <v>2626</v>
      </c>
      <c r="D731" t="s">
        <v>441</v>
      </c>
      <c r="E731" t="s">
        <v>442</v>
      </c>
      <c r="F731">
        <v>108</v>
      </c>
      <c r="G731">
        <v>2010</v>
      </c>
      <c r="H731" t="s">
        <v>520</v>
      </c>
      <c r="I731" s="11">
        <v>40242</v>
      </c>
      <c r="J731" t="s">
        <v>2627</v>
      </c>
      <c r="K731" t="s">
        <v>2628</v>
      </c>
      <c r="L731" t="s">
        <v>2629</v>
      </c>
      <c r="M731">
        <v>6.5</v>
      </c>
      <c r="N731" t="s">
        <v>2630</v>
      </c>
      <c r="O731" t="s">
        <v>2625</v>
      </c>
      <c r="P731" t="b">
        <v>0</v>
      </c>
    </row>
    <row r="732" spans="1:16" x14ac:dyDescent="0.2">
      <c r="A732" s="1">
        <v>40881</v>
      </c>
      <c r="B732" t="s">
        <v>2631</v>
      </c>
      <c r="C732" t="s">
        <v>2632</v>
      </c>
      <c r="D732" t="s">
        <v>441</v>
      </c>
      <c r="E732" t="s">
        <v>442</v>
      </c>
      <c r="F732">
        <v>107</v>
      </c>
      <c r="G732">
        <v>2010</v>
      </c>
      <c r="H732" t="s">
        <v>450</v>
      </c>
      <c r="I732" s="11">
        <v>40492</v>
      </c>
      <c r="J732" t="s">
        <v>1158</v>
      </c>
      <c r="K732" t="s">
        <v>2633</v>
      </c>
      <c r="L732" t="s">
        <v>2634</v>
      </c>
      <c r="M732">
        <v>6.5</v>
      </c>
      <c r="N732" t="s">
        <v>2635</v>
      </c>
      <c r="O732" t="s">
        <v>2631</v>
      </c>
      <c r="P732" t="b">
        <v>0</v>
      </c>
    </row>
    <row r="733" spans="1:16" x14ac:dyDescent="0.2">
      <c r="A733" s="1">
        <v>40881</v>
      </c>
      <c r="B733" t="s">
        <v>2636</v>
      </c>
      <c r="C733" t="s">
        <v>2637</v>
      </c>
      <c r="D733" t="s">
        <v>441</v>
      </c>
      <c r="E733" t="s">
        <v>545</v>
      </c>
      <c r="F733">
        <v>30</v>
      </c>
      <c r="G733" t="s">
        <v>1062</v>
      </c>
      <c r="H733" t="s">
        <v>935</v>
      </c>
      <c r="I733" s="11">
        <v>39890</v>
      </c>
      <c r="J733" t="s">
        <v>526</v>
      </c>
      <c r="K733" t="s">
        <v>500</v>
      </c>
      <c r="L733" t="s">
        <v>1063</v>
      </c>
      <c r="M733">
        <v>8.1999999999999993</v>
      </c>
      <c r="N733" t="s">
        <v>1064</v>
      </c>
      <c r="O733" t="s">
        <v>1065</v>
      </c>
      <c r="P733" t="b">
        <v>0</v>
      </c>
    </row>
    <row r="734" spans="1:16" x14ac:dyDescent="0.2">
      <c r="A734" s="1">
        <v>40881</v>
      </c>
      <c r="B734" t="s">
        <v>2638</v>
      </c>
      <c r="C734" t="s">
        <v>2639</v>
      </c>
      <c r="D734" t="s">
        <v>441</v>
      </c>
      <c r="E734" t="s">
        <v>545</v>
      </c>
      <c r="F734">
        <v>30</v>
      </c>
      <c r="G734" t="s">
        <v>1062</v>
      </c>
      <c r="H734" t="s">
        <v>935</v>
      </c>
      <c r="I734" s="11">
        <v>39890</v>
      </c>
      <c r="J734" t="s">
        <v>526</v>
      </c>
      <c r="K734" t="s">
        <v>500</v>
      </c>
      <c r="L734" t="s">
        <v>1063</v>
      </c>
      <c r="M734">
        <v>8.1999999999999993</v>
      </c>
      <c r="N734" t="s">
        <v>1064</v>
      </c>
      <c r="O734" t="s">
        <v>1065</v>
      </c>
      <c r="P734" t="b">
        <v>0</v>
      </c>
    </row>
    <row r="735" spans="1:16" x14ac:dyDescent="0.2">
      <c r="A735" s="1">
        <v>40881</v>
      </c>
      <c r="B735" t="s">
        <v>2640</v>
      </c>
      <c r="C735" t="s">
        <v>2641</v>
      </c>
      <c r="D735" t="s">
        <v>441</v>
      </c>
      <c r="E735" t="s">
        <v>545</v>
      </c>
      <c r="F735">
        <v>30</v>
      </c>
      <c r="G735" t="s">
        <v>1062</v>
      </c>
      <c r="H735" t="s">
        <v>935</v>
      </c>
      <c r="I735" s="11">
        <v>39890</v>
      </c>
      <c r="J735" t="s">
        <v>526</v>
      </c>
      <c r="K735" t="s">
        <v>500</v>
      </c>
      <c r="L735" t="s">
        <v>1063</v>
      </c>
      <c r="M735">
        <v>8.1999999999999993</v>
      </c>
      <c r="N735" t="s">
        <v>1064</v>
      </c>
      <c r="O735" t="s">
        <v>1065</v>
      </c>
      <c r="P735" t="b">
        <v>0</v>
      </c>
    </row>
    <row r="736" spans="1:16" x14ac:dyDescent="0.2">
      <c r="A736" s="1">
        <v>40883</v>
      </c>
      <c r="B736" t="s">
        <v>2642</v>
      </c>
      <c r="C736" t="s">
        <v>2643</v>
      </c>
      <c r="D736" t="s">
        <v>441</v>
      </c>
      <c r="E736" t="s">
        <v>545</v>
      </c>
      <c r="F736">
        <v>30</v>
      </c>
      <c r="G736" t="s">
        <v>1062</v>
      </c>
      <c r="H736" t="s">
        <v>935</v>
      </c>
      <c r="I736" s="11">
        <v>39890</v>
      </c>
      <c r="J736" t="s">
        <v>526</v>
      </c>
      <c r="K736" t="s">
        <v>500</v>
      </c>
      <c r="L736" t="s">
        <v>1063</v>
      </c>
      <c r="M736">
        <v>8.1999999999999993</v>
      </c>
      <c r="N736" t="s">
        <v>1064</v>
      </c>
      <c r="O736" t="s">
        <v>1065</v>
      </c>
      <c r="P736" t="b">
        <v>0</v>
      </c>
    </row>
    <row r="737" spans="1:16" x14ac:dyDescent="0.2">
      <c r="A737" s="1">
        <v>40884</v>
      </c>
      <c r="B737" t="s">
        <v>2644</v>
      </c>
      <c r="C737" t="s">
        <v>2645</v>
      </c>
      <c r="D737" t="s">
        <v>441</v>
      </c>
      <c r="E737" t="s">
        <v>545</v>
      </c>
      <c r="F737">
        <v>30</v>
      </c>
      <c r="G737" t="s">
        <v>1062</v>
      </c>
      <c r="H737" t="s">
        <v>935</v>
      </c>
      <c r="I737" s="11">
        <v>39890</v>
      </c>
      <c r="J737" t="s">
        <v>526</v>
      </c>
      <c r="K737" t="s">
        <v>500</v>
      </c>
      <c r="L737" t="s">
        <v>1063</v>
      </c>
      <c r="M737">
        <v>8.1999999999999993</v>
      </c>
      <c r="N737" t="s">
        <v>1064</v>
      </c>
      <c r="O737" t="s">
        <v>1065</v>
      </c>
      <c r="P737" t="b">
        <v>0</v>
      </c>
    </row>
    <row r="738" spans="1:16" x14ac:dyDescent="0.2">
      <c r="A738" s="1">
        <v>40884</v>
      </c>
      <c r="B738" t="s">
        <v>2646</v>
      </c>
      <c r="C738" t="s">
        <v>2647</v>
      </c>
      <c r="D738" t="s">
        <v>441</v>
      </c>
      <c r="E738" t="s">
        <v>545</v>
      </c>
      <c r="F738">
        <v>30</v>
      </c>
      <c r="G738" t="s">
        <v>1062</v>
      </c>
      <c r="H738" t="s">
        <v>935</v>
      </c>
      <c r="I738" s="11">
        <v>39890</v>
      </c>
      <c r="J738" t="s">
        <v>526</v>
      </c>
      <c r="K738" t="s">
        <v>500</v>
      </c>
      <c r="L738" t="s">
        <v>1063</v>
      </c>
      <c r="M738">
        <v>8.1999999999999993</v>
      </c>
      <c r="N738" t="s">
        <v>1064</v>
      </c>
      <c r="O738" t="s">
        <v>1065</v>
      </c>
      <c r="P738" t="b">
        <v>0</v>
      </c>
    </row>
    <row r="739" spans="1:16" x14ac:dyDescent="0.2">
      <c r="A739" s="1">
        <v>40884</v>
      </c>
      <c r="B739" t="s">
        <v>2648</v>
      </c>
      <c r="C739" t="s">
        <v>2649</v>
      </c>
      <c r="D739" t="s">
        <v>441</v>
      </c>
      <c r="E739" t="s">
        <v>545</v>
      </c>
      <c r="F739">
        <v>30</v>
      </c>
      <c r="G739" t="s">
        <v>1062</v>
      </c>
      <c r="H739" t="s">
        <v>935</v>
      </c>
      <c r="I739" s="11">
        <v>39890</v>
      </c>
      <c r="J739" t="s">
        <v>526</v>
      </c>
      <c r="K739" t="s">
        <v>500</v>
      </c>
      <c r="L739" t="s">
        <v>1063</v>
      </c>
      <c r="M739">
        <v>8.1999999999999993</v>
      </c>
      <c r="N739" t="s">
        <v>1064</v>
      </c>
      <c r="O739" t="s">
        <v>1065</v>
      </c>
      <c r="P739" t="b">
        <v>0</v>
      </c>
    </row>
    <row r="740" spans="1:16" x14ac:dyDescent="0.2">
      <c r="A740" s="1">
        <v>40888</v>
      </c>
      <c r="B740" t="s">
        <v>2650</v>
      </c>
      <c r="C740" t="s">
        <v>2651</v>
      </c>
      <c r="D740" t="s">
        <v>441</v>
      </c>
      <c r="E740" t="s">
        <v>545</v>
      </c>
      <c r="F740">
        <v>30</v>
      </c>
      <c r="G740" t="s">
        <v>1062</v>
      </c>
      <c r="H740" t="s">
        <v>935</v>
      </c>
      <c r="I740" s="11">
        <v>39890</v>
      </c>
      <c r="J740" t="s">
        <v>526</v>
      </c>
      <c r="K740" t="s">
        <v>500</v>
      </c>
      <c r="L740" t="s">
        <v>1063</v>
      </c>
      <c r="M740">
        <v>8.1999999999999993</v>
      </c>
      <c r="N740" t="s">
        <v>1064</v>
      </c>
      <c r="O740" t="s">
        <v>1065</v>
      </c>
      <c r="P740" t="b">
        <v>0</v>
      </c>
    </row>
    <row r="741" spans="1:16" x14ac:dyDescent="0.2">
      <c r="A741" s="1">
        <v>40891</v>
      </c>
      <c r="B741" t="s">
        <v>2652</v>
      </c>
      <c r="C741" t="s">
        <v>2653</v>
      </c>
      <c r="D741" t="s">
        <v>441</v>
      </c>
      <c r="E741" t="s">
        <v>545</v>
      </c>
      <c r="F741">
        <v>22</v>
      </c>
      <c r="G741" t="s">
        <v>1897</v>
      </c>
      <c r="H741" t="s">
        <v>739</v>
      </c>
      <c r="I741" s="11">
        <v>37166</v>
      </c>
      <c r="J741" t="s">
        <v>482</v>
      </c>
      <c r="K741" t="s">
        <v>500</v>
      </c>
      <c r="L741" t="s">
        <v>1898</v>
      </c>
      <c r="M741">
        <v>8.4</v>
      </c>
      <c r="N741" t="s">
        <v>1899</v>
      </c>
      <c r="O741" t="s">
        <v>1900</v>
      </c>
      <c r="P741" t="b">
        <v>0</v>
      </c>
    </row>
    <row r="742" spans="1:16" x14ac:dyDescent="0.2">
      <c r="A742" s="1">
        <v>40893</v>
      </c>
      <c r="B742" t="s">
        <v>2654</v>
      </c>
      <c r="C742" t="s">
        <v>2655</v>
      </c>
      <c r="D742" t="s">
        <v>441</v>
      </c>
      <c r="E742" t="s">
        <v>442</v>
      </c>
      <c r="F742">
        <v>103</v>
      </c>
      <c r="G742">
        <v>2010</v>
      </c>
      <c r="H742" t="s">
        <v>469</v>
      </c>
      <c r="I742" s="11">
        <v>40403</v>
      </c>
      <c r="J742" t="s">
        <v>1622</v>
      </c>
      <c r="K742" t="s">
        <v>706</v>
      </c>
      <c r="L742" t="s">
        <v>2656</v>
      </c>
      <c r="M742">
        <v>6.5</v>
      </c>
      <c r="N742" t="s">
        <v>2657</v>
      </c>
      <c r="O742" t="s">
        <v>2654</v>
      </c>
      <c r="P742" t="b">
        <v>0</v>
      </c>
    </row>
    <row r="743" spans="1:16" x14ac:dyDescent="0.2">
      <c r="A743" s="1">
        <v>40895</v>
      </c>
      <c r="B743" t="s">
        <v>2658</v>
      </c>
      <c r="C743" t="s">
        <v>2659</v>
      </c>
      <c r="D743" t="s">
        <v>441</v>
      </c>
      <c r="E743" t="s">
        <v>442</v>
      </c>
      <c r="F743">
        <v>120</v>
      </c>
      <c r="G743">
        <v>2009</v>
      </c>
      <c r="H743" t="s">
        <v>500</v>
      </c>
      <c r="I743" s="11">
        <v>40167</v>
      </c>
      <c r="J743" t="s">
        <v>2288</v>
      </c>
      <c r="K743" t="s">
        <v>2660</v>
      </c>
      <c r="L743" t="s">
        <v>500</v>
      </c>
      <c r="M743">
        <v>6.8</v>
      </c>
      <c r="N743" t="s">
        <v>2661</v>
      </c>
      <c r="O743" t="s">
        <v>2662</v>
      </c>
      <c r="P743" t="b">
        <v>0</v>
      </c>
    </row>
    <row r="744" spans="1:16" x14ac:dyDescent="0.2">
      <c r="A744" s="1">
        <v>40896</v>
      </c>
      <c r="B744" t="s">
        <v>2663</v>
      </c>
      <c r="C744" t="s">
        <v>2664</v>
      </c>
      <c r="D744" t="s">
        <v>441</v>
      </c>
      <c r="E744" t="s">
        <v>442</v>
      </c>
      <c r="F744">
        <v>82</v>
      </c>
      <c r="G744">
        <v>2006</v>
      </c>
      <c r="H744" t="s">
        <v>469</v>
      </c>
      <c r="I744" s="11">
        <v>39121</v>
      </c>
      <c r="J744" t="s">
        <v>482</v>
      </c>
      <c r="K744" t="s">
        <v>2565</v>
      </c>
      <c r="L744" t="s">
        <v>2566</v>
      </c>
      <c r="M744">
        <v>6.7</v>
      </c>
      <c r="N744" t="s">
        <v>2567</v>
      </c>
      <c r="O744" t="s">
        <v>2568</v>
      </c>
      <c r="P744" t="b">
        <v>0</v>
      </c>
    </row>
    <row r="745" spans="1:16" x14ac:dyDescent="0.2">
      <c r="A745" s="1">
        <v>40898</v>
      </c>
      <c r="B745" t="s">
        <v>2665</v>
      </c>
      <c r="C745" t="s">
        <v>2666</v>
      </c>
      <c r="D745" t="s">
        <v>441</v>
      </c>
      <c r="E745" t="s">
        <v>442</v>
      </c>
      <c r="F745">
        <v>82</v>
      </c>
      <c r="G745">
        <v>2006</v>
      </c>
      <c r="H745" t="s">
        <v>469</v>
      </c>
      <c r="I745" s="11">
        <v>39121</v>
      </c>
      <c r="J745" t="s">
        <v>482</v>
      </c>
      <c r="K745" t="s">
        <v>2565</v>
      </c>
      <c r="L745" t="s">
        <v>2566</v>
      </c>
      <c r="M745">
        <v>6.7</v>
      </c>
      <c r="N745" t="s">
        <v>2567</v>
      </c>
      <c r="O745" t="s">
        <v>2568</v>
      </c>
      <c r="P745" t="b">
        <v>0</v>
      </c>
    </row>
    <row r="746" spans="1:16" x14ac:dyDescent="0.2">
      <c r="A746" s="1">
        <v>40898</v>
      </c>
      <c r="B746" t="s">
        <v>2667</v>
      </c>
      <c r="C746" t="s">
        <v>2668</v>
      </c>
      <c r="D746" t="s">
        <v>441</v>
      </c>
      <c r="E746" t="s">
        <v>442</v>
      </c>
      <c r="F746">
        <v>82</v>
      </c>
      <c r="G746">
        <v>2006</v>
      </c>
      <c r="H746" t="s">
        <v>469</v>
      </c>
      <c r="I746" s="11">
        <v>39121</v>
      </c>
      <c r="J746" t="s">
        <v>482</v>
      </c>
      <c r="K746" t="s">
        <v>2565</v>
      </c>
      <c r="L746" t="s">
        <v>2566</v>
      </c>
      <c r="M746">
        <v>6.7</v>
      </c>
      <c r="N746" t="s">
        <v>2567</v>
      </c>
      <c r="O746" t="s">
        <v>2568</v>
      </c>
      <c r="P746" t="b">
        <v>0</v>
      </c>
    </row>
    <row r="747" spans="1:16" x14ac:dyDescent="0.2">
      <c r="A747" s="1">
        <v>40899</v>
      </c>
      <c r="B747" t="s">
        <v>2669</v>
      </c>
      <c r="C747" t="s">
        <v>2670</v>
      </c>
      <c r="D747" t="s">
        <v>441</v>
      </c>
      <c r="E747" t="s">
        <v>442</v>
      </c>
      <c r="F747">
        <v>82</v>
      </c>
      <c r="G747">
        <v>2006</v>
      </c>
      <c r="H747" t="s">
        <v>469</v>
      </c>
      <c r="I747" s="11">
        <v>39121</v>
      </c>
      <c r="J747" t="s">
        <v>482</v>
      </c>
      <c r="K747" t="s">
        <v>2565</v>
      </c>
      <c r="L747" t="s">
        <v>2566</v>
      </c>
      <c r="M747">
        <v>6.7</v>
      </c>
      <c r="N747" t="s">
        <v>2567</v>
      </c>
      <c r="O747" t="s">
        <v>2568</v>
      </c>
      <c r="P747" t="b">
        <v>0</v>
      </c>
    </row>
    <row r="748" spans="1:16" x14ac:dyDescent="0.2">
      <c r="A748" s="1">
        <v>40899</v>
      </c>
      <c r="B748" t="s">
        <v>2671</v>
      </c>
      <c r="C748" t="s">
        <v>2672</v>
      </c>
      <c r="D748" t="s">
        <v>441</v>
      </c>
      <c r="E748" t="s">
        <v>545</v>
      </c>
      <c r="F748">
        <v>22</v>
      </c>
      <c r="G748" t="s">
        <v>1407</v>
      </c>
      <c r="H748" t="s">
        <v>739</v>
      </c>
      <c r="I748" s="11">
        <v>36247</v>
      </c>
      <c r="J748" t="s">
        <v>1408</v>
      </c>
      <c r="K748" t="s">
        <v>500</v>
      </c>
      <c r="L748" t="s">
        <v>1409</v>
      </c>
      <c r="M748">
        <v>8.5</v>
      </c>
      <c r="N748" t="s">
        <v>1410</v>
      </c>
      <c r="O748" t="s">
        <v>1411</v>
      </c>
      <c r="P748" t="b">
        <v>0</v>
      </c>
    </row>
    <row r="749" spans="1:16" x14ac:dyDescent="0.2">
      <c r="A749" s="1">
        <v>40899</v>
      </c>
      <c r="B749" t="s">
        <v>2673</v>
      </c>
      <c r="C749" t="s">
        <v>2674</v>
      </c>
      <c r="D749" t="s">
        <v>441</v>
      </c>
      <c r="E749" t="s">
        <v>545</v>
      </c>
      <c r="F749">
        <v>22</v>
      </c>
      <c r="G749" t="s">
        <v>1407</v>
      </c>
      <c r="H749" t="s">
        <v>739</v>
      </c>
      <c r="I749" s="11">
        <v>36247</v>
      </c>
      <c r="J749" t="s">
        <v>1408</v>
      </c>
      <c r="K749" t="s">
        <v>500</v>
      </c>
      <c r="L749" t="s">
        <v>1409</v>
      </c>
      <c r="M749">
        <v>8.5</v>
      </c>
      <c r="N749" t="s">
        <v>1410</v>
      </c>
      <c r="O749" t="s">
        <v>1411</v>
      </c>
      <c r="P749" t="b">
        <v>0</v>
      </c>
    </row>
    <row r="750" spans="1:16" x14ac:dyDescent="0.2">
      <c r="A750" s="1">
        <v>40899</v>
      </c>
      <c r="B750" t="s">
        <v>2675</v>
      </c>
      <c r="C750" t="s">
        <v>2676</v>
      </c>
      <c r="D750" t="s">
        <v>441</v>
      </c>
      <c r="E750" t="s">
        <v>545</v>
      </c>
      <c r="F750">
        <v>22</v>
      </c>
      <c r="G750" t="s">
        <v>1407</v>
      </c>
      <c r="H750" t="s">
        <v>739</v>
      </c>
      <c r="I750" s="11">
        <v>36247</v>
      </c>
      <c r="J750" t="s">
        <v>1408</v>
      </c>
      <c r="K750" t="s">
        <v>500</v>
      </c>
      <c r="L750" t="s">
        <v>1409</v>
      </c>
      <c r="M750">
        <v>8.5</v>
      </c>
      <c r="N750" t="s">
        <v>1410</v>
      </c>
      <c r="O750" t="s">
        <v>1411</v>
      </c>
      <c r="P750" t="b">
        <v>0</v>
      </c>
    </row>
    <row r="751" spans="1:16" x14ac:dyDescent="0.2">
      <c r="A751" s="1">
        <v>40899</v>
      </c>
      <c r="B751" t="s">
        <v>2677</v>
      </c>
      <c r="C751" t="s">
        <v>2678</v>
      </c>
      <c r="D751" t="s">
        <v>441</v>
      </c>
      <c r="E751" t="s">
        <v>545</v>
      </c>
      <c r="F751">
        <v>22</v>
      </c>
      <c r="G751" t="s">
        <v>1407</v>
      </c>
      <c r="H751" t="s">
        <v>739</v>
      </c>
      <c r="I751" s="11">
        <v>36247</v>
      </c>
      <c r="J751" t="s">
        <v>1408</v>
      </c>
      <c r="K751" t="s">
        <v>500</v>
      </c>
      <c r="L751" t="s">
        <v>1409</v>
      </c>
      <c r="M751">
        <v>8.5</v>
      </c>
      <c r="N751" t="s">
        <v>1410</v>
      </c>
      <c r="O751" t="s">
        <v>1411</v>
      </c>
      <c r="P751" t="b">
        <v>0</v>
      </c>
    </row>
    <row r="752" spans="1:16" x14ac:dyDescent="0.2">
      <c r="A752" s="1">
        <v>40899</v>
      </c>
      <c r="B752" t="s">
        <v>2679</v>
      </c>
      <c r="C752" t="s">
        <v>2680</v>
      </c>
      <c r="D752" t="s">
        <v>441</v>
      </c>
      <c r="E752" t="s">
        <v>545</v>
      </c>
      <c r="F752">
        <v>22</v>
      </c>
      <c r="G752" t="s">
        <v>1407</v>
      </c>
      <c r="H752" t="s">
        <v>739</v>
      </c>
      <c r="I752" s="11">
        <v>36247</v>
      </c>
      <c r="J752" t="s">
        <v>1408</v>
      </c>
      <c r="K752" t="s">
        <v>500</v>
      </c>
      <c r="L752" t="s">
        <v>1409</v>
      </c>
      <c r="M752">
        <v>8.5</v>
      </c>
      <c r="N752" t="s">
        <v>1410</v>
      </c>
      <c r="O752" t="s">
        <v>1411</v>
      </c>
      <c r="P752" t="b">
        <v>0</v>
      </c>
    </row>
    <row r="753" spans="1:16" x14ac:dyDescent="0.2">
      <c r="A753" s="1">
        <v>40899</v>
      </c>
      <c r="B753" t="s">
        <v>2681</v>
      </c>
      <c r="C753" t="s">
        <v>2682</v>
      </c>
      <c r="D753" t="s">
        <v>441</v>
      </c>
      <c r="E753" t="s">
        <v>442</v>
      </c>
      <c r="F753">
        <v>82</v>
      </c>
      <c r="G753">
        <v>2006</v>
      </c>
      <c r="H753" t="s">
        <v>469</v>
      </c>
      <c r="I753" s="11">
        <v>39121</v>
      </c>
      <c r="J753" t="s">
        <v>482</v>
      </c>
      <c r="K753" t="s">
        <v>2565</v>
      </c>
      <c r="L753" t="s">
        <v>2566</v>
      </c>
      <c r="M753">
        <v>6.7</v>
      </c>
      <c r="N753" t="s">
        <v>2567</v>
      </c>
      <c r="O753" t="s">
        <v>2568</v>
      </c>
      <c r="P753" t="b">
        <v>0</v>
      </c>
    </row>
    <row r="754" spans="1:16" x14ac:dyDescent="0.2">
      <c r="A754" s="1">
        <v>40900</v>
      </c>
      <c r="B754" t="s">
        <v>2683</v>
      </c>
      <c r="C754" t="s">
        <v>2684</v>
      </c>
      <c r="D754" t="s">
        <v>441</v>
      </c>
      <c r="E754" t="s">
        <v>442</v>
      </c>
      <c r="F754">
        <v>82</v>
      </c>
      <c r="G754">
        <v>2006</v>
      </c>
      <c r="H754" t="s">
        <v>469</v>
      </c>
      <c r="I754" s="11">
        <v>39121</v>
      </c>
      <c r="J754" t="s">
        <v>482</v>
      </c>
      <c r="K754" t="s">
        <v>2565</v>
      </c>
      <c r="L754" t="s">
        <v>2566</v>
      </c>
      <c r="M754">
        <v>6.7</v>
      </c>
      <c r="N754" t="s">
        <v>2567</v>
      </c>
      <c r="O754" t="s">
        <v>2568</v>
      </c>
      <c r="P754" t="b">
        <v>0</v>
      </c>
    </row>
    <row r="755" spans="1:16" x14ac:dyDescent="0.2">
      <c r="A755" s="1">
        <v>40900</v>
      </c>
      <c r="B755" t="s">
        <v>2685</v>
      </c>
      <c r="C755" t="s">
        <v>2686</v>
      </c>
      <c r="D755" t="s">
        <v>441</v>
      </c>
      <c r="E755" t="s">
        <v>442</v>
      </c>
      <c r="F755">
        <v>82</v>
      </c>
      <c r="G755">
        <v>2006</v>
      </c>
      <c r="H755" t="s">
        <v>469</v>
      </c>
      <c r="I755" s="11">
        <v>39121</v>
      </c>
      <c r="J755" t="s">
        <v>482</v>
      </c>
      <c r="K755" t="s">
        <v>2565</v>
      </c>
      <c r="L755" t="s">
        <v>2566</v>
      </c>
      <c r="M755">
        <v>6.7</v>
      </c>
      <c r="N755" t="s">
        <v>2567</v>
      </c>
      <c r="O755" t="s">
        <v>2568</v>
      </c>
      <c r="P755" t="b">
        <v>0</v>
      </c>
    </row>
    <row r="756" spans="1:16" x14ac:dyDescent="0.2">
      <c r="A756" s="1">
        <v>40900</v>
      </c>
      <c r="B756" t="s">
        <v>2687</v>
      </c>
      <c r="C756" t="s">
        <v>2688</v>
      </c>
      <c r="D756" t="s">
        <v>441</v>
      </c>
      <c r="E756" t="s">
        <v>442</v>
      </c>
      <c r="F756">
        <v>82</v>
      </c>
      <c r="G756">
        <v>2006</v>
      </c>
      <c r="H756" t="s">
        <v>469</v>
      </c>
      <c r="I756" s="11">
        <v>39121</v>
      </c>
      <c r="J756" t="s">
        <v>482</v>
      </c>
      <c r="K756" t="s">
        <v>2565</v>
      </c>
      <c r="L756" t="s">
        <v>2566</v>
      </c>
      <c r="M756">
        <v>6.7</v>
      </c>
      <c r="N756" t="s">
        <v>2567</v>
      </c>
      <c r="O756" t="s">
        <v>2568</v>
      </c>
      <c r="P756" t="b">
        <v>0</v>
      </c>
    </row>
    <row r="757" spans="1:16" x14ac:dyDescent="0.2">
      <c r="A757" s="1">
        <v>40901</v>
      </c>
      <c r="B757" t="s">
        <v>2689</v>
      </c>
      <c r="C757" t="s">
        <v>2690</v>
      </c>
      <c r="D757" t="s">
        <v>441</v>
      </c>
      <c r="E757" t="s">
        <v>442</v>
      </c>
      <c r="F757">
        <v>82</v>
      </c>
      <c r="G757">
        <v>2006</v>
      </c>
      <c r="H757" t="s">
        <v>469</v>
      </c>
      <c r="I757" s="11">
        <v>39121</v>
      </c>
      <c r="J757" t="s">
        <v>482</v>
      </c>
      <c r="K757" t="s">
        <v>2565</v>
      </c>
      <c r="L757" t="s">
        <v>2566</v>
      </c>
      <c r="M757">
        <v>6.7</v>
      </c>
      <c r="N757" t="s">
        <v>2567</v>
      </c>
      <c r="O757" t="s">
        <v>2568</v>
      </c>
      <c r="P757" t="b">
        <v>0</v>
      </c>
    </row>
    <row r="758" spans="1:16" x14ac:dyDescent="0.2">
      <c r="A758" s="1">
        <v>40901</v>
      </c>
      <c r="B758" t="s">
        <v>2691</v>
      </c>
      <c r="C758" t="s">
        <v>2692</v>
      </c>
      <c r="D758" t="s">
        <v>441</v>
      </c>
      <c r="E758" t="s">
        <v>442</v>
      </c>
      <c r="F758">
        <v>82</v>
      </c>
      <c r="G758">
        <v>2006</v>
      </c>
      <c r="H758" t="s">
        <v>469</v>
      </c>
      <c r="I758" s="11">
        <v>39121</v>
      </c>
      <c r="J758" t="s">
        <v>482</v>
      </c>
      <c r="K758" t="s">
        <v>2565</v>
      </c>
      <c r="L758" t="s">
        <v>2566</v>
      </c>
      <c r="M758">
        <v>6.7</v>
      </c>
      <c r="N758" t="s">
        <v>2567</v>
      </c>
      <c r="O758" t="s">
        <v>2568</v>
      </c>
      <c r="P758" t="b">
        <v>0</v>
      </c>
    </row>
    <row r="759" spans="1:16" x14ac:dyDescent="0.2">
      <c r="A759" s="1">
        <v>40901</v>
      </c>
      <c r="B759" t="s">
        <v>2693</v>
      </c>
      <c r="C759" t="s">
        <v>2694</v>
      </c>
      <c r="D759" t="s">
        <v>441</v>
      </c>
      <c r="E759" t="s">
        <v>442</v>
      </c>
      <c r="F759">
        <v>82</v>
      </c>
      <c r="G759">
        <v>2006</v>
      </c>
      <c r="H759" t="s">
        <v>469</v>
      </c>
      <c r="I759" s="11">
        <v>39121</v>
      </c>
      <c r="J759" t="s">
        <v>482</v>
      </c>
      <c r="K759" t="s">
        <v>2565</v>
      </c>
      <c r="L759" t="s">
        <v>2566</v>
      </c>
      <c r="M759">
        <v>6.7</v>
      </c>
      <c r="N759" t="s">
        <v>2567</v>
      </c>
      <c r="O759" t="s">
        <v>2568</v>
      </c>
      <c r="P759" t="b">
        <v>0</v>
      </c>
    </row>
    <row r="760" spans="1:16" x14ac:dyDescent="0.2">
      <c r="A760" s="1">
        <v>40901</v>
      </c>
      <c r="B760" t="s">
        <v>2695</v>
      </c>
      <c r="C760" t="s">
        <v>2696</v>
      </c>
      <c r="D760" t="s">
        <v>441</v>
      </c>
      <c r="E760" t="s">
        <v>442</v>
      </c>
      <c r="F760">
        <v>82</v>
      </c>
      <c r="G760">
        <v>2006</v>
      </c>
      <c r="H760" t="s">
        <v>469</v>
      </c>
      <c r="I760" s="11">
        <v>39121</v>
      </c>
      <c r="J760" t="s">
        <v>482</v>
      </c>
      <c r="K760" t="s">
        <v>2565</v>
      </c>
      <c r="L760" t="s">
        <v>2566</v>
      </c>
      <c r="M760">
        <v>6.7</v>
      </c>
      <c r="N760" t="s">
        <v>2567</v>
      </c>
      <c r="O760" t="s">
        <v>2568</v>
      </c>
      <c r="P760" t="b">
        <v>0</v>
      </c>
    </row>
    <row r="761" spans="1:16" x14ac:dyDescent="0.2">
      <c r="A761" s="1">
        <v>40901</v>
      </c>
      <c r="B761" t="s">
        <v>2697</v>
      </c>
      <c r="C761" t="s">
        <v>2698</v>
      </c>
      <c r="D761" t="s">
        <v>441</v>
      </c>
      <c r="E761" t="s">
        <v>442</v>
      </c>
      <c r="F761">
        <v>82</v>
      </c>
      <c r="G761">
        <v>2006</v>
      </c>
      <c r="H761" t="s">
        <v>469</v>
      </c>
      <c r="I761" s="11">
        <v>39121</v>
      </c>
      <c r="J761" t="s">
        <v>482</v>
      </c>
      <c r="K761" t="s">
        <v>2565</v>
      </c>
      <c r="L761" t="s">
        <v>2566</v>
      </c>
      <c r="M761">
        <v>6.7</v>
      </c>
      <c r="N761" t="s">
        <v>2567</v>
      </c>
      <c r="O761" t="s">
        <v>2568</v>
      </c>
      <c r="P761" t="b">
        <v>0</v>
      </c>
    </row>
    <row r="762" spans="1:16" x14ac:dyDescent="0.2">
      <c r="A762" s="1">
        <v>40901</v>
      </c>
      <c r="B762" t="s">
        <v>2699</v>
      </c>
      <c r="C762" t="s">
        <v>2700</v>
      </c>
      <c r="D762" t="s">
        <v>441</v>
      </c>
      <c r="E762" t="s">
        <v>442</v>
      </c>
      <c r="F762">
        <v>82</v>
      </c>
      <c r="G762">
        <v>2006</v>
      </c>
      <c r="H762" t="s">
        <v>469</v>
      </c>
      <c r="I762" s="11">
        <v>39121</v>
      </c>
      <c r="J762" t="s">
        <v>482</v>
      </c>
      <c r="K762" t="s">
        <v>2565</v>
      </c>
      <c r="L762" t="s">
        <v>2566</v>
      </c>
      <c r="M762">
        <v>6.7</v>
      </c>
      <c r="N762" t="s">
        <v>2567</v>
      </c>
      <c r="O762" t="s">
        <v>2568</v>
      </c>
      <c r="P762" t="b">
        <v>0</v>
      </c>
    </row>
    <row r="763" spans="1:16" x14ac:dyDescent="0.2">
      <c r="A763" s="1">
        <v>40901</v>
      </c>
      <c r="B763" t="s">
        <v>2701</v>
      </c>
      <c r="C763" t="s">
        <v>2702</v>
      </c>
      <c r="D763" t="s">
        <v>441</v>
      </c>
      <c r="E763" t="s">
        <v>442</v>
      </c>
      <c r="F763">
        <v>104</v>
      </c>
      <c r="G763">
        <v>2002</v>
      </c>
      <c r="H763" t="s">
        <v>828</v>
      </c>
      <c r="I763" s="11">
        <v>37561</v>
      </c>
      <c r="J763" t="s">
        <v>680</v>
      </c>
      <c r="K763" t="s">
        <v>2703</v>
      </c>
      <c r="L763" t="s">
        <v>2704</v>
      </c>
      <c r="M763">
        <v>5.5</v>
      </c>
      <c r="N763" t="s">
        <v>2705</v>
      </c>
      <c r="O763" t="s">
        <v>2701</v>
      </c>
      <c r="P763" t="b">
        <v>0</v>
      </c>
    </row>
    <row r="764" spans="1:16" x14ac:dyDescent="0.2">
      <c r="A764" s="1">
        <v>40901</v>
      </c>
      <c r="B764" t="s">
        <v>2706</v>
      </c>
      <c r="C764" t="s">
        <v>2707</v>
      </c>
      <c r="D764" t="s">
        <v>441</v>
      </c>
      <c r="E764" t="s">
        <v>442</v>
      </c>
      <c r="F764">
        <v>85</v>
      </c>
      <c r="G764">
        <v>2010</v>
      </c>
      <c r="H764" t="s">
        <v>500</v>
      </c>
      <c r="I764" s="11">
        <v>40524</v>
      </c>
      <c r="J764" t="s">
        <v>680</v>
      </c>
      <c r="K764" t="s">
        <v>1370</v>
      </c>
      <c r="L764" t="s">
        <v>2708</v>
      </c>
      <c r="M764">
        <v>5.7</v>
      </c>
      <c r="N764" t="s">
        <v>2709</v>
      </c>
      <c r="O764" t="s">
        <v>2706</v>
      </c>
      <c r="P764" t="b">
        <v>0</v>
      </c>
    </row>
    <row r="765" spans="1:16" x14ac:dyDescent="0.2">
      <c r="A765" s="1">
        <v>40901</v>
      </c>
      <c r="B765" t="s">
        <v>2710</v>
      </c>
      <c r="C765" t="s">
        <v>2711</v>
      </c>
      <c r="D765" t="s">
        <v>441</v>
      </c>
      <c r="E765" t="s">
        <v>442</v>
      </c>
      <c r="F765">
        <v>96</v>
      </c>
      <c r="G765">
        <v>1993</v>
      </c>
      <c r="H765" t="s">
        <v>450</v>
      </c>
      <c r="I765" s="11">
        <v>34278</v>
      </c>
      <c r="J765" t="s">
        <v>2490</v>
      </c>
      <c r="K765" t="s">
        <v>2712</v>
      </c>
      <c r="L765" t="s">
        <v>2713</v>
      </c>
      <c r="M765">
        <v>4.2</v>
      </c>
      <c r="N765" t="s">
        <v>2714</v>
      </c>
      <c r="O765" t="s">
        <v>2710</v>
      </c>
      <c r="P765" t="b">
        <v>0</v>
      </c>
    </row>
    <row r="766" spans="1:16" x14ac:dyDescent="0.2">
      <c r="A766" s="1">
        <v>40902</v>
      </c>
      <c r="B766" t="s">
        <v>2715</v>
      </c>
      <c r="C766" t="s">
        <v>2716</v>
      </c>
      <c r="D766" t="s">
        <v>441</v>
      </c>
      <c r="E766" t="s">
        <v>442</v>
      </c>
      <c r="F766">
        <v>108</v>
      </c>
      <c r="G766">
        <v>2011</v>
      </c>
      <c r="H766" t="s">
        <v>469</v>
      </c>
      <c r="I766" s="11">
        <v>40564</v>
      </c>
      <c r="J766" t="s">
        <v>476</v>
      </c>
      <c r="K766" t="s">
        <v>592</v>
      </c>
      <c r="L766" t="s">
        <v>2717</v>
      </c>
      <c r="M766">
        <v>6.2</v>
      </c>
      <c r="N766" t="s">
        <v>2718</v>
      </c>
      <c r="O766" t="s">
        <v>2715</v>
      </c>
      <c r="P766" t="b">
        <v>0</v>
      </c>
    </row>
    <row r="767" spans="1:16" x14ac:dyDescent="0.2">
      <c r="A767" s="1">
        <v>40903</v>
      </c>
      <c r="B767" t="s">
        <v>2719</v>
      </c>
      <c r="C767" t="s">
        <v>2720</v>
      </c>
      <c r="D767" t="s">
        <v>441</v>
      </c>
      <c r="E767" t="s">
        <v>442</v>
      </c>
      <c r="F767">
        <v>105</v>
      </c>
      <c r="G767">
        <v>2011</v>
      </c>
      <c r="H767" t="s">
        <v>450</v>
      </c>
      <c r="I767" s="11">
        <v>40620</v>
      </c>
      <c r="J767" t="s">
        <v>2721</v>
      </c>
      <c r="K767" t="s">
        <v>2722</v>
      </c>
      <c r="L767" t="s">
        <v>2723</v>
      </c>
      <c r="M767">
        <v>7.4</v>
      </c>
      <c r="N767" t="s">
        <v>2724</v>
      </c>
      <c r="O767" t="s">
        <v>2719</v>
      </c>
      <c r="P767" t="b">
        <v>0</v>
      </c>
    </row>
    <row r="768" spans="1:16" x14ac:dyDescent="0.2">
      <c r="A768" s="1">
        <v>40904</v>
      </c>
      <c r="B768" t="s">
        <v>2725</v>
      </c>
      <c r="C768" t="s">
        <v>2726</v>
      </c>
      <c r="D768" t="s">
        <v>441</v>
      </c>
      <c r="E768" t="s">
        <v>442</v>
      </c>
      <c r="F768">
        <v>95</v>
      </c>
      <c r="G768">
        <v>2010</v>
      </c>
      <c r="H768" t="s">
        <v>450</v>
      </c>
      <c r="I768" s="11">
        <v>40578</v>
      </c>
      <c r="J768" t="s">
        <v>2727</v>
      </c>
      <c r="K768" t="s">
        <v>2728</v>
      </c>
      <c r="L768" t="s">
        <v>2729</v>
      </c>
      <c r="M768">
        <v>6</v>
      </c>
      <c r="N768" t="s">
        <v>2730</v>
      </c>
      <c r="O768" t="s">
        <v>2725</v>
      </c>
      <c r="P768" t="b">
        <v>0</v>
      </c>
    </row>
    <row r="769" spans="1:16" x14ac:dyDescent="0.2">
      <c r="A769" s="1">
        <v>40905</v>
      </c>
      <c r="B769" t="s">
        <v>2731</v>
      </c>
      <c r="C769" t="s">
        <v>2732</v>
      </c>
      <c r="D769" t="s">
        <v>441</v>
      </c>
      <c r="E769" t="s">
        <v>442</v>
      </c>
      <c r="F769">
        <v>101</v>
      </c>
      <c r="G769">
        <v>2010</v>
      </c>
      <c r="H769" t="s">
        <v>469</v>
      </c>
      <c r="I769" s="11">
        <v>40263</v>
      </c>
      <c r="J769" t="s">
        <v>2733</v>
      </c>
      <c r="K769" t="s">
        <v>2734</v>
      </c>
      <c r="L769" t="s">
        <v>2735</v>
      </c>
      <c r="M769">
        <v>6.4</v>
      </c>
      <c r="N769" t="s">
        <v>2736</v>
      </c>
      <c r="O769" t="s">
        <v>2731</v>
      </c>
      <c r="P769" t="b">
        <v>0</v>
      </c>
    </row>
    <row r="770" spans="1:16" x14ac:dyDescent="0.2">
      <c r="A770" s="1">
        <v>40906</v>
      </c>
      <c r="B770" t="s">
        <v>2737</v>
      </c>
      <c r="C770" t="s">
        <v>2738</v>
      </c>
      <c r="D770" t="s">
        <v>441</v>
      </c>
      <c r="E770" t="s">
        <v>545</v>
      </c>
      <c r="F770">
        <v>30</v>
      </c>
      <c r="G770" t="s">
        <v>2739</v>
      </c>
      <c r="H770" t="s">
        <v>739</v>
      </c>
      <c r="I770" s="11">
        <v>40444</v>
      </c>
      <c r="J770" t="s">
        <v>526</v>
      </c>
      <c r="K770" t="s">
        <v>500</v>
      </c>
      <c r="L770" t="s">
        <v>2740</v>
      </c>
      <c r="M770">
        <v>7.5</v>
      </c>
      <c r="N770" t="s">
        <v>2741</v>
      </c>
      <c r="O770" t="s">
        <v>2737</v>
      </c>
      <c r="P770" t="b">
        <v>0</v>
      </c>
    </row>
    <row r="771" spans="1:16" x14ac:dyDescent="0.2">
      <c r="A771" s="1">
        <v>40906</v>
      </c>
      <c r="B771" t="s">
        <v>2742</v>
      </c>
      <c r="C771" t="s">
        <v>2743</v>
      </c>
      <c r="D771" t="s">
        <v>441</v>
      </c>
      <c r="E771" t="s">
        <v>545</v>
      </c>
      <c r="F771">
        <v>22</v>
      </c>
      <c r="G771" t="s">
        <v>1977</v>
      </c>
      <c r="H771" t="s">
        <v>739</v>
      </c>
      <c r="I771" s="11">
        <v>40564</v>
      </c>
      <c r="J771" t="s">
        <v>526</v>
      </c>
      <c r="K771" t="s">
        <v>500</v>
      </c>
      <c r="L771" t="s">
        <v>2744</v>
      </c>
      <c r="M771">
        <v>7.8</v>
      </c>
      <c r="N771" t="s">
        <v>2745</v>
      </c>
      <c r="O771" t="s">
        <v>2746</v>
      </c>
      <c r="P771" t="b">
        <v>0</v>
      </c>
    </row>
    <row r="772" spans="1:16" x14ac:dyDescent="0.2">
      <c r="A772" s="1">
        <v>40906</v>
      </c>
      <c r="B772" t="s">
        <v>2747</v>
      </c>
      <c r="C772" t="s">
        <v>2748</v>
      </c>
      <c r="D772" t="s">
        <v>441</v>
      </c>
      <c r="E772" t="s">
        <v>545</v>
      </c>
      <c r="F772">
        <v>22</v>
      </c>
      <c r="G772" t="s">
        <v>1977</v>
      </c>
      <c r="H772" t="s">
        <v>739</v>
      </c>
      <c r="I772" s="11">
        <v>40564</v>
      </c>
      <c r="J772" t="s">
        <v>526</v>
      </c>
      <c r="K772" t="s">
        <v>500</v>
      </c>
      <c r="L772" t="s">
        <v>2744</v>
      </c>
      <c r="M772">
        <v>7.8</v>
      </c>
      <c r="N772" t="s">
        <v>2745</v>
      </c>
      <c r="O772" t="s">
        <v>2746</v>
      </c>
      <c r="P772" t="b">
        <v>0</v>
      </c>
    </row>
    <row r="773" spans="1:16" x14ac:dyDescent="0.2">
      <c r="A773" s="1">
        <v>40907</v>
      </c>
      <c r="B773" t="s">
        <v>2749</v>
      </c>
      <c r="C773" t="s">
        <v>2750</v>
      </c>
      <c r="D773" t="s">
        <v>441</v>
      </c>
      <c r="E773" t="s">
        <v>545</v>
      </c>
      <c r="F773">
        <v>30</v>
      </c>
      <c r="G773" t="s">
        <v>2751</v>
      </c>
      <c r="H773" t="s">
        <v>935</v>
      </c>
      <c r="I773" s="11">
        <v>32838</v>
      </c>
      <c r="J773" t="s">
        <v>2752</v>
      </c>
      <c r="K773" t="s">
        <v>500</v>
      </c>
      <c r="L773" t="s">
        <v>2753</v>
      </c>
      <c r="M773">
        <v>6.2</v>
      </c>
      <c r="N773" t="s">
        <v>2754</v>
      </c>
      <c r="O773" t="s">
        <v>2755</v>
      </c>
      <c r="P773" t="b">
        <v>0</v>
      </c>
    </row>
    <row r="774" spans="1:16" x14ac:dyDescent="0.2">
      <c r="A774" s="1">
        <v>40907</v>
      </c>
      <c r="B774" t="s">
        <v>2756</v>
      </c>
      <c r="C774" t="s">
        <v>2757</v>
      </c>
      <c r="D774" t="s">
        <v>441</v>
      </c>
      <c r="E774" t="s">
        <v>442</v>
      </c>
      <c r="F774">
        <v>94</v>
      </c>
      <c r="G774">
        <v>2010</v>
      </c>
      <c r="H774" t="s">
        <v>520</v>
      </c>
      <c r="I774" s="11">
        <v>40193</v>
      </c>
      <c r="J774" t="s">
        <v>2758</v>
      </c>
      <c r="K774" t="s">
        <v>2759</v>
      </c>
      <c r="L774" t="s">
        <v>2760</v>
      </c>
      <c r="M774">
        <v>5.4</v>
      </c>
      <c r="N774" t="s">
        <v>2761</v>
      </c>
      <c r="O774" t="s">
        <v>2756</v>
      </c>
      <c r="P774" t="b">
        <v>0</v>
      </c>
    </row>
    <row r="775" spans="1:16" x14ac:dyDescent="0.2">
      <c r="A775" s="1">
        <v>40907</v>
      </c>
      <c r="B775" t="s">
        <v>2762</v>
      </c>
      <c r="C775" t="s">
        <v>2763</v>
      </c>
      <c r="D775" t="s">
        <v>441</v>
      </c>
      <c r="E775" t="s">
        <v>545</v>
      </c>
      <c r="F775">
        <v>22</v>
      </c>
      <c r="G775" t="s">
        <v>1977</v>
      </c>
      <c r="H775" t="s">
        <v>739</v>
      </c>
      <c r="I775" s="11">
        <v>40564</v>
      </c>
      <c r="J775" t="s">
        <v>526</v>
      </c>
      <c r="K775" t="s">
        <v>500</v>
      </c>
      <c r="L775" t="s">
        <v>2744</v>
      </c>
      <c r="M775">
        <v>7.8</v>
      </c>
      <c r="N775" t="s">
        <v>2745</v>
      </c>
      <c r="O775" t="s">
        <v>2746</v>
      </c>
      <c r="P775" t="b">
        <v>0</v>
      </c>
    </row>
    <row r="776" spans="1:16" x14ac:dyDescent="0.2">
      <c r="A776" s="1">
        <v>40907</v>
      </c>
      <c r="B776" t="s">
        <v>2764</v>
      </c>
      <c r="C776" t="s">
        <v>2765</v>
      </c>
      <c r="D776" t="s">
        <v>441</v>
      </c>
      <c r="E776" t="s">
        <v>545</v>
      </c>
      <c r="F776">
        <v>22</v>
      </c>
      <c r="G776" t="s">
        <v>1977</v>
      </c>
      <c r="H776" t="s">
        <v>739</v>
      </c>
      <c r="I776" s="11">
        <v>40564</v>
      </c>
      <c r="J776" t="s">
        <v>526</v>
      </c>
      <c r="K776" t="s">
        <v>500</v>
      </c>
      <c r="L776" t="s">
        <v>2744</v>
      </c>
      <c r="M776">
        <v>7.8</v>
      </c>
      <c r="N776" t="s">
        <v>2745</v>
      </c>
      <c r="O776" t="s">
        <v>2746</v>
      </c>
      <c r="P776" t="b">
        <v>0</v>
      </c>
    </row>
    <row r="777" spans="1:16" x14ac:dyDescent="0.2">
      <c r="A777" s="1">
        <v>40907</v>
      </c>
      <c r="B777" t="s">
        <v>2766</v>
      </c>
      <c r="C777" t="s">
        <v>2767</v>
      </c>
      <c r="D777" t="s">
        <v>441</v>
      </c>
      <c r="E777" t="s">
        <v>545</v>
      </c>
      <c r="F777">
        <v>22</v>
      </c>
      <c r="G777" t="s">
        <v>1977</v>
      </c>
      <c r="H777" t="s">
        <v>739</v>
      </c>
      <c r="I777" s="11">
        <v>40564</v>
      </c>
      <c r="J777" t="s">
        <v>526</v>
      </c>
      <c r="K777" t="s">
        <v>500</v>
      </c>
      <c r="L777" t="s">
        <v>2744</v>
      </c>
      <c r="M777">
        <v>7.8</v>
      </c>
      <c r="N777" t="s">
        <v>2745</v>
      </c>
      <c r="O777" t="s">
        <v>2746</v>
      </c>
      <c r="P777" t="b">
        <v>0</v>
      </c>
    </row>
    <row r="778" spans="1:16" x14ac:dyDescent="0.2">
      <c r="A778" s="1">
        <v>40907</v>
      </c>
      <c r="B778" t="s">
        <v>2768</v>
      </c>
      <c r="C778" t="s">
        <v>2769</v>
      </c>
      <c r="D778" t="s">
        <v>441</v>
      </c>
      <c r="E778" t="s">
        <v>545</v>
      </c>
      <c r="F778">
        <v>22</v>
      </c>
      <c r="G778" t="s">
        <v>1977</v>
      </c>
      <c r="H778" t="s">
        <v>739</v>
      </c>
      <c r="I778" s="11">
        <v>40564</v>
      </c>
      <c r="J778" t="s">
        <v>526</v>
      </c>
      <c r="K778" t="s">
        <v>500</v>
      </c>
      <c r="L778" t="s">
        <v>2744</v>
      </c>
      <c r="M778">
        <v>7.8</v>
      </c>
      <c r="N778" t="s">
        <v>2745</v>
      </c>
      <c r="O778" t="s">
        <v>2746</v>
      </c>
      <c r="P778" t="b">
        <v>0</v>
      </c>
    </row>
    <row r="779" spans="1:16" x14ac:dyDescent="0.2">
      <c r="A779" s="1">
        <v>40907</v>
      </c>
      <c r="B779" t="s">
        <v>2770</v>
      </c>
      <c r="C779" t="s">
        <v>2771</v>
      </c>
      <c r="D779" t="s">
        <v>441</v>
      </c>
      <c r="E779" t="s">
        <v>545</v>
      </c>
      <c r="F779">
        <v>30</v>
      </c>
      <c r="G779" t="s">
        <v>2751</v>
      </c>
      <c r="H779" t="s">
        <v>935</v>
      </c>
      <c r="I779" s="11">
        <v>32838</v>
      </c>
      <c r="J779" t="s">
        <v>2752</v>
      </c>
      <c r="K779" t="s">
        <v>500</v>
      </c>
      <c r="L779" t="s">
        <v>2753</v>
      </c>
      <c r="M779">
        <v>6.2</v>
      </c>
      <c r="N779" t="s">
        <v>2754</v>
      </c>
      <c r="O779" t="s">
        <v>2755</v>
      </c>
      <c r="P779" t="b">
        <v>0</v>
      </c>
    </row>
    <row r="780" spans="1:16" x14ac:dyDescent="0.2">
      <c r="A780" s="1">
        <v>40908</v>
      </c>
      <c r="B780" t="s">
        <v>2772</v>
      </c>
      <c r="C780" t="s">
        <v>2773</v>
      </c>
      <c r="D780" t="s">
        <v>441</v>
      </c>
      <c r="E780" t="s">
        <v>442</v>
      </c>
      <c r="F780">
        <v>87</v>
      </c>
      <c r="G780">
        <v>2005</v>
      </c>
      <c r="H780" t="s">
        <v>450</v>
      </c>
      <c r="I780" s="11">
        <v>38946</v>
      </c>
      <c r="J780" t="s">
        <v>526</v>
      </c>
      <c r="K780" t="s">
        <v>2774</v>
      </c>
      <c r="L780" t="s">
        <v>2775</v>
      </c>
      <c r="M780">
        <v>5.9</v>
      </c>
      <c r="N780" t="s">
        <v>2776</v>
      </c>
      <c r="O780" t="s">
        <v>2772</v>
      </c>
      <c r="P780" t="b">
        <v>0</v>
      </c>
    </row>
    <row r="781" spans="1:16" x14ac:dyDescent="0.2">
      <c r="A781" s="1">
        <v>40908</v>
      </c>
      <c r="B781" t="s">
        <v>2777</v>
      </c>
      <c r="C781" t="s">
        <v>2778</v>
      </c>
      <c r="D781" t="s">
        <v>441</v>
      </c>
      <c r="E781" t="s">
        <v>442</v>
      </c>
      <c r="F781">
        <v>84</v>
      </c>
      <c r="G781">
        <v>1996</v>
      </c>
      <c r="H781" t="s">
        <v>469</v>
      </c>
      <c r="I781" s="11">
        <v>35314</v>
      </c>
      <c r="J781" t="s">
        <v>692</v>
      </c>
      <c r="K781" t="s">
        <v>2779</v>
      </c>
      <c r="L781" t="s">
        <v>2780</v>
      </c>
      <c r="M781">
        <v>5.8</v>
      </c>
      <c r="N781" t="s">
        <v>2781</v>
      </c>
      <c r="O781" t="s">
        <v>2777</v>
      </c>
      <c r="P781" t="b">
        <v>0</v>
      </c>
    </row>
    <row r="782" spans="1:16" x14ac:dyDescent="0.2">
      <c r="A782" s="1">
        <v>40908</v>
      </c>
      <c r="B782" t="s">
        <v>2782</v>
      </c>
      <c r="C782" t="s">
        <v>2783</v>
      </c>
      <c r="D782" t="s">
        <v>441</v>
      </c>
      <c r="E782" t="s">
        <v>442</v>
      </c>
      <c r="F782">
        <v>93</v>
      </c>
      <c r="G782">
        <v>2012</v>
      </c>
      <c r="H782" t="s">
        <v>469</v>
      </c>
      <c r="I782" s="11">
        <v>41172</v>
      </c>
      <c r="J782" t="s">
        <v>1445</v>
      </c>
      <c r="K782" t="s">
        <v>2784</v>
      </c>
      <c r="L782" t="s">
        <v>2785</v>
      </c>
      <c r="M782">
        <v>5.2</v>
      </c>
      <c r="N782" t="s">
        <v>2786</v>
      </c>
      <c r="O782" t="s">
        <v>2782</v>
      </c>
      <c r="P782" t="b">
        <v>0</v>
      </c>
    </row>
    <row r="783" spans="1:16" x14ac:dyDescent="0.2">
      <c r="A783" s="1">
        <v>40909</v>
      </c>
      <c r="B783" t="s">
        <v>2787</v>
      </c>
      <c r="C783" t="s">
        <v>2788</v>
      </c>
      <c r="D783" t="s">
        <v>441</v>
      </c>
      <c r="E783" t="s">
        <v>545</v>
      </c>
      <c r="F783">
        <v>30</v>
      </c>
      <c r="G783" t="s">
        <v>2751</v>
      </c>
      <c r="H783" t="s">
        <v>935</v>
      </c>
      <c r="I783" s="11">
        <v>32838</v>
      </c>
      <c r="J783" t="s">
        <v>2752</v>
      </c>
      <c r="K783" t="s">
        <v>500</v>
      </c>
      <c r="L783" t="s">
        <v>2753</v>
      </c>
      <c r="M783">
        <v>6.2</v>
      </c>
      <c r="N783" t="s">
        <v>2754</v>
      </c>
      <c r="O783" t="s">
        <v>2755</v>
      </c>
      <c r="P783" t="b">
        <v>0</v>
      </c>
    </row>
    <row r="784" spans="1:16" x14ac:dyDescent="0.2">
      <c r="A784" s="1">
        <v>40909</v>
      </c>
      <c r="B784" t="s">
        <v>2789</v>
      </c>
      <c r="C784" t="s">
        <v>2790</v>
      </c>
      <c r="D784" t="s">
        <v>441</v>
      </c>
      <c r="E784" t="s">
        <v>545</v>
      </c>
      <c r="F784">
        <v>22</v>
      </c>
      <c r="G784" t="s">
        <v>895</v>
      </c>
      <c r="H784" t="s">
        <v>935</v>
      </c>
      <c r="I784" s="11">
        <v>38615</v>
      </c>
      <c r="J784" t="s">
        <v>526</v>
      </c>
      <c r="K784" t="s">
        <v>500</v>
      </c>
      <c r="L784" t="s">
        <v>936</v>
      </c>
      <c r="M784">
        <v>7.8</v>
      </c>
      <c r="N784" t="s">
        <v>937</v>
      </c>
      <c r="O784" t="s">
        <v>938</v>
      </c>
      <c r="P784" t="b">
        <v>0</v>
      </c>
    </row>
    <row r="785" spans="1:16" x14ac:dyDescent="0.2">
      <c r="A785" s="1">
        <v>40909</v>
      </c>
      <c r="B785" t="s">
        <v>2791</v>
      </c>
      <c r="C785" t="s">
        <v>2792</v>
      </c>
      <c r="D785" t="s">
        <v>441</v>
      </c>
      <c r="E785" t="s">
        <v>442</v>
      </c>
      <c r="F785">
        <v>60</v>
      </c>
      <c r="G785">
        <v>2011</v>
      </c>
      <c r="H785" t="s">
        <v>935</v>
      </c>
      <c r="I785" s="11">
        <v>40573</v>
      </c>
      <c r="J785" t="s">
        <v>2288</v>
      </c>
      <c r="K785" t="s">
        <v>500</v>
      </c>
      <c r="L785" t="s">
        <v>2793</v>
      </c>
      <c r="M785">
        <v>7.2</v>
      </c>
      <c r="N785" t="s">
        <v>2794</v>
      </c>
      <c r="O785" t="s">
        <v>2791</v>
      </c>
      <c r="P785" t="b">
        <v>0</v>
      </c>
    </row>
    <row r="786" spans="1:16" x14ac:dyDescent="0.2">
      <c r="A786" s="1">
        <v>40909</v>
      </c>
      <c r="B786" t="s">
        <v>2795</v>
      </c>
      <c r="C786" t="s">
        <v>2796</v>
      </c>
      <c r="D786" t="s">
        <v>441</v>
      </c>
      <c r="E786" t="s">
        <v>442</v>
      </c>
      <c r="F786">
        <v>87</v>
      </c>
      <c r="G786">
        <v>2010</v>
      </c>
      <c r="H786" t="s">
        <v>469</v>
      </c>
      <c r="I786" s="11">
        <v>40312</v>
      </c>
      <c r="J786" t="s">
        <v>2797</v>
      </c>
      <c r="K786" t="s">
        <v>2798</v>
      </c>
      <c r="L786" t="s">
        <v>2799</v>
      </c>
      <c r="M786">
        <v>8</v>
      </c>
      <c r="N786" t="s">
        <v>2800</v>
      </c>
      <c r="O786" t="s">
        <v>2795</v>
      </c>
      <c r="P786" t="b">
        <v>0</v>
      </c>
    </row>
    <row r="787" spans="1:16" x14ac:dyDescent="0.2">
      <c r="A787" s="1">
        <v>40909</v>
      </c>
      <c r="B787" t="s">
        <v>2801</v>
      </c>
      <c r="C787" t="s">
        <v>2802</v>
      </c>
      <c r="D787" t="s">
        <v>441</v>
      </c>
      <c r="E787" t="s">
        <v>442</v>
      </c>
      <c r="F787">
        <v>93</v>
      </c>
      <c r="G787">
        <v>2009</v>
      </c>
      <c r="H787" t="s">
        <v>443</v>
      </c>
      <c r="I787" s="11">
        <v>39873</v>
      </c>
      <c r="J787" t="s">
        <v>728</v>
      </c>
      <c r="K787" t="s">
        <v>2803</v>
      </c>
      <c r="L787" t="s">
        <v>2804</v>
      </c>
      <c r="M787">
        <v>7.3</v>
      </c>
      <c r="N787" t="s">
        <v>2805</v>
      </c>
      <c r="O787" t="s">
        <v>2801</v>
      </c>
      <c r="P787" t="b">
        <v>0</v>
      </c>
    </row>
    <row r="788" spans="1:16" x14ac:dyDescent="0.2">
      <c r="A788" s="1">
        <v>40909</v>
      </c>
      <c r="B788" t="s">
        <v>2806</v>
      </c>
      <c r="C788" t="s">
        <v>2807</v>
      </c>
      <c r="D788" t="s">
        <v>441</v>
      </c>
      <c r="E788" t="s">
        <v>545</v>
      </c>
      <c r="F788">
        <v>22</v>
      </c>
      <c r="G788" t="s">
        <v>895</v>
      </c>
      <c r="H788" t="s">
        <v>935</v>
      </c>
      <c r="I788" s="11">
        <v>38615</v>
      </c>
      <c r="J788" t="s">
        <v>526</v>
      </c>
      <c r="K788" t="s">
        <v>500</v>
      </c>
      <c r="L788" t="s">
        <v>936</v>
      </c>
      <c r="M788">
        <v>7.8</v>
      </c>
      <c r="N788" t="s">
        <v>937</v>
      </c>
      <c r="O788" t="s">
        <v>938</v>
      </c>
      <c r="P788" t="b">
        <v>0</v>
      </c>
    </row>
    <row r="789" spans="1:16" x14ac:dyDescent="0.2">
      <c r="A789" s="1">
        <v>40909</v>
      </c>
      <c r="B789" t="s">
        <v>2808</v>
      </c>
      <c r="C789" t="s">
        <v>2809</v>
      </c>
      <c r="D789" t="s">
        <v>441</v>
      </c>
      <c r="E789" t="s">
        <v>545</v>
      </c>
      <c r="F789">
        <v>22</v>
      </c>
      <c r="G789" t="s">
        <v>895</v>
      </c>
      <c r="H789" t="s">
        <v>935</v>
      </c>
      <c r="I789" s="11">
        <v>38615</v>
      </c>
      <c r="J789" t="s">
        <v>526</v>
      </c>
      <c r="K789" t="s">
        <v>500</v>
      </c>
      <c r="L789" t="s">
        <v>936</v>
      </c>
      <c r="M789">
        <v>7.8</v>
      </c>
      <c r="N789" t="s">
        <v>937</v>
      </c>
      <c r="O789" t="s">
        <v>938</v>
      </c>
      <c r="P789" t="b">
        <v>0</v>
      </c>
    </row>
    <row r="790" spans="1:16" x14ac:dyDescent="0.2">
      <c r="A790" s="1">
        <v>40909</v>
      </c>
      <c r="B790" t="s">
        <v>2810</v>
      </c>
      <c r="C790" t="s">
        <v>2811</v>
      </c>
      <c r="D790" t="s">
        <v>441</v>
      </c>
      <c r="E790" t="s">
        <v>545</v>
      </c>
      <c r="F790">
        <v>22</v>
      </c>
      <c r="G790" t="s">
        <v>895</v>
      </c>
      <c r="H790" t="s">
        <v>935</v>
      </c>
      <c r="I790" s="11">
        <v>38615</v>
      </c>
      <c r="J790" t="s">
        <v>526</v>
      </c>
      <c r="K790" t="s">
        <v>500</v>
      </c>
      <c r="L790" t="s">
        <v>936</v>
      </c>
      <c r="M790">
        <v>7.8</v>
      </c>
      <c r="N790" t="s">
        <v>937</v>
      </c>
      <c r="O790" t="s">
        <v>938</v>
      </c>
      <c r="P790" t="b">
        <v>0</v>
      </c>
    </row>
    <row r="791" spans="1:16" x14ac:dyDescent="0.2">
      <c r="A791" s="1">
        <v>40909</v>
      </c>
      <c r="B791" t="s">
        <v>2812</v>
      </c>
      <c r="C791" t="s">
        <v>2813</v>
      </c>
      <c r="D791" t="s">
        <v>441</v>
      </c>
      <c r="E791" t="s">
        <v>545</v>
      </c>
      <c r="F791">
        <v>22</v>
      </c>
      <c r="G791" t="s">
        <v>895</v>
      </c>
      <c r="H791" t="s">
        <v>935</v>
      </c>
      <c r="I791" s="11">
        <v>38615</v>
      </c>
      <c r="J791" t="s">
        <v>526</v>
      </c>
      <c r="K791" t="s">
        <v>500</v>
      </c>
      <c r="L791" t="s">
        <v>936</v>
      </c>
      <c r="M791">
        <v>7.8</v>
      </c>
      <c r="N791" t="s">
        <v>937</v>
      </c>
      <c r="O791" t="s">
        <v>938</v>
      </c>
      <c r="P791" t="b">
        <v>0</v>
      </c>
    </row>
    <row r="792" spans="1:16" x14ac:dyDescent="0.2">
      <c r="A792" s="1">
        <v>40909</v>
      </c>
      <c r="B792" t="s">
        <v>2814</v>
      </c>
      <c r="C792" t="s">
        <v>2815</v>
      </c>
      <c r="D792" t="s">
        <v>441</v>
      </c>
      <c r="E792" t="s">
        <v>442</v>
      </c>
      <c r="F792">
        <v>108</v>
      </c>
      <c r="G792">
        <v>1988</v>
      </c>
      <c r="H792" t="s">
        <v>520</v>
      </c>
      <c r="I792" s="11">
        <v>32563</v>
      </c>
      <c r="J792" t="s">
        <v>482</v>
      </c>
      <c r="K792" t="s">
        <v>2816</v>
      </c>
      <c r="L792" t="s">
        <v>2817</v>
      </c>
      <c r="M792">
        <v>7.6</v>
      </c>
      <c r="N792" t="s">
        <v>2818</v>
      </c>
      <c r="O792" t="s">
        <v>2814</v>
      </c>
      <c r="P792" t="b">
        <v>0</v>
      </c>
    </row>
    <row r="793" spans="1:16" x14ac:dyDescent="0.2">
      <c r="A793" s="1">
        <v>40909</v>
      </c>
      <c r="B793" t="s">
        <v>2819</v>
      </c>
      <c r="C793" t="s">
        <v>2820</v>
      </c>
      <c r="D793" t="s">
        <v>441</v>
      </c>
      <c r="E793" t="s">
        <v>545</v>
      </c>
      <c r="F793">
        <v>22</v>
      </c>
      <c r="G793" t="s">
        <v>895</v>
      </c>
      <c r="H793" t="s">
        <v>935</v>
      </c>
      <c r="I793" s="11">
        <v>38615</v>
      </c>
      <c r="J793" t="s">
        <v>526</v>
      </c>
      <c r="K793" t="s">
        <v>500</v>
      </c>
      <c r="L793" t="s">
        <v>936</v>
      </c>
      <c r="M793">
        <v>7.8</v>
      </c>
      <c r="N793" t="s">
        <v>937</v>
      </c>
      <c r="O793" t="s">
        <v>938</v>
      </c>
      <c r="P793" t="b">
        <v>0</v>
      </c>
    </row>
    <row r="794" spans="1:16" x14ac:dyDescent="0.2">
      <c r="A794" s="1">
        <v>40909</v>
      </c>
      <c r="B794" t="s">
        <v>2821</v>
      </c>
      <c r="C794" t="s">
        <v>2822</v>
      </c>
      <c r="D794" t="s">
        <v>441</v>
      </c>
      <c r="E794" t="s">
        <v>545</v>
      </c>
      <c r="F794">
        <v>22</v>
      </c>
      <c r="G794" t="s">
        <v>895</v>
      </c>
      <c r="H794" t="s">
        <v>935</v>
      </c>
      <c r="I794" s="11">
        <v>38615</v>
      </c>
      <c r="J794" t="s">
        <v>526</v>
      </c>
      <c r="K794" t="s">
        <v>500</v>
      </c>
      <c r="L794" t="s">
        <v>936</v>
      </c>
      <c r="M794">
        <v>7.8</v>
      </c>
      <c r="N794" t="s">
        <v>937</v>
      </c>
      <c r="O794" t="s">
        <v>938</v>
      </c>
      <c r="P794" t="b">
        <v>0</v>
      </c>
    </row>
    <row r="795" spans="1:16" x14ac:dyDescent="0.2">
      <c r="A795" s="1">
        <v>40910</v>
      </c>
      <c r="B795" t="s">
        <v>2823</v>
      </c>
      <c r="C795" t="s">
        <v>2824</v>
      </c>
      <c r="D795" t="s">
        <v>441</v>
      </c>
      <c r="E795" t="s">
        <v>545</v>
      </c>
      <c r="F795">
        <v>22</v>
      </c>
      <c r="G795" t="s">
        <v>895</v>
      </c>
      <c r="H795" t="s">
        <v>935</v>
      </c>
      <c r="I795" s="11">
        <v>38615</v>
      </c>
      <c r="J795" t="s">
        <v>526</v>
      </c>
      <c r="K795" t="s">
        <v>500</v>
      </c>
      <c r="L795" t="s">
        <v>936</v>
      </c>
      <c r="M795">
        <v>7.8</v>
      </c>
      <c r="N795" t="s">
        <v>937</v>
      </c>
      <c r="O795" t="s">
        <v>938</v>
      </c>
      <c r="P795" t="b">
        <v>0</v>
      </c>
    </row>
    <row r="796" spans="1:16" x14ac:dyDescent="0.2">
      <c r="A796" s="1">
        <v>40910</v>
      </c>
      <c r="B796" t="s">
        <v>2825</v>
      </c>
      <c r="C796" t="s">
        <v>2826</v>
      </c>
      <c r="D796" t="s">
        <v>441</v>
      </c>
      <c r="E796" t="s">
        <v>545</v>
      </c>
      <c r="F796">
        <v>22</v>
      </c>
      <c r="G796" t="s">
        <v>895</v>
      </c>
      <c r="H796" t="s">
        <v>935</v>
      </c>
      <c r="I796" s="11">
        <v>38615</v>
      </c>
      <c r="J796" t="s">
        <v>526</v>
      </c>
      <c r="K796" t="s">
        <v>500</v>
      </c>
      <c r="L796" t="s">
        <v>936</v>
      </c>
      <c r="M796">
        <v>7.8</v>
      </c>
      <c r="N796" t="s">
        <v>937</v>
      </c>
      <c r="O796" t="s">
        <v>938</v>
      </c>
      <c r="P796" t="b">
        <v>0</v>
      </c>
    </row>
    <row r="797" spans="1:16" x14ac:dyDescent="0.2">
      <c r="A797" s="1">
        <v>40910</v>
      </c>
      <c r="B797" t="s">
        <v>2827</v>
      </c>
      <c r="C797" t="s">
        <v>2828</v>
      </c>
      <c r="D797" t="s">
        <v>441</v>
      </c>
      <c r="E797" t="s">
        <v>545</v>
      </c>
      <c r="F797">
        <v>22</v>
      </c>
      <c r="G797" t="s">
        <v>895</v>
      </c>
      <c r="H797" t="s">
        <v>935</v>
      </c>
      <c r="I797" s="11">
        <v>38615</v>
      </c>
      <c r="J797" t="s">
        <v>526</v>
      </c>
      <c r="K797" t="s">
        <v>500</v>
      </c>
      <c r="L797" t="s">
        <v>936</v>
      </c>
      <c r="M797">
        <v>7.8</v>
      </c>
      <c r="N797" t="s">
        <v>937</v>
      </c>
      <c r="O797" t="s">
        <v>938</v>
      </c>
      <c r="P797" t="b">
        <v>0</v>
      </c>
    </row>
    <row r="798" spans="1:16" x14ac:dyDescent="0.2">
      <c r="A798" s="1">
        <v>40910</v>
      </c>
      <c r="B798" t="s">
        <v>2829</v>
      </c>
      <c r="C798" t="s">
        <v>2830</v>
      </c>
      <c r="D798" t="s">
        <v>441</v>
      </c>
      <c r="E798" t="s">
        <v>545</v>
      </c>
      <c r="F798">
        <v>22</v>
      </c>
      <c r="G798" t="s">
        <v>895</v>
      </c>
      <c r="H798" t="s">
        <v>935</v>
      </c>
      <c r="I798" s="11">
        <v>38615</v>
      </c>
      <c r="J798" t="s">
        <v>526</v>
      </c>
      <c r="K798" t="s">
        <v>500</v>
      </c>
      <c r="L798" t="s">
        <v>936</v>
      </c>
      <c r="M798">
        <v>7.8</v>
      </c>
      <c r="N798" t="s">
        <v>937</v>
      </c>
      <c r="O798" t="s">
        <v>938</v>
      </c>
      <c r="P798" t="b">
        <v>0</v>
      </c>
    </row>
    <row r="799" spans="1:16" x14ac:dyDescent="0.2">
      <c r="A799" s="1">
        <v>40910</v>
      </c>
      <c r="B799" t="s">
        <v>2831</v>
      </c>
      <c r="C799" t="s">
        <v>2832</v>
      </c>
      <c r="D799" t="s">
        <v>441</v>
      </c>
      <c r="E799" t="s">
        <v>545</v>
      </c>
      <c r="F799">
        <v>22</v>
      </c>
      <c r="G799" t="s">
        <v>895</v>
      </c>
      <c r="H799" t="s">
        <v>935</v>
      </c>
      <c r="I799" s="11">
        <v>38615</v>
      </c>
      <c r="J799" t="s">
        <v>526</v>
      </c>
      <c r="K799" t="s">
        <v>500</v>
      </c>
      <c r="L799" t="s">
        <v>936</v>
      </c>
      <c r="M799">
        <v>7.8</v>
      </c>
      <c r="N799" t="s">
        <v>937</v>
      </c>
      <c r="O799" t="s">
        <v>938</v>
      </c>
      <c r="P799" t="b">
        <v>0</v>
      </c>
    </row>
    <row r="800" spans="1:16" x14ac:dyDescent="0.2">
      <c r="A800" s="1">
        <v>40910</v>
      </c>
      <c r="B800" t="s">
        <v>2833</v>
      </c>
      <c r="C800" t="s">
        <v>2834</v>
      </c>
      <c r="D800" t="s">
        <v>441</v>
      </c>
      <c r="E800" t="s">
        <v>545</v>
      </c>
      <c r="F800">
        <v>22</v>
      </c>
      <c r="G800" t="s">
        <v>895</v>
      </c>
      <c r="H800" t="s">
        <v>935</v>
      </c>
      <c r="I800" s="11">
        <v>38615</v>
      </c>
      <c r="J800" t="s">
        <v>526</v>
      </c>
      <c r="K800" t="s">
        <v>500</v>
      </c>
      <c r="L800" t="s">
        <v>936</v>
      </c>
      <c r="M800">
        <v>7.8</v>
      </c>
      <c r="N800" t="s">
        <v>937</v>
      </c>
      <c r="O800" t="s">
        <v>938</v>
      </c>
      <c r="P800" t="b">
        <v>0</v>
      </c>
    </row>
    <row r="801" spans="1:16" x14ac:dyDescent="0.2">
      <c r="A801" s="1">
        <v>40910</v>
      </c>
      <c r="B801" t="s">
        <v>2835</v>
      </c>
      <c r="C801" t="s">
        <v>2836</v>
      </c>
      <c r="D801" t="s">
        <v>441</v>
      </c>
      <c r="E801" t="s">
        <v>545</v>
      </c>
      <c r="F801">
        <v>22</v>
      </c>
      <c r="G801" t="s">
        <v>895</v>
      </c>
      <c r="H801" t="s">
        <v>935</v>
      </c>
      <c r="I801" s="11">
        <v>38615</v>
      </c>
      <c r="J801" t="s">
        <v>526</v>
      </c>
      <c r="K801" t="s">
        <v>500</v>
      </c>
      <c r="L801" t="s">
        <v>936</v>
      </c>
      <c r="M801">
        <v>7.8</v>
      </c>
      <c r="N801" t="s">
        <v>937</v>
      </c>
      <c r="O801" t="s">
        <v>938</v>
      </c>
      <c r="P801" t="b">
        <v>0</v>
      </c>
    </row>
    <row r="802" spans="1:16" x14ac:dyDescent="0.2">
      <c r="A802" s="1">
        <v>40910</v>
      </c>
      <c r="B802" t="s">
        <v>2837</v>
      </c>
      <c r="C802" t="s">
        <v>2838</v>
      </c>
      <c r="D802" t="s">
        <v>441</v>
      </c>
      <c r="E802" t="s">
        <v>545</v>
      </c>
      <c r="F802">
        <v>22</v>
      </c>
      <c r="G802" t="s">
        <v>895</v>
      </c>
      <c r="H802" t="s">
        <v>935</v>
      </c>
      <c r="I802" s="11">
        <v>38615</v>
      </c>
      <c r="J802" t="s">
        <v>526</v>
      </c>
      <c r="K802" t="s">
        <v>500</v>
      </c>
      <c r="L802" t="s">
        <v>936</v>
      </c>
      <c r="M802">
        <v>7.8</v>
      </c>
      <c r="N802" t="s">
        <v>937</v>
      </c>
      <c r="O802" t="s">
        <v>938</v>
      </c>
      <c r="P802" t="b">
        <v>0</v>
      </c>
    </row>
    <row r="803" spans="1:16" x14ac:dyDescent="0.2">
      <c r="A803" s="1">
        <v>40910</v>
      </c>
      <c r="B803" t="s">
        <v>2839</v>
      </c>
      <c r="C803" t="s">
        <v>2840</v>
      </c>
      <c r="D803" t="s">
        <v>441</v>
      </c>
      <c r="E803" t="s">
        <v>545</v>
      </c>
      <c r="F803">
        <v>22</v>
      </c>
      <c r="G803" t="s">
        <v>895</v>
      </c>
      <c r="H803" t="s">
        <v>935</v>
      </c>
      <c r="I803" s="11">
        <v>38615</v>
      </c>
      <c r="J803" t="s">
        <v>526</v>
      </c>
      <c r="K803" t="s">
        <v>500</v>
      </c>
      <c r="L803" t="s">
        <v>936</v>
      </c>
      <c r="M803">
        <v>7.8</v>
      </c>
      <c r="N803" t="s">
        <v>937</v>
      </c>
      <c r="O803" t="s">
        <v>938</v>
      </c>
      <c r="P803" t="b">
        <v>0</v>
      </c>
    </row>
    <row r="804" spans="1:16" x14ac:dyDescent="0.2">
      <c r="A804" s="1">
        <v>40910</v>
      </c>
      <c r="B804" t="s">
        <v>2841</v>
      </c>
      <c r="C804" t="s">
        <v>2842</v>
      </c>
      <c r="D804" t="s">
        <v>441</v>
      </c>
      <c r="E804" t="s">
        <v>545</v>
      </c>
      <c r="F804">
        <v>22</v>
      </c>
      <c r="G804" t="s">
        <v>895</v>
      </c>
      <c r="H804" t="s">
        <v>935</v>
      </c>
      <c r="I804" s="11">
        <v>38615</v>
      </c>
      <c r="J804" t="s">
        <v>526</v>
      </c>
      <c r="K804" t="s">
        <v>500</v>
      </c>
      <c r="L804" t="s">
        <v>936</v>
      </c>
      <c r="M804">
        <v>7.8</v>
      </c>
      <c r="N804" t="s">
        <v>937</v>
      </c>
      <c r="O804" t="s">
        <v>938</v>
      </c>
      <c r="P804" t="b">
        <v>0</v>
      </c>
    </row>
    <row r="805" spans="1:16" x14ac:dyDescent="0.2">
      <c r="A805" s="1">
        <v>40910</v>
      </c>
      <c r="B805" t="s">
        <v>2843</v>
      </c>
      <c r="C805" t="s">
        <v>2844</v>
      </c>
      <c r="D805" t="s">
        <v>441</v>
      </c>
      <c r="E805" t="s">
        <v>545</v>
      </c>
      <c r="F805">
        <v>22</v>
      </c>
      <c r="G805" t="s">
        <v>895</v>
      </c>
      <c r="H805" t="s">
        <v>935</v>
      </c>
      <c r="I805" s="11">
        <v>38615</v>
      </c>
      <c r="J805" t="s">
        <v>526</v>
      </c>
      <c r="K805" t="s">
        <v>500</v>
      </c>
      <c r="L805" t="s">
        <v>936</v>
      </c>
      <c r="M805">
        <v>7.8</v>
      </c>
      <c r="N805" t="s">
        <v>937</v>
      </c>
      <c r="O805" t="s">
        <v>938</v>
      </c>
      <c r="P805" t="b">
        <v>0</v>
      </c>
    </row>
    <row r="806" spans="1:16" x14ac:dyDescent="0.2">
      <c r="A806" s="1">
        <v>40910</v>
      </c>
      <c r="B806" t="s">
        <v>2845</v>
      </c>
      <c r="C806" t="s">
        <v>2846</v>
      </c>
      <c r="D806" t="s">
        <v>441</v>
      </c>
      <c r="E806" t="s">
        <v>545</v>
      </c>
      <c r="F806">
        <v>22</v>
      </c>
      <c r="G806" t="s">
        <v>895</v>
      </c>
      <c r="H806" t="s">
        <v>935</v>
      </c>
      <c r="I806" s="11">
        <v>38615</v>
      </c>
      <c r="J806" t="s">
        <v>526</v>
      </c>
      <c r="K806" t="s">
        <v>500</v>
      </c>
      <c r="L806" t="s">
        <v>936</v>
      </c>
      <c r="M806">
        <v>7.8</v>
      </c>
      <c r="N806" t="s">
        <v>937</v>
      </c>
      <c r="O806" t="s">
        <v>938</v>
      </c>
      <c r="P806" t="b">
        <v>0</v>
      </c>
    </row>
    <row r="807" spans="1:16" x14ac:dyDescent="0.2">
      <c r="A807" s="1">
        <v>40910</v>
      </c>
      <c r="B807" t="s">
        <v>2847</v>
      </c>
      <c r="C807" t="s">
        <v>2848</v>
      </c>
      <c r="D807" t="s">
        <v>441</v>
      </c>
      <c r="E807" t="s">
        <v>545</v>
      </c>
      <c r="F807">
        <v>22</v>
      </c>
      <c r="G807" t="s">
        <v>895</v>
      </c>
      <c r="H807" t="s">
        <v>935</v>
      </c>
      <c r="I807" s="11">
        <v>38615</v>
      </c>
      <c r="J807" t="s">
        <v>526</v>
      </c>
      <c r="K807" t="s">
        <v>500</v>
      </c>
      <c r="L807" t="s">
        <v>936</v>
      </c>
      <c r="M807">
        <v>7.8</v>
      </c>
      <c r="N807" t="s">
        <v>937</v>
      </c>
      <c r="O807" t="s">
        <v>938</v>
      </c>
      <c r="P807" t="b">
        <v>0</v>
      </c>
    </row>
    <row r="808" spans="1:16" x14ac:dyDescent="0.2">
      <c r="A808" s="1">
        <v>40910</v>
      </c>
      <c r="B808" t="s">
        <v>2849</v>
      </c>
      <c r="C808" t="s">
        <v>2850</v>
      </c>
      <c r="D808" t="s">
        <v>441</v>
      </c>
      <c r="E808" t="s">
        <v>545</v>
      </c>
      <c r="F808">
        <v>22</v>
      </c>
      <c r="G808" t="s">
        <v>895</v>
      </c>
      <c r="H808" t="s">
        <v>935</v>
      </c>
      <c r="I808" s="11">
        <v>38615</v>
      </c>
      <c r="J808" t="s">
        <v>526</v>
      </c>
      <c r="K808" t="s">
        <v>500</v>
      </c>
      <c r="L808" t="s">
        <v>936</v>
      </c>
      <c r="M808">
        <v>7.8</v>
      </c>
      <c r="N808" t="s">
        <v>937</v>
      </c>
      <c r="O808" t="s">
        <v>938</v>
      </c>
      <c r="P808" t="b">
        <v>0</v>
      </c>
    </row>
    <row r="809" spans="1:16" x14ac:dyDescent="0.2">
      <c r="A809" s="1">
        <v>40910</v>
      </c>
      <c r="B809" t="s">
        <v>2851</v>
      </c>
      <c r="C809" t="s">
        <v>2852</v>
      </c>
      <c r="D809" t="s">
        <v>441</v>
      </c>
      <c r="E809" t="s">
        <v>545</v>
      </c>
      <c r="F809">
        <v>22</v>
      </c>
      <c r="G809" t="s">
        <v>895</v>
      </c>
      <c r="H809" t="s">
        <v>935</v>
      </c>
      <c r="I809" s="11">
        <v>38615</v>
      </c>
      <c r="J809" t="s">
        <v>526</v>
      </c>
      <c r="K809" t="s">
        <v>500</v>
      </c>
      <c r="L809" t="s">
        <v>936</v>
      </c>
      <c r="M809">
        <v>7.8</v>
      </c>
      <c r="N809" t="s">
        <v>937</v>
      </c>
      <c r="O809" t="s">
        <v>938</v>
      </c>
      <c r="P809" t="b">
        <v>0</v>
      </c>
    </row>
    <row r="810" spans="1:16" x14ac:dyDescent="0.2">
      <c r="A810" s="1">
        <v>40910</v>
      </c>
      <c r="B810" t="s">
        <v>2853</v>
      </c>
      <c r="C810" t="s">
        <v>2854</v>
      </c>
      <c r="D810" t="s">
        <v>441</v>
      </c>
      <c r="E810" t="s">
        <v>545</v>
      </c>
      <c r="F810">
        <v>22</v>
      </c>
      <c r="G810" t="s">
        <v>895</v>
      </c>
      <c r="H810" t="s">
        <v>935</v>
      </c>
      <c r="I810" s="11">
        <v>38615</v>
      </c>
      <c r="J810" t="s">
        <v>526</v>
      </c>
      <c r="K810" t="s">
        <v>500</v>
      </c>
      <c r="L810" t="s">
        <v>936</v>
      </c>
      <c r="M810">
        <v>7.8</v>
      </c>
      <c r="N810" t="s">
        <v>937</v>
      </c>
      <c r="O810" t="s">
        <v>938</v>
      </c>
      <c r="P810" t="b">
        <v>0</v>
      </c>
    </row>
    <row r="811" spans="1:16" x14ac:dyDescent="0.2">
      <c r="A811" s="1">
        <v>40910</v>
      </c>
      <c r="B811" t="s">
        <v>2855</v>
      </c>
      <c r="C811" t="s">
        <v>2856</v>
      </c>
      <c r="D811" t="s">
        <v>441</v>
      </c>
      <c r="E811" t="s">
        <v>545</v>
      </c>
      <c r="F811">
        <v>22</v>
      </c>
      <c r="G811" t="s">
        <v>895</v>
      </c>
      <c r="H811" t="s">
        <v>935</v>
      </c>
      <c r="I811" s="11">
        <v>38615</v>
      </c>
      <c r="J811" t="s">
        <v>526</v>
      </c>
      <c r="K811" t="s">
        <v>500</v>
      </c>
      <c r="L811" t="s">
        <v>936</v>
      </c>
      <c r="M811">
        <v>7.8</v>
      </c>
      <c r="N811" t="s">
        <v>937</v>
      </c>
      <c r="O811" t="s">
        <v>938</v>
      </c>
      <c r="P811" t="b">
        <v>0</v>
      </c>
    </row>
    <row r="812" spans="1:16" x14ac:dyDescent="0.2">
      <c r="A812" s="1">
        <v>40911</v>
      </c>
      <c r="B812" t="s">
        <v>2857</v>
      </c>
      <c r="C812" t="s">
        <v>2858</v>
      </c>
      <c r="D812" t="s">
        <v>441</v>
      </c>
      <c r="E812" t="s">
        <v>545</v>
      </c>
      <c r="F812">
        <v>22</v>
      </c>
      <c r="G812" t="s">
        <v>895</v>
      </c>
      <c r="H812" t="s">
        <v>935</v>
      </c>
      <c r="I812" s="11">
        <v>38615</v>
      </c>
      <c r="J812" t="s">
        <v>526</v>
      </c>
      <c r="K812" t="s">
        <v>500</v>
      </c>
      <c r="L812" t="s">
        <v>936</v>
      </c>
      <c r="M812">
        <v>7.8</v>
      </c>
      <c r="N812" t="s">
        <v>937</v>
      </c>
      <c r="O812" t="s">
        <v>938</v>
      </c>
      <c r="P812" t="b">
        <v>0</v>
      </c>
    </row>
    <row r="813" spans="1:16" x14ac:dyDescent="0.2">
      <c r="A813" s="1">
        <v>40914</v>
      </c>
      <c r="B813" t="s">
        <v>2859</v>
      </c>
      <c r="C813" t="s">
        <v>2860</v>
      </c>
      <c r="D813" t="s">
        <v>441</v>
      </c>
      <c r="E813" t="s">
        <v>545</v>
      </c>
      <c r="F813">
        <v>22</v>
      </c>
      <c r="G813" t="s">
        <v>895</v>
      </c>
      <c r="H813" t="s">
        <v>935</v>
      </c>
      <c r="I813" s="11">
        <v>38615</v>
      </c>
      <c r="J813" t="s">
        <v>526</v>
      </c>
      <c r="K813" t="s">
        <v>500</v>
      </c>
      <c r="L813" t="s">
        <v>936</v>
      </c>
      <c r="M813">
        <v>7.8</v>
      </c>
      <c r="N813" t="s">
        <v>937</v>
      </c>
      <c r="O813" t="s">
        <v>938</v>
      </c>
      <c r="P813" t="b">
        <v>0</v>
      </c>
    </row>
    <row r="814" spans="1:16" x14ac:dyDescent="0.2">
      <c r="A814" s="1">
        <v>40914</v>
      </c>
      <c r="B814" t="s">
        <v>2861</v>
      </c>
      <c r="C814" t="s">
        <v>2862</v>
      </c>
      <c r="D814" t="s">
        <v>441</v>
      </c>
      <c r="E814" t="s">
        <v>545</v>
      </c>
      <c r="F814">
        <v>22</v>
      </c>
      <c r="G814" t="s">
        <v>895</v>
      </c>
      <c r="H814" t="s">
        <v>935</v>
      </c>
      <c r="I814" s="11">
        <v>38615</v>
      </c>
      <c r="J814" t="s">
        <v>526</v>
      </c>
      <c r="K814" t="s">
        <v>500</v>
      </c>
      <c r="L814" t="s">
        <v>936</v>
      </c>
      <c r="M814">
        <v>7.8</v>
      </c>
      <c r="N814" t="s">
        <v>937</v>
      </c>
      <c r="O814" t="s">
        <v>938</v>
      </c>
      <c r="P814" t="b">
        <v>0</v>
      </c>
    </row>
    <row r="815" spans="1:16" x14ac:dyDescent="0.2">
      <c r="A815" s="1">
        <v>40914</v>
      </c>
      <c r="B815" t="s">
        <v>2863</v>
      </c>
      <c r="C815" t="s">
        <v>2864</v>
      </c>
      <c r="D815" t="s">
        <v>441</v>
      </c>
      <c r="E815" t="s">
        <v>545</v>
      </c>
      <c r="F815">
        <v>22</v>
      </c>
      <c r="G815" t="s">
        <v>895</v>
      </c>
      <c r="H815" t="s">
        <v>935</v>
      </c>
      <c r="I815" s="11">
        <v>38615</v>
      </c>
      <c r="J815" t="s">
        <v>526</v>
      </c>
      <c r="K815" t="s">
        <v>500</v>
      </c>
      <c r="L815" t="s">
        <v>936</v>
      </c>
      <c r="M815">
        <v>7.8</v>
      </c>
      <c r="N815" t="s">
        <v>937</v>
      </c>
      <c r="O815" t="s">
        <v>938</v>
      </c>
      <c r="P815" t="b">
        <v>0</v>
      </c>
    </row>
    <row r="816" spans="1:16" x14ac:dyDescent="0.2">
      <c r="A816" s="1">
        <v>40915</v>
      </c>
      <c r="B816" t="s">
        <v>2865</v>
      </c>
      <c r="C816" t="s">
        <v>2866</v>
      </c>
      <c r="D816" t="s">
        <v>441</v>
      </c>
      <c r="E816" t="s">
        <v>545</v>
      </c>
      <c r="F816">
        <v>22</v>
      </c>
      <c r="G816" t="s">
        <v>895</v>
      </c>
      <c r="H816" t="s">
        <v>935</v>
      </c>
      <c r="I816" s="11">
        <v>38615</v>
      </c>
      <c r="J816" t="s">
        <v>526</v>
      </c>
      <c r="K816" t="s">
        <v>500</v>
      </c>
      <c r="L816" t="s">
        <v>936</v>
      </c>
      <c r="M816">
        <v>7.8</v>
      </c>
      <c r="N816" t="s">
        <v>937</v>
      </c>
      <c r="O816" t="s">
        <v>938</v>
      </c>
      <c r="P816" t="b">
        <v>0</v>
      </c>
    </row>
    <row r="817" spans="1:16" x14ac:dyDescent="0.2">
      <c r="A817" s="1">
        <v>40915</v>
      </c>
      <c r="B817" t="s">
        <v>2867</v>
      </c>
      <c r="C817" t="s">
        <v>2868</v>
      </c>
      <c r="D817" t="s">
        <v>441</v>
      </c>
      <c r="E817" t="s">
        <v>442</v>
      </c>
      <c r="F817">
        <v>85</v>
      </c>
      <c r="G817">
        <v>2002</v>
      </c>
      <c r="H817" t="s">
        <v>450</v>
      </c>
      <c r="I817" s="11">
        <v>37512</v>
      </c>
      <c r="J817" t="s">
        <v>1225</v>
      </c>
      <c r="K817" t="s">
        <v>2869</v>
      </c>
      <c r="L817" t="s">
        <v>2870</v>
      </c>
      <c r="M817">
        <v>5.0999999999999996</v>
      </c>
      <c r="N817" t="s">
        <v>2871</v>
      </c>
      <c r="O817" t="s">
        <v>2867</v>
      </c>
      <c r="P817" t="b">
        <v>0</v>
      </c>
    </row>
    <row r="818" spans="1:16" x14ac:dyDescent="0.2">
      <c r="A818" s="1">
        <v>40915</v>
      </c>
      <c r="B818" t="s">
        <v>2872</v>
      </c>
      <c r="C818" t="s">
        <v>2873</v>
      </c>
      <c r="D818" t="s">
        <v>441</v>
      </c>
      <c r="E818" t="s">
        <v>442</v>
      </c>
      <c r="F818">
        <v>62</v>
      </c>
      <c r="G818">
        <v>2008</v>
      </c>
      <c r="H818" t="s">
        <v>500</v>
      </c>
      <c r="I818" s="11">
        <v>40326</v>
      </c>
      <c r="J818" t="s">
        <v>526</v>
      </c>
      <c r="K818" t="s">
        <v>2874</v>
      </c>
      <c r="L818" t="s">
        <v>2875</v>
      </c>
      <c r="M818">
        <v>6</v>
      </c>
      <c r="N818" t="s">
        <v>2876</v>
      </c>
      <c r="O818" t="s">
        <v>2872</v>
      </c>
      <c r="P818" t="b">
        <v>0</v>
      </c>
    </row>
    <row r="819" spans="1:16" x14ac:dyDescent="0.2">
      <c r="A819" s="1">
        <v>40915</v>
      </c>
      <c r="B819" t="s">
        <v>2877</v>
      </c>
      <c r="C819" t="s">
        <v>2878</v>
      </c>
      <c r="D819" t="s">
        <v>441</v>
      </c>
      <c r="E819" t="s">
        <v>442</v>
      </c>
      <c r="F819">
        <v>51</v>
      </c>
      <c r="G819">
        <v>2006</v>
      </c>
      <c r="H819" t="s">
        <v>500</v>
      </c>
      <c r="I819" t="s">
        <v>500</v>
      </c>
      <c r="J819" t="s">
        <v>2288</v>
      </c>
      <c r="K819" t="s">
        <v>500</v>
      </c>
      <c r="L819" t="s">
        <v>500</v>
      </c>
      <c r="M819">
        <v>7.5</v>
      </c>
      <c r="N819" t="s">
        <v>2879</v>
      </c>
      <c r="O819" t="s">
        <v>2880</v>
      </c>
      <c r="P819" t="b">
        <v>0</v>
      </c>
    </row>
    <row r="820" spans="1:16" x14ac:dyDescent="0.2">
      <c r="A820" s="1">
        <v>40918</v>
      </c>
      <c r="B820" t="s">
        <v>2881</v>
      </c>
      <c r="C820" t="s">
        <v>2882</v>
      </c>
      <c r="D820" t="s">
        <v>441</v>
      </c>
      <c r="E820" t="s">
        <v>545</v>
      </c>
      <c r="F820">
        <v>22</v>
      </c>
      <c r="G820" t="s">
        <v>895</v>
      </c>
      <c r="H820" t="s">
        <v>935</v>
      </c>
      <c r="I820" s="11">
        <v>38615</v>
      </c>
      <c r="J820" t="s">
        <v>526</v>
      </c>
      <c r="K820" t="s">
        <v>500</v>
      </c>
      <c r="L820" t="s">
        <v>936</v>
      </c>
      <c r="M820">
        <v>7.8</v>
      </c>
      <c r="N820" t="s">
        <v>937</v>
      </c>
      <c r="O820" t="s">
        <v>938</v>
      </c>
      <c r="P820" t="b">
        <v>0</v>
      </c>
    </row>
    <row r="821" spans="1:16" x14ac:dyDescent="0.2">
      <c r="A821" s="1">
        <v>40918</v>
      </c>
      <c r="B821" t="s">
        <v>2883</v>
      </c>
      <c r="C821" t="s">
        <v>2884</v>
      </c>
      <c r="D821" t="s">
        <v>441</v>
      </c>
      <c r="E821" t="s">
        <v>545</v>
      </c>
      <c r="F821">
        <v>22</v>
      </c>
      <c r="G821" t="s">
        <v>895</v>
      </c>
      <c r="H821" t="s">
        <v>935</v>
      </c>
      <c r="I821" s="11">
        <v>38615</v>
      </c>
      <c r="J821" t="s">
        <v>526</v>
      </c>
      <c r="K821" t="s">
        <v>500</v>
      </c>
      <c r="L821" t="s">
        <v>936</v>
      </c>
      <c r="M821">
        <v>7.8</v>
      </c>
      <c r="N821" t="s">
        <v>937</v>
      </c>
      <c r="O821" t="s">
        <v>938</v>
      </c>
      <c r="P821" t="b">
        <v>0</v>
      </c>
    </row>
    <row r="822" spans="1:16" x14ac:dyDescent="0.2">
      <c r="A822" s="1">
        <v>40918</v>
      </c>
      <c r="B822" t="s">
        <v>2885</v>
      </c>
      <c r="C822" t="s">
        <v>2886</v>
      </c>
      <c r="D822" t="s">
        <v>441</v>
      </c>
      <c r="E822" t="s">
        <v>545</v>
      </c>
      <c r="F822">
        <v>22</v>
      </c>
      <c r="G822" t="s">
        <v>895</v>
      </c>
      <c r="H822" t="s">
        <v>935</v>
      </c>
      <c r="I822" s="11">
        <v>38615</v>
      </c>
      <c r="J822" t="s">
        <v>526</v>
      </c>
      <c r="K822" t="s">
        <v>500</v>
      </c>
      <c r="L822" t="s">
        <v>936</v>
      </c>
      <c r="M822">
        <v>7.8</v>
      </c>
      <c r="N822" t="s">
        <v>937</v>
      </c>
      <c r="O822" t="s">
        <v>938</v>
      </c>
      <c r="P822" t="b">
        <v>0</v>
      </c>
    </row>
    <row r="823" spans="1:16" x14ac:dyDescent="0.2">
      <c r="A823" s="1">
        <v>40920</v>
      </c>
      <c r="B823" t="s">
        <v>2887</v>
      </c>
      <c r="C823" t="s">
        <v>2888</v>
      </c>
      <c r="D823" t="s">
        <v>441</v>
      </c>
      <c r="P823" t="b">
        <v>1</v>
      </c>
    </row>
    <row r="824" spans="1:16" x14ac:dyDescent="0.2">
      <c r="A824" s="1">
        <v>40920</v>
      </c>
      <c r="B824" t="s">
        <v>2889</v>
      </c>
      <c r="C824" t="s">
        <v>2890</v>
      </c>
      <c r="D824" t="s">
        <v>441</v>
      </c>
      <c r="E824" t="s">
        <v>442</v>
      </c>
      <c r="F824">
        <v>135</v>
      </c>
      <c r="G824">
        <v>2008</v>
      </c>
      <c r="H824" t="s">
        <v>500</v>
      </c>
      <c r="I824" s="11">
        <v>39723</v>
      </c>
      <c r="J824" t="s">
        <v>768</v>
      </c>
      <c r="K824" t="s">
        <v>2891</v>
      </c>
      <c r="L824" t="s">
        <v>2892</v>
      </c>
      <c r="M824">
        <v>4.5999999999999996</v>
      </c>
      <c r="N824" t="s">
        <v>2893</v>
      </c>
      <c r="O824" t="s">
        <v>2894</v>
      </c>
      <c r="P824" t="b">
        <v>0</v>
      </c>
    </row>
    <row r="825" spans="1:16" x14ac:dyDescent="0.2">
      <c r="A825" s="1">
        <v>40920</v>
      </c>
      <c r="B825" t="s">
        <v>2895</v>
      </c>
      <c r="C825" t="s">
        <v>2896</v>
      </c>
      <c r="D825" t="s">
        <v>441</v>
      </c>
      <c r="E825" t="s">
        <v>442</v>
      </c>
      <c r="F825">
        <v>87</v>
      </c>
      <c r="G825">
        <v>2010</v>
      </c>
      <c r="H825" t="s">
        <v>520</v>
      </c>
      <c r="I825" s="11">
        <v>40695</v>
      </c>
      <c r="J825" t="s">
        <v>2288</v>
      </c>
      <c r="K825" t="s">
        <v>2897</v>
      </c>
      <c r="L825" t="s">
        <v>2898</v>
      </c>
      <c r="M825">
        <v>6.9</v>
      </c>
      <c r="N825" t="s">
        <v>2899</v>
      </c>
      <c r="O825" t="s">
        <v>2895</v>
      </c>
      <c r="P825" t="b">
        <v>0</v>
      </c>
    </row>
    <row r="826" spans="1:16" x14ac:dyDescent="0.2">
      <c r="A826" s="1">
        <v>40920</v>
      </c>
      <c r="B826" t="s">
        <v>2900</v>
      </c>
      <c r="C826" t="s">
        <v>2901</v>
      </c>
      <c r="D826" t="s">
        <v>441</v>
      </c>
      <c r="E826" t="s">
        <v>545</v>
      </c>
      <c r="F826">
        <v>22</v>
      </c>
      <c r="G826" t="s">
        <v>895</v>
      </c>
      <c r="H826" t="s">
        <v>935</v>
      </c>
      <c r="I826" s="11">
        <v>38615</v>
      </c>
      <c r="J826" t="s">
        <v>526</v>
      </c>
      <c r="K826" t="s">
        <v>500</v>
      </c>
      <c r="L826" t="s">
        <v>936</v>
      </c>
      <c r="M826">
        <v>7.8</v>
      </c>
      <c r="N826" t="s">
        <v>937</v>
      </c>
      <c r="O826" t="s">
        <v>938</v>
      </c>
      <c r="P826" t="b">
        <v>0</v>
      </c>
    </row>
    <row r="827" spans="1:16" x14ac:dyDescent="0.2">
      <c r="A827" s="1">
        <v>40920</v>
      </c>
      <c r="B827" t="s">
        <v>2902</v>
      </c>
      <c r="C827" t="s">
        <v>2903</v>
      </c>
      <c r="D827" t="s">
        <v>441</v>
      </c>
      <c r="E827" t="s">
        <v>545</v>
      </c>
      <c r="F827">
        <v>22</v>
      </c>
      <c r="G827" t="s">
        <v>895</v>
      </c>
      <c r="H827" t="s">
        <v>935</v>
      </c>
      <c r="I827" s="11">
        <v>38615</v>
      </c>
      <c r="J827" t="s">
        <v>526</v>
      </c>
      <c r="K827" t="s">
        <v>500</v>
      </c>
      <c r="L827" t="s">
        <v>936</v>
      </c>
      <c r="M827">
        <v>7.8</v>
      </c>
      <c r="N827" t="s">
        <v>937</v>
      </c>
      <c r="O827" t="s">
        <v>938</v>
      </c>
      <c r="P827" t="b">
        <v>0</v>
      </c>
    </row>
    <row r="828" spans="1:16" x14ac:dyDescent="0.2">
      <c r="A828" s="1">
        <v>40920</v>
      </c>
      <c r="B828" t="s">
        <v>2904</v>
      </c>
      <c r="C828" t="s">
        <v>2905</v>
      </c>
      <c r="D828" t="s">
        <v>441</v>
      </c>
      <c r="E828" t="s">
        <v>545</v>
      </c>
      <c r="F828">
        <v>22</v>
      </c>
      <c r="G828" t="s">
        <v>895</v>
      </c>
      <c r="H828" t="s">
        <v>935</v>
      </c>
      <c r="I828" s="11">
        <v>38615</v>
      </c>
      <c r="J828" t="s">
        <v>526</v>
      </c>
      <c r="K828" t="s">
        <v>500</v>
      </c>
      <c r="L828" t="s">
        <v>936</v>
      </c>
      <c r="M828">
        <v>7.8</v>
      </c>
      <c r="N828" t="s">
        <v>937</v>
      </c>
      <c r="O828" t="s">
        <v>938</v>
      </c>
      <c r="P828" t="b">
        <v>0</v>
      </c>
    </row>
    <row r="829" spans="1:16" x14ac:dyDescent="0.2">
      <c r="A829" s="1">
        <v>40921</v>
      </c>
      <c r="B829" t="s">
        <v>2906</v>
      </c>
      <c r="C829" t="s">
        <v>2907</v>
      </c>
      <c r="D829" t="s">
        <v>441</v>
      </c>
      <c r="E829" t="s">
        <v>545</v>
      </c>
      <c r="F829">
        <v>46</v>
      </c>
      <c r="G829" t="s">
        <v>1977</v>
      </c>
      <c r="H829" t="s">
        <v>547</v>
      </c>
      <c r="I829" s="11">
        <v>40552</v>
      </c>
      <c r="J829" t="s">
        <v>482</v>
      </c>
      <c r="K829" t="s">
        <v>500</v>
      </c>
      <c r="L829" t="s">
        <v>2908</v>
      </c>
      <c r="M829">
        <v>8.6999999999999993</v>
      </c>
      <c r="N829" t="s">
        <v>2909</v>
      </c>
      <c r="O829" t="s">
        <v>2910</v>
      </c>
      <c r="P829" t="b">
        <v>0</v>
      </c>
    </row>
    <row r="830" spans="1:16" x14ac:dyDescent="0.2">
      <c r="A830" s="1">
        <v>40921</v>
      </c>
      <c r="B830" t="s">
        <v>2911</v>
      </c>
      <c r="C830" t="s">
        <v>2912</v>
      </c>
      <c r="D830" t="s">
        <v>441</v>
      </c>
      <c r="E830" t="s">
        <v>545</v>
      </c>
      <c r="F830">
        <v>60</v>
      </c>
      <c r="G830" t="s">
        <v>2739</v>
      </c>
      <c r="H830" t="s">
        <v>500</v>
      </c>
      <c r="I830" s="11">
        <v>40443</v>
      </c>
      <c r="J830" t="s">
        <v>699</v>
      </c>
      <c r="K830" t="s">
        <v>500</v>
      </c>
      <c r="L830" t="s">
        <v>2913</v>
      </c>
      <c r="M830">
        <v>7.5</v>
      </c>
      <c r="N830" t="s">
        <v>2914</v>
      </c>
      <c r="O830" t="s">
        <v>2915</v>
      </c>
      <c r="P830" t="b">
        <v>0</v>
      </c>
    </row>
    <row r="831" spans="1:16" x14ac:dyDescent="0.2">
      <c r="A831" s="1">
        <v>40922</v>
      </c>
      <c r="B831" t="s">
        <v>2916</v>
      </c>
      <c r="C831" t="s">
        <v>2917</v>
      </c>
      <c r="D831" t="s">
        <v>441</v>
      </c>
      <c r="E831" t="s">
        <v>545</v>
      </c>
      <c r="F831">
        <v>60</v>
      </c>
      <c r="G831" t="s">
        <v>2739</v>
      </c>
      <c r="H831" t="s">
        <v>500</v>
      </c>
      <c r="I831" s="11">
        <v>40443</v>
      </c>
      <c r="J831" t="s">
        <v>699</v>
      </c>
      <c r="K831" t="s">
        <v>500</v>
      </c>
      <c r="L831" t="s">
        <v>2913</v>
      </c>
      <c r="M831">
        <v>7.5</v>
      </c>
      <c r="N831" t="s">
        <v>2914</v>
      </c>
      <c r="O831" t="s">
        <v>2915</v>
      </c>
      <c r="P831" t="b">
        <v>0</v>
      </c>
    </row>
    <row r="832" spans="1:16" x14ac:dyDescent="0.2">
      <c r="A832" s="1">
        <v>40922</v>
      </c>
      <c r="B832" t="s">
        <v>2918</v>
      </c>
      <c r="C832" t="s">
        <v>2919</v>
      </c>
      <c r="D832" t="s">
        <v>441</v>
      </c>
      <c r="E832" t="s">
        <v>545</v>
      </c>
      <c r="F832">
        <v>60</v>
      </c>
      <c r="G832" t="s">
        <v>2739</v>
      </c>
      <c r="H832" t="s">
        <v>500</v>
      </c>
      <c r="I832" s="11">
        <v>40443</v>
      </c>
      <c r="J832" t="s">
        <v>699</v>
      </c>
      <c r="K832" t="s">
        <v>500</v>
      </c>
      <c r="L832" t="s">
        <v>2913</v>
      </c>
      <c r="M832">
        <v>7.5</v>
      </c>
      <c r="N832" t="s">
        <v>2914</v>
      </c>
      <c r="O832" t="s">
        <v>2915</v>
      </c>
      <c r="P832" t="b">
        <v>0</v>
      </c>
    </row>
    <row r="833" spans="1:16" x14ac:dyDescent="0.2">
      <c r="A833" s="1">
        <v>40922</v>
      </c>
      <c r="B833" t="s">
        <v>2920</v>
      </c>
      <c r="C833" t="s">
        <v>2921</v>
      </c>
      <c r="D833" t="s">
        <v>441</v>
      </c>
      <c r="E833" t="s">
        <v>545</v>
      </c>
      <c r="F833">
        <v>60</v>
      </c>
      <c r="G833" t="s">
        <v>2739</v>
      </c>
      <c r="H833" t="s">
        <v>500</v>
      </c>
      <c r="I833" s="11">
        <v>40443</v>
      </c>
      <c r="J833" t="s">
        <v>699</v>
      </c>
      <c r="K833" t="s">
        <v>500</v>
      </c>
      <c r="L833" t="s">
        <v>2913</v>
      </c>
      <c r="M833">
        <v>7.5</v>
      </c>
      <c r="N833" t="s">
        <v>2914</v>
      </c>
      <c r="O833" t="s">
        <v>2915</v>
      </c>
      <c r="P833" t="b">
        <v>0</v>
      </c>
    </row>
    <row r="834" spans="1:16" x14ac:dyDescent="0.2">
      <c r="A834" s="1">
        <v>40923</v>
      </c>
      <c r="B834" t="s">
        <v>2922</v>
      </c>
      <c r="C834" t="s">
        <v>2923</v>
      </c>
      <c r="D834" t="s">
        <v>441</v>
      </c>
      <c r="E834" t="s">
        <v>545</v>
      </c>
      <c r="F834">
        <v>22</v>
      </c>
      <c r="G834" t="s">
        <v>895</v>
      </c>
      <c r="H834" t="s">
        <v>935</v>
      </c>
      <c r="I834" s="11">
        <v>38615</v>
      </c>
      <c r="J834" t="s">
        <v>526</v>
      </c>
      <c r="K834" t="s">
        <v>500</v>
      </c>
      <c r="L834" t="s">
        <v>936</v>
      </c>
      <c r="M834">
        <v>7.8</v>
      </c>
      <c r="N834" t="s">
        <v>937</v>
      </c>
      <c r="O834" t="s">
        <v>938</v>
      </c>
      <c r="P834" t="b">
        <v>0</v>
      </c>
    </row>
    <row r="835" spans="1:16" x14ac:dyDescent="0.2">
      <c r="A835" s="1">
        <v>40923</v>
      </c>
      <c r="B835" t="s">
        <v>2924</v>
      </c>
      <c r="C835" t="s">
        <v>2925</v>
      </c>
      <c r="D835" t="s">
        <v>441</v>
      </c>
      <c r="E835" t="s">
        <v>545</v>
      </c>
      <c r="F835">
        <v>22</v>
      </c>
      <c r="G835" t="s">
        <v>895</v>
      </c>
      <c r="H835" t="s">
        <v>935</v>
      </c>
      <c r="I835" s="11">
        <v>38615</v>
      </c>
      <c r="J835" t="s">
        <v>526</v>
      </c>
      <c r="K835" t="s">
        <v>500</v>
      </c>
      <c r="L835" t="s">
        <v>936</v>
      </c>
      <c r="M835">
        <v>7.8</v>
      </c>
      <c r="N835" t="s">
        <v>937</v>
      </c>
      <c r="O835" t="s">
        <v>938</v>
      </c>
      <c r="P835" t="b">
        <v>0</v>
      </c>
    </row>
    <row r="836" spans="1:16" x14ac:dyDescent="0.2">
      <c r="A836" s="1">
        <v>40923</v>
      </c>
      <c r="B836" t="s">
        <v>2926</v>
      </c>
      <c r="C836" t="s">
        <v>2927</v>
      </c>
      <c r="D836" t="s">
        <v>441</v>
      </c>
      <c r="E836" t="s">
        <v>545</v>
      </c>
      <c r="F836">
        <v>22</v>
      </c>
      <c r="G836" t="s">
        <v>895</v>
      </c>
      <c r="H836" t="s">
        <v>935</v>
      </c>
      <c r="I836" s="11">
        <v>38615</v>
      </c>
      <c r="J836" t="s">
        <v>526</v>
      </c>
      <c r="K836" t="s">
        <v>500</v>
      </c>
      <c r="L836" t="s">
        <v>936</v>
      </c>
      <c r="M836">
        <v>7.8</v>
      </c>
      <c r="N836" t="s">
        <v>937</v>
      </c>
      <c r="O836" t="s">
        <v>938</v>
      </c>
      <c r="P836" t="b">
        <v>0</v>
      </c>
    </row>
    <row r="837" spans="1:16" x14ac:dyDescent="0.2">
      <c r="A837" s="1">
        <v>40923</v>
      </c>
      <c r="B837" t="s">
        <v>2928</v>
      </c>
      <c r="C837" t="s">
        <v>2929</v>
      </c>
      <c r="D837" t="s">
        <v>441</v>
      </c>
      <c r="E837" t="s">
        <v>545</v>
      </c>
      <c r="F837">
        <v>22</v>
      </c>
      <c r="G837" t="s">
        <v>895</v>
      </c>
      <c r="H837" t="s">
        <v>935</v>
      </c>
      <c r="I837" s="11">
        <v>38615</v>
      </c>
      <c r="J837" t="s">
        <v>526</v>
      </c>
      <c r="K837" t="s">
        <v>500</v>
      </c>
      <c r="L837" t="s">
        <v>936</v>
      </c>
      <c r="M837">
        <v>7.8</v>
      </c>
      <c r="N837" t="s">
        <v>937</v>
      </c>
      <c r="O837" t="s">
        <v>938</v>
      </c>
      <c r="P837" t="b">
        <v>0</v>
      </c>
    </row>
    <row r="838" spans="1:16" x14ac:dyDescent="0.2">
      <c r="A838" s="1">
        <v>40923</v>
      </c>
      <c r="B838" t="s">
        <v>2930</v>
      </c>
      <c r="C838" t="s">
        <v>2931</v>
      </c>
      <c r="D838" t="s">
        <v>441</v>
      </c>
      <c r="E838" t="s">
        <v>545</v>
      </c>
      <c r="F838">
        <v>60</v>
      </c>
      <c r="G838" t="s">
        <v>2739</v>
      </c>
      <c r="H838" t="s">
        <v>500</v>
      </c>
      <c r="I838" s="11">
        <v>40443</v>
      </c>
      <c r="J838" t="s">
        <v>699</v>
      </c>
      <c r="K838" t="s">
        <v>500</v>
      </c>
      <c r="L838" t="s">
        <v>2913</v>
      </c>
      <c r="M838">
        <v>7.5</v>
      </c>
      <c r="N838" t="s">
        <v>2914</v>
      </c>
      <c r="O838" t="s">
        <v>2915</v>
      </c>
      <c r="P838" t="b">
        <v>0</v>
      </c>
    </row>
    <row r="839" spans="1:16" x14ac:dyDescent="0.2">
      <c r="A839" s="1">
        <v>40923</v>
      </c>
      <c r="B839" t="s">
        <v>2932</v>
      </c>
      <c r="C839" t="s">
        <v>2933</v>
      </c>
      <c r="D839" t="s">
        <v>441</v>
      </c>
      <c r="E839" t="s">
        <v>545</v>
      </c>
      <c r="F839">
        <v>22</v>
      </c>
      <c r="G839" t="s">
        <v>895</v>
      </c>
      <c r="H839" t="s">
        <v>935</v>
      </c>
      <c r="I839" s="11">
        <v>38615</v>
      </c>
      <c r="J839" t="s">
        <v>526</v>
      </c>
      <c r="K839" t="s">
        <v>500</v>
      </c>
      <c r="L839" t="s">
        <v>936</v>
      </c>
      <c r="M839">
        <v>7.8</v>
      </c>
      <c r="N839" t="s">
        <v>937</v>
      </c>
      <c r="O839" t="s">
        <v>938</v>
      </c>
      <c r="P839" t="b">
        <v>0</v>
      </c>
    </row>
    <row r="840" spans="1:16" x14ac:dyDescent="0.2">
      <c r="A840" s="1">
        <v>40923</v>
      </c>
      <c r="B840" t="s">
        <v>2934</v>
      </c>
      <c r="C840" t="s">
        <v>2935</v>
      </c>
      <c r="D840" t="s">
        <v>441</v>
      </c>
      <c r="E840" t="s">
        <v>545</v>
      </c>
      <c r="F840">
        <v>22</v>
      </c>
      <c r="G840" t="s">
        <v>895</v>
      </c>
      <c r="H840" t="s">
        <v>935</v>
      </c>
      <c r="I840" s="11">
        <v>38615</v>
      </c>
      <c r="J840" t="s">
        <v>526</v>
      </c>
      <c r="K840" t="s">
        <v>500</v>
      </c>
      <c r="L840" t="s">
        <v>936</v>
      </c>
      <c r="M840">
        <v>7.8</v>
      </c>
      <c r="N840" t="s">
        <v>937</v>
      </c>
      <c r="O840" t="s">
        <v>938</v>
      </c>
      <c r="P840" t="b">
        <v>0</v>
      </c>
    </row>
    <row r="841" spans="1:16" x14ac:dyDescent="0.2">
      <c r="A841" s="1">
        <v>40923</v>
      </c>
      <c r="B841" t="s">
        <v>2936</v>
      </c>
      <c r="C841" t="s">
        <v>2937</v>
      </c>
      <c r="D841" t="s">
        <v>441</v>
      </c>
      <c r="E841" t="s">
        <v>545</v>
      </c>
      <c r="F841">
        <v>60</v>
      </c>
      <c r="G841" t="s">
        <v>2739</v>
      </c>
      <c r="H841" t="s">
        <v>500</v>
      </c>
      <c r="I841" s="11">
        <v>40443</v>
      </c>
      <c r="J841" t="s">
        <v>699</v>
      </c>
      <c r="K841" t="s">
        <v>500</v>
      </c>
      <c r="L841" t="s">
        <v>2913</v>
      </c>
      <c r="M841">
        <v>7.5</v>
      </c>
      <c r="N841" t="s">
        <v>2914</v>
      </c>
      <c r="O841" t="s">
        <v>2915</v>
      </c>
      <c r="P841" t="b">
        <v>0</v>
      </c>
    </row>
    <row r="842" spans="1:16" x14ac:dyDescent="0.2">
      <c r="A842" s="1">
        <v>40923</v>
      </c>
      <c r="B842" t="s">
        <v>2938</v>
      </c>
      <c r="C842" t="s">
        <v>2939</v>
      </c>
      <c r="D842" t="s">
        <v>441</v>
      </c>
      <c r="E842" t="s">
        <v>545</v>
      </c>
      <c r="F842">
        <v>60</v>
      </c>
      <c r="G842" t="s">
        <v>2739</v>
      </c>
      <c r="H842" t="s">
        <v>500</v>
      </c>
      <c r="I842" s="11">
        <v>40443</v>
      </c>
      <c r="J842" t="s">
        <v>699</v>
      </c>
      <c r="K842" t="s">
        <v>500</v>
      </c>
      <c r="L842" t="s">
        <v>2913</v>
      </c>
      <c r="M842">
        <v>7.5</v>
      </c>
      <c r="N842" t="s">
        <v>2914</v>
      </c>
      <c r="O842" t="s">
        <v>2915</v>
      </c>
      <c r="P842" t="b">
        <v>0</v>
      </c>
    </row>
    <row r="843" spans="1:16" x14ac:dyDescent="0.2">
      <c r="A843" s="1">
        <v>40924</v>
      </c>
      <c r="B843" t="s">
        <v>2940</v>
      </c>
      <c r="C843" t="s">
        <v>2941</v>
      </c>
      <c r="D843" t="s">
        <v>441</v>
      </c>
      <c r="E843" t="s">
        <v>442</v>
      </c>
      <c r="F843">
        <v>105</v>
      </c>
      <c r="G843">
        <v>2011</v>
      </c>
      <c r="H843" t="s">
        <v>828</v>
      </c>
      <c r="I843" s="11">
        <v>40585</v>
      </c>
      <c r="J843" t="s">
        <v>2942</v>
      </c>
      <c r="K843" t="s">
        <v>654</v>
      </c>
      <c r="L843" t="s">
        <v>2943</v>
      </c>
      <c r="M843">
        <v>1.6</v>
      </c>
      <c r="N843" t="s">
        <v>2944</v>
      </c>
      <c r="O843" t="s">
        <v>2945</v>
      </c>
      <c r="P843" t="b">
        <v>0</v>
      </c>
    </row>
    <row r="844" spans="1:16" x14ac:dyDescent="0.2">
      <c r="A844" s="1">
        <v>40924</v>
      </c>
      <c r="B844" t="s">
        <v>2946</v>
      </c>
      <c r="C844" t="s">
        <v>2947</v>
      </c>
      <c r="D844" t="s">
        <v>441</v>
      </c>
      <c r="E844" t="s">
        <v>545</v>
      </c>
      <c r="F844">
        <v>60</v>
      </c>
      <c r="G844" t="s">
        <v>2739</v>
      </c>
      <c r="H844" t="s">
        <v>500</v>
      </c>
      <c r="I844" s="11">
        <v>40443</v>
      </c>
      <c r="J844" t="s">
        <v>699</v>
      </c>
      <c r="K844" t="s">
        <v>500</v>
      </c>
      <c r="L844" t="s">
        <v>2913</v>
      </c>
      <c r="M844">
        <v>7.5</v>
      </c>
      <c r="N844" t="s">
        <v>2914</v>
      </c>
      <c r="O844" t="s">
        <v>2915</v>
      </c>
      <c r="P844" t="b">
        <v>0</v>
      </c>
    </row>
    <row r="845" spans="1:16" x14ac:dyDescent="0.2">
      <c r="A845" s="1">
        <v>40924</v>
      </c>
      <c r="B845" t="s">
        <v>2948</v>
      </c>
      <c r="C845" t="s">
        <v>2949</v>
      </c>
      <c r="D845" t="s">
        <v>441</v>
      </c>
      <c r="E845" t="s">
        <v>545</v>
      </c>
      <c r="F845">
        <v>60</v>
      </c>
      <c r="G845" t="s">
        <v>2739</v>
      </c>
      <c r="H845" t="s">
        <v>500</v>
      </c>
      <c r="I845" s="11">
        <v>40443</v>
      </c>
      <c r="J845" t="s">
        <v>699</v>
      </c>
      <c r="K845" t="s">
        <v>500</v>
      </c>
      <c r="L845" t="s">
        <v>2913</v>
      </c>
      <c r="M845">
        <v>7.5</v>
      </c>
      <c r="N845" t="s">
        <v>2914</v>
      </c>
      <c r="O845" t="s">
        <v>2915</v>
      </c>
      <c r="P845" t="b">
        <v>0</v>
      </c>
    </row>
    <row r="846" spans="1:16" x14ac:dyDescent="0.2">
      <c r="A846" s="1">
        <v>40925</v>
      </c>
      <c r="B846" t="s">
        <v>2950</v>
      </c>
      <c r="C846" t="s">
        <v>2951</v>
      </c>
      <c r="D846" t="s">
        <v>441</v>
      </c>
      <c r="E846" t="s">
        <v>442</v>
      </c>
      <c r="F846">
        <v>94</v>
      </c>
      <c r="G846">
        <v>2007</v>
      </c>
      <c r="H846" t="s">
        <v>469</v>
      </c>
      <c r="I846" s="11">
        <v>39558</v>
      </c>
      <c r="J846" t="s">
        <v>514</v>
      </c>
      <c r="K846" t="s">
        <v>762</v>
      </c>
      <c r="L846" t="s">
        <v>2952</v>
      </c>
      <c r="M846">
        <v>6.1</v>
      </c>
      <c r="N846" t="s">
        <v>2953</v>
      </c>
      <c r="O846" t="s">
        <v>2950</v>
      </c>
      <c r="P846" t="b">
        <v>0</v>
      </c>
    </row>
    <row r="847" spans="1:16" x14ac:dyDescent="0.2">
      <c r="A847" s="1">
        <v>40925</v>
      </c>
      <c r="B847" t="s">
        <v>2954</v>
      </c>
      <c r="C847" t="s">
        <v>2955</v>
      </c>
      <c r="D847" t="s">
        <v>441</v>
      </c>
      <c r="E847" t="s">
        <v>545</v>
      </c>
      <c r="F847">
        <v>60</v>
      </c>
      <c r="G847" t="s">
        <v>2739</v>
      </c>
      <c r="H847" t="s">
        <v>500</v>
      </c>
      <c r="I847" s="11">
        <v>40443</v>
      </c>
      <c r="J847" t="s">
        <v>699</v>
      </c>
      <c r="K847" t="s">
        <v>500</v>
      </c>
      <c r="L847" t="s">
        <v>2913</v>
      </c>
      <c r="M847">
        <v>7.5</v>
      </c>
      <c r="N847" t="s">
        <v>2914</v>
      </c>
      <c r="O847" t="s">
        <v>2915</v>
      </c>
      <c r="P847" t="b">
        <v>0</v>
      </c>
    </row>
    <row r="848" spans="1:16" x14ac:dyDescent="0.2">
      <c r="A848" s="1">
        <v>40925</v>
      </c>
      <c r="B848" t="s">
        <v>2956</v>
      </c>
      <c r="C848" t="s">
        <v>2957</v>
      </c>
      <c r="D848" t="s">
        <v>441</v>
      </c>
      <c r="E848" t="s">
        <v>545</v>
      </c>
      <c r="F848">
        <v>22</v>
      </c>
      <c r="G848" t="s">
        <v>895</v>
      </c>
      <c r="H848" t="s">
        <v>935</v>
      </c>
      <c r="I848" s="11">
        <v>38615</v>
      </c>
      <c r="J848" t="s">
        <v>526</v>
      </c>
      <c r="K848" t="s">
        <v>500</v>
      </c>
      <c r="L848" t="s">
        <v>936</v>
      </c>
      <c r="M848">
        <v>7.8</v>
      </c>
      <c r="N848" t="s">
        <v>937</v>
      </c>
      <c r="O848" t="s">
        <v>938</v>
      </c>
      <c r="P848" t="b">
        <v>0</v>
      </c>
    </row>
    <row r="849" spans="1:16" x14ac:dyDescent="0.2">
      <c r="A849" s="1">
        <v>40926</v>
      </c>
      <c r="B849" t="s">
        <v>2958</v>
      </c>
      <c r="C849" t="s">
        <v>2959</v>
      </c>
      <c r="D849" t="s">
        <v>441</v>
      </c>
      <c r="E849" t="s">
        <v>442</v>
      </c>
      <c r="F849">
        <v>88</v>
      </c>
      <c r="G849">
        <v>2011</v>
      </c>
      <c r="H849" t="s">
        <v>520</v>
      </c>
      <c r="I849" s="11">
        <v>40613</v>
      </c>
      <c r="J849" t="s">
        <v>2960</v>
      </c>
      <c r="K849" t="s">
        <v>2961</v>
      </c>
      <c r="L849" t="s">
        <v>2962</v>
      </c>
      <c r="M849">
        <v>5.4</v>
      </c>
      <c r="N849" t="s">
        <v>2963</v>
      </c>
      <c r="O849" t="s">
        <v>2958</v>
      </c>
      <c r="P849" t="b">
        <v>0</v>
      </c>
    </row>
    <row r="850" spans="1:16" x14ac:dyDescent="0.2">
      <c r="A850" s="1">
        <v>40926</v>
      </c>
      <c r="B850" t="s">
        <v>2964</v>
      </c>
      <c r="C850" t="s">
        <v>2965</v>
      </c>
      <c r="D850" t="s">
        <v>441</v>
      </c>
      <c r="E850" t="s">
        <v>545</v>
      </c>
      <c r="F850">
        <v>22</v>
      </c>
      <c r="G850" t="s">
        <v>2739</v>
      </c>
      <c r="H850" t="s">
        <v>547</v>
      </c>
      <c r="I850" s="11">
        <v>40189</v>
      </c>
      <c r="J850" t="s">
        <v>1068</v>
      </c>
      <c r="K850" t="s">
        <v>500</v>
      </c>
      <c r="L850" t="s">
        <v>2966</v>
      </c>
      <c r="M850">
        <v>8.4</v>
      </c>
      <c r="N850" t="s">
        <v>2967</v>
      </c>
      <c r="O850" t="s">
        <v>2968</v>
      </c>
      <c r="P850" t="b">
        <v>0</v>
      </c>
    </row>
    <row r="851" spans="1:16" x14ac:dyDescent="0.2">
      <c r="A851" s="1">
        <v>40926</v>
      </c>
      <c r="B851" t="s">
        <v>2969</v>
      </c>
      <c r="C851" t="s">
        <v>2970</v>
      </c>
      <c r="D851" t="s">
        <v>441</v>
      </c>
      <c r="E851" t="s">
        <v>545</v>
      </c>
      <c r="F851">
        <v>22</v>
      </c>
      <c r="G851" t="s">
        <v>2739</v>
      </c>
      <c r="H851" t="s">
        <v>547</v>
      </c>
      <c r="I851" s="11">
        <v>40189</v>
      </c>
      <c r="J851" t="s">
        <v>1068</v>
      </c>
      <c r="K851" t="s">
        <v>500</v>
      </c>
      <c r="L851" t="s">
        <v>2966</v>
      </c>
      <c r="M851">
        <v>8.4</v>
      </c>
      <c r="N851" t="s">
        <v>2967</v>
      </c>
      <c r="O851" t="s">
        <v>2968</v>
      </c>
      <c r="P851" t="b">
        <v>0</v>
      </c>
    </row>
    <row r="852" spans="1:16" x14ac:dyDescent="0.2">
      <c r="A852" s="1">
        <v>40926</v>
      </c>
      <c r="B852" t="s">
        <v>2971</v>
      </c>
      <c r="C852" t="s">
        <v>2972</v>
      </c>
      <c r="D852" t="s">
        <v>441</v>
      </c>
      <c r="E852" t="s">
        <v>545</v>
      </c>
      <c r="F852">
        <v>22</v>
      </c>
      <c r="G852" t="s">
        <v>2739</v>
      </c>
      <c r="H852" t="s">
        <v>547</v>
      </c>
      <c r="I852" s="11">
        <v>40189</v>
      </c>
      <c r="J852" t="s">
        <v>1068</v>
      </c>
      <c r="K852" t="s">
        <v>500</v>
      </c>
      <c r="L852" t="s">
        <v>2966</v>
      </c>
      <c r="M852">
        <v>8.4</v>
      </c>
      <c r="N852" t="s">
        <v>2967</v>
      </c>
      <c r="O852" t="s">
        <v>2968</v>
      </c>
      <c r="P852" t="b">
        <v>0</v>
      </c>
    </row>
    <row r="853" spans="1:16" x14ac:dyDescent="0.2">
      <c r="A853" s="1">
        <v>40926</v>
      </c>
      <c r="B853" t="s">
        <v>2973</v>
      </c>
      <c r="C853" t="s">
        <v>2974</v>
      </c>
      <c r="D853" t="s">
        <v>441</v>
      </c>
      <c r="E853" t="s">
        <v>545</v>
      </c>
      <c r="F853">
        <v>60</v>
      </c>
      <c r="G853" t="s">
        <v>2739</v>
      </c>
      <c r="H853" t="s">
        <v>500</v>
      </c>
      <c r="I853" s="11">
        <v>40443</v>
      </c>
      <c r="J853" t="s">
        <v>699</v>
      </c>
      <c r="K853" t="s">
        <v>500</v>
      </c>
      <c r="L853" t="s">
        <v>2913</v>
      </c>
      <c r="M853">
        <v>7.5</v>
      </c>
      <c r="N853" t="s">
        <v>2914</v>
      </c>
      <c r="O853" t="s">
        <v>2915</v>
      </c>
      <c r="P853" t="b">
        <v>0</v>
      </c>
    </row>
    <row r="854" spans="1:16" x14ac:dyDescent="0.2">
      <c r="A854" s="1">
        <v>40927</v>
      </c>
      <c r="B854" t="s">
        <v>2975</v>
      </c>
      <c r="C854" t="s">
        <v>2976</v>
      </c>
      <c r="D854" t="s">
        <v>441</v>
      </c>
      <c r="E854" t="s">
        <v>545</v>
      </c>
      <c r="F854">
        <v>22</v>
      </c>
      <c r="G854" t="s">
        <v>2739</v>
      </c>
      <c r="H854" t="s">
        <v>547</v>
      </c>
      <c r="I854" s="11">
        <v>40189</v>
      </c>
      <c r="J854" t="s">
        <v>1068</v>
      </c>
      <c r="K854" t="s">
        <v>500</v>
      </c>
      <c r="L854" t="s">
        <v>2966</v>
      </c>
      <c r="M854">
        <v>8.4</v>
      </c>
      <c r="N854" t="s">
        <v>2967</v>
      </c>
      <c r="O854" t="s">
        <v>2968</v>
      </c>
      <c r="P854" t="b">
        <v>0</v>
      </c>
    </row>
    <row r="855" spans="1:16" x14ac:dyDescent="0.2">
      <c r="A855" s="1">
        <v>40927</v>
      </c>
      <c r="B855" t="s">
        <v>2977</v>
      </c>
      <c r="C855" t="s">
        <v>2978</v>
      </c>
      <c r="D855" t="s">
        <v>441</v>
      </c>
      <c r="E855" t="s">
        <v>442</v>
      </c>
      <c r="F855">
        <v>158</v>
      </c>
      <c r="G855">
        <v>2009</v>
      </c>
      <c r="H855" t="s">
        <v>450</v>
      </c>
      <c r="I855" s="11">
        <v>40130</v>
      </c>
      <c r="J855" t="s">
        <v>539</v>
      </c>
      <c r="K855" t="s">
        <v>1451</v>
      </c>
      <c r="L855" t="s">
        <v>1452</v>
      </c>
      <c r="M855">
        <v>5.8</v>
      </c>
      <c r="N855" t="s">
        <v>1453</v>
      </c>
      <c r="O855">
        <v>2012</v>
      </c>
      <c r="P855" t="b">
        <v>0</v>
      </c>
    </row>
    <row r="856" spans="1:16" x14ac:dyDescent="0.2">
      <c r="A856" s="1">
        <v>40927</v>
      </c>
      <c r="B856" t="s">
        <v>2979</v>
      </c>
      <c r="C856" t="s">
        <v>2980</v>
      </c>
      <c r="D856" t="s">
        <v>441</v>
      </c>
      <c r="E856" t="s">
        <v>442</v>
      </c>
      <c r="F856">
        <v>117</v>
      </c>
      <c r="G856">
        <v>1992</v>
      </c>
      <c r="H856" t="s">
        <v>469</v>
      </c>
      <c r="I856" s="11">
        <v>33786</v>
      </c>
      <c r="J856" t="s">
        <v>1158</v>
      </c>
      <c r="K856" t="s">
        <v>2981</v>
      </c>
      <c r="L856" t="s">
        <v>2982</v>
      </c>
      <c r="M856">
        <v>5.4</v>
      </c>
      <c r="N856" t="s">
        <v>2983</v>
      </c>
      <c r="O856" t="s">
        <v>2979</v>
      </c>
      <c r="P856" t="b">
        <v>0</v>
      </c>
    </row>
    <row r="857" spans="1:16" x14ac:dyDescent="0.2">
      <c r="A857" s="1">
        <v>40927</v>
      </c>
      <c r="B857" t="s">
        <v>2984</v>
      </c>
      <c r="C857" t="s">
        <v>2985</v>
      </c>
      <c r="D857" t="s">
        <v>441</v>
      </c>
      <c r="E857" t="s">
        <v>545</v>
      </c>
      <c r="F857">
        <v>22</v>
      </c>
      <c r="G857" t="s">
        <v>895</v>
      </c>
      <c r="H857" t="s">
        <v>935</v>
      </c>
      <c r="I857" s="11">
        <v>38615</v>
      </c>
      <c r="J857" t="s">
        <v>526</v>
      </c>
      <c r="K857" t="s">
        <v>500</v>
      </c>
      <c r="L857" t="s">
        <v>936</v>
      </c>
      <c r="M857">
        <v>7.8</v>
      </c>
      <c r="N857" t="s">
        <v>937</v>
      </c>
      <c r="O857" t="s">
        <v>938</v>
      </c>
      <c r="P857" t="b">
        <v>0</v>
      </c>
    </row>
    <row r="858" spans="1:16" x14ac:dyDescent="0.2">
      <c r="A858" s="1">
        <v>40927</v>
      </c>
      <c r="B858" t="s">
        <v>2986</v>
      </c>
      <c r="C858" t="s">
        <v>2987</v>
      </c>
      <c r="D858" t="s">
        <v>441</v>
      </c>
      <c r="E858" t="s">
        <v>545</v>
      </c>
      <c r="F858">
        <v>22</v>
      </c>
      <c r="G858" t="s">
        <v>895</v>
      </c>
      <c r="H858" t="s">
        <v>935</v>
      </c>
      <c r="I858" s="11">
        <v>38615</v>
      </c>
      <c r="J858" t="s">
        <v>526</v>
      </c>
      <c r="K858" t="s">
        <v>500</v>
      </c>
      <c r="L858" t="s">
        <v>936</v>
      </c>
      <c r="M858">
        <v>7.8</v>
      </c>
      <c r="N858" t="s">
        <v>937</v>
      </c>
      <c r="O858" t="s">
        <v>938</v>
      </c>
      <c r="P858" t="b">
        <v>0</v>
      </c>
    </row>
    <row r="859" spans="1:16" x14ac:dyDescent="0.2">
      <c r="A859" s="1">
        <v>40928</v>
      </c>
      <c r="B859" t="s">
        <v>2988</v>
      </c>
      <c r="C859" t="s">
        <v>2989</v>
      </c>
      <c r="D859" t="s">
        <v>441</v>
      </c>
      <c r="E859" t="s">
        <v>545</v>
      </c>
      <c r="F859">
        <v>22</v>
      </c>
      <c r="G859" t="s">
        <v>2739</v>
      </c>
      <c r="H859" t="s">
        <v>547</v>
      </c>
      <c r="I859" s="11">
        <v>40189</v>
      </c>
      <c r="J859" t="s">
        <v>1068</v>
      </c>
      <c r="K859" t="s">
        <v>500</v>
      </c>
      <c r="L859" t="s">
        <v>2966</v>
      </c>
      <c r="M859">
        <v>8.4</v>
      </c>
      <c r="N859" t="s">
        <v>2967</v>
      </c>
      <c r="O859" t="s">
        <v>2968</v>
      </c>
      <c r="P859" t="b">
        <v>0</v>
      </c>
    </row>
    <row r="860" spans="1:16" x14ac:dyDescent="0.2">
      <c r="A860" s="1">
        <v>40928</v>
      </c>
      <c r="B860" t="s">
        <v>2990</v>
      </c>
      <c r="C860" t="s">
        <v>2991</v>
      </c>
      <c r="D860" t="s">
        <v>441</v>
      </c>
      <c r="E860" t="s">
        <v>545</v>
      </c>
      <c r="F860">
        <v>22</v>
      </c>
      <c r="G860" t="s">
        <v>2739</v>
      </c>
      <c r="H860" t="s">
        <v>547</v>
      </c>
      <c r="I860" s="11">
        <v>40189</v>
      </c>
      <c r="J860" t="s">
        <v>1068</v>
      </c>
      <c r="K860" t="s">
        <v>500</v>
      </c>
      <c r="L860" t="s">
        <v>2966</v>
      </c>
      <c r="M860">
        <v>8.4</v>
      </c>
      <c r="N860" t="s">
        <v>2967</v>
      </c>
      <c r="O860" t="s">
        <v>2968</v>
      </c>
      <c r="P860" t="b">
        <v>0</v>
      </c>
    </row>
    <row r="861" spans="1:16" x14ac:dyDescent="0.2">
      <c r="A861" s="1">
        <v>40928</v>
      </c>
      <c r="B861" t="s">
        <v>2992</v>
      </c>
      <c r="C861" t="s">
        <v>2993</v>
      </c>
      <c r="D861" t="s">
        <v>441</v>
      </c>
      <c r="E861" t="s">
        <v>545</v>
      </c>
      <c r="F861">
        <v>22</v>
      </c>
      <c r="G861" t="s">
        <v>2739</v>
      </c>
      <c r="H861" t="s">
        <v>547</v>
      </c>
      <c r="I861" s="11">
        <v>40189</v>
      </c>
      <c r="J861" t="s">
        <v>1068</v>
      </c>
      <c r="K861" t="s">
        <v>500</v>
      </c>
      <c r="L861" t="s">
        <v>2966</v>
      </c>
      <c r="M861">
        <v>8.4</v>
      </c>
      <c r="N861" t="s">
        <v>2967</v>
      </c>
      <c r="O861" t="s">
        <v>2968</v>
      </c>
      <c r="P861" t="b">
        <v>0</v>
      </c>
    </row>
    <row r="862" spans="1:16" x14ac:dyDescent="0.2">
      <c r="A862" s="1">
        <v>40929</v>
      </c>
      <c r="B862" t="s">
        <v>2994</v>
      </c>
      <c r="C862" t="s">
        <v>2995</v>
      </c>
      <c r="D862" t="s">
        <v>441</v>
      </c>
      <c r="E862" t="s">
        <v>442</v>
      </c>
      <c r="F862">
        <v>94</v>
      </c>
      <c r="G862">
        <v>1995</v>
      </c>
      <c r="H862" t="s">
        <v>469</v>
      </c>
      <c r="I862" s="11">
        <v>34992</v>
      </c>
      <c r="J862" t="s">
        <v>476</v>
      </c>
      <c r="K862" t="s">
        <v>1932</v>
      </c>
      <c r="L862" t="s">
        <v>2996</v>
      </c>
      <c r="M862">
        <v>7.2</v>
      </c>
      <c r="N862" t="s">
        <v>2997</v>
      </c>
      <c r="O862" t="s">
        <v>2994</v>
      </c>
      <c r="P862" t="b">
        <v>0</v>
      </c>
    </row>
    <row r="863" spans="1:16" x14ac:dyDescent="0.2">
      <c r="A863" s="1">
        <v>40929</v>
      </c>
      <c r="B863" t="s">
        <v>2998</v>
      </c>
      <c r="C863" t="s">
        <v>2999</v>
      </c>
      <c r="D863" t="s">
        <v>441</v>
      </c>
      <c r="E863" t="s">
        <v>545</v>
      </c>
      <c r="F863">
        <v>22</v>
      </c>
      <c r="G863" t="s">
        <v>895</v>
      </c>
      <c r="H863" t="s">
        <v>935</v>
      </c>
      <c r="I863" s="11">
        <v>38615</v>
      </c>
      <c r="J863" t="s">
        <v>526</v>
      </c>
      <c r="K863" t="s">
        <v>500</v>
      </c>
      <c r="L863" t="s">
        <v>936</v>
      </c>
      <c r="M863">
        <v>7.8</v>
      </c>
      <c r="N863" t="s">
        <v>937</v>
      </c>
      <c r="O863" t="s">
        <v>938</v>
      </c>
      <c r="P863" t="b">
        <v>0</v>
      </c>
    </row>
    <row r="864" spans="1:16" x14ac:dyDescent="0.2">
      <c r="A864" s="1">
        <v>40929</v>
      </c>
      <c r="B864" t="s">
        <v>3000</v>
      </c>
      <c r="C864" t="s">
        <v>3001</v>
      </c>
      <c r="D864" t="s">
        <v>441</v>
      </c>
      <c r="E864" t="s">
        <v>545</v>
      </c>
      <c r="F864">
        <v>90</v>
      </c>
      <c r="G864" t="s">
        <v>792</v>
      </c>
      <c r="H864" t="s">
        <v>739</v>
      </c>
      <c r="I864" s="11">
        <v>27678</v>
      </c>
      <c r="J864" t="s">
        <v>793</v>
      </c>
      <c r="K864" t="s">
        <v>500</v>
      </c>
      <c r="L864" t="s">
        <v>794</v>
      </c>
      <c r="M864">
        <v>8.1999999999999993</v>
      </c>
      <c r="N864" t="s">
        <v>795</v>
      </c>
      <c r="O864" t="s">
        <v>796</v>
      </c>
      <c r="P864" t="b">
        <v>0</v>
      </c>
    </row>
    <row r="865" spans="1:16" x14ac:dyDescent="0.2">
      <c r="A865" s="1">
        <v>40930</v>
      </c>
      <c r="B865" t="s">
        <v>3002</v>
      </c>
      <c r="C865" t="s">
        <v>3003</v>
      </c>
      <c r="D865" t="s">
        <v>441</v>
      </c>
      <c r="E865" t="s">
        <v>545</v>
      </c>
      <c r="F865">
        <v>22</v>
      </c>
      <c r="G865" t="s">
        <v>895</v>
      </c>
      <c r="H865" t="s">
        <v>935</v>
      </c>
      <c r="I865" s="11">
        <v>38615</v>
      </c>
      <c r="J865" t="s">
        <v>526</v>
      </c>
      <c r="K865" t="s">
        <v>500</v>
      </c>
      <c r="L865" t="s">
        <v>936</v>
      </c>
      <c r="M865">
        <v>7.8</v>
      </c>
      <c r="N865" t="s">
        <v>937</v>
      </c>
      <c r="O865" t="s">
        <v>938</v>
      </c>
      <c r="P865" t="b">
        <v>0</v>
      </c>
    </row>
    <row r="866" spans="1:16" x14ac:dyDescent="0.2">
      <c r="A866" s="1">
        <v>40930</v>
      </c>
      <c r="B866" t="s">
        <v>3004</v>
      </c>
      <c r="C866" t="s">
        <v>3005</v>
      </c>
      <c r="D866" t="s">
        <v>441</v>
      </c>
      <c r="E866" t="s">
        <v>545</v>
      </c>
      <c r="F866">
        <v>22</v>
      </c>
      <c r="G866" t="s">
        <v>895</v>
      </c>
      <c r="H866" t="s">
        <v>935</v>
      </c>
      <c r="I866" s="11">
        <v>38615</v>
      </c>
      <c r="J866" t="s">
        <v>526</v>
      </c>
      <c r="K866" t="s">
        <v>500</v>
      </c>
      <c r="L866" t="s">
        <v>936</v>
      </c>
      <c r="M866">
        <v>7.8</v>
      </c>
      <c r="N866" t="s">
        <v>937</v>
      </c>
      <c r="O866" t="s">
        <v>938</v>
      </c>
      <c r="P866" t="b">
        <v>0</v>
      </c>
    </row>
    <row r="867" spans="1:16" x14ac:dyDescent="0.2">
      <c r="A867" s="1">
        <v>40930</v>
      </c>
      <c r="B867" t="s">
        <v>3006</v>
      </c>
      <c r="C867" t="s">
        <v>3007</v>
      </c>
      <c r="D867" t="s">
        <v>441</v>
      </c>
      <c r="E867" t="s">
        <v>442</v>
      </c>
      <c r="F867">
        <v>110</v>
      </c>
      <c r="G867">
        <v>1986</v>
      </c>
      <c r="H867" t="s">
        <v>520</v>
      </c>
      <c r="I867" s="11">
        <v>31625</v>
      </c>
      <c r="J867" t="s">
        <v>591</v>
      </c>
      <c r="K867" t="s">
        <v>3008</v>
      </c>
      <c r="L867" t="s">
        <v>3009</v>
      </c>
      <c r="M867">
        <v>4.5999999999999996</v>
      </c>
      <c r="N867" t="s">
        <v>3010</v>
      </c>
      <c r="O867" t="s">
        <v>3006</v>
      </c>
      <c r="P867" t="b">
        <v>0</v>
      </c>
    </row>
    <row r="868" spans="1:16" x14ac:dyDescent="0.2">
      <c r="A868" s="1">
        <v>40930</v>
      </c>
      <c r="B868" t="s">
        <v>3011</v>
      </c>
      <c r="C868" t="s">
        <v>3012</v>
      </c>
      <c r="D868" t="s">
        <v>441</v>
      </c>
      <c r="E868" t="s">
        <v>442</v>
      </c>
      <c r="F868">
        <v>89</v>
      </c>
      <c r="G868">
        <v>1995</v>
      </c>
      <c r="H868" t="s">
        <v>450</v>
      </c>
      <c r="I868" s="11">
        <v>34740</v>
      </c>
      <c r="J868" t="s">
        <v>526</v>
      </c>
      <c r="K868" t="s">
        <v>3013</v>
      </c>
      <c r="L868" t="s">
        <v>3014</v>
      </c>
      <c r="M868">
        <v>6.4</v>
      </c>
      <c r="N868" t="s">
        <v>3015</v>
      </c>
      <c r="O868" t="s">
        <v>3011</v>
      </c>
      <c r="P868" t="b">
        <v>0</v>
      </c>
    </row>
    <row r="869" spans="1:16" x14ac:dyDescent="0.2">
      <c r="A869" s="1">
        <v>40930</v>
      </c>
      <c r="B869" t="s">
        <v>3016</v>
      </c>
      <c r="C869" t="s">
        <v>3017</v>
      </c>
      <c r="D869" t="s">
        <v>441</v>
      </c>
      <c r="E869" t="s">
        <v>545</v>
      </c>
      <c r="F869">
        <v>22</v>
      </c>
      <c r="G869" t="s">
        <v>2739</v>
      </c>
      <c r="H869" t="s">
        <v>547</v>
      </c>
      <c r="I869" s="11">
        <v>40189</v>
      </c>
      <c r="J869" t="s">
        <v>1068</v>
      </c>
      <c r="K869" t="s">
        <v>500</v>
      </c>
      <c r="L869" t="s">
        <v>2966</v>
      </c>
      <c r="M869">
        <v>8.4</v>
      </c>
      <c r="N869" t="s">
        <v>2967</v>
      </c>
      <c r="O869" t="s">
        <v>2968</v>
      </c>
      <c r="P869" t="b">
        <v>0</v>
      </c>
    </row>
    <row r="870" spans="1:16" x14ac:dyDescent="0.2">
      <c r="A870" s="1">
        <v>40930</v>
      </c>
      <c r="B870" t="s">
        <v>3018</v>
      </c>
      <c r="C870" t="s">
        <v>3019</v>
      </c>
      <c r="D870" t="s">
        <v>441</v>
      </c>
      <c r="E870" t="s">
        <v>545</v>
      </c>
      <c r="F870">
        <v>22</v>
      </c>
      <c r="G870" t="s">
        <v>2739</v>
      </c>
      <c r="H870" t="s">
        <v>547</v>
      </c>
      <c r="I870" s="11">
        <v>40189</v>
      </c>
      <c r="J870" t="s">
        <v>1068</v>
      </c>
      <c r="K870" t="s">
        <v>500</v>
      </c>
      <c r="L870" t="s">
        <v>2966</v>
      </c>
      <c r="M870">
        <v>8.4</v>
      </c>
      <c r="N870" t="s">
        <v>2967</v>
      </c>
      <c r="O870" t="s">
        <v>2968</v>
      </c>
      <c r="P870" t="b">
        <v>0</v>
      </c>
    </row>
    <row r="871" spans="1:16" x14ac:dyDescent="0.2">
      <c r="A871" s="1">
        <v>40930</v>
      </c>
      <c r="B871" t="s">
        <v>3020</v>
      </c>
      <c r="C871" t="s">
        <v>3021</v>
      </c>
      <c r="D871" t="s">
        <v>441</v>
      </c>
      <c r="E871" t="s">
        <v>545</v>
      </c>
      <c r="F871">
        <v>22</v>
      </c>
      <c r="G871" t="s">
        <v>2739</v>
      </c>
      <c r="H871" t="s">
        <v>547</v>
      </c>
      <c r="I871" s="11">
        <v>40189</v>
      </c>
      <c r="J871" t="s">
        <v>1068</v>
      </c>
      <c r="K871" t="s">
        <v>500</v>
      </c>
      <c r="L871" t="s">
        <v>2966</v>
      </c>
      <c r="M871">
        <v>8.4</v>
      </c>
      <c r="N871" t="s">
        <v>2967</v>
      </c>
      <c r="O871" t="s">
        <v>2968</v>
      </c>
      <c r="P871" t="b">
        <v>0</v>
      </c>
    </row>
    <row r="872" spans="1:16" x14ac:dyDescent="0.2">
      <c r="A872" s="1">
        <v>40930</v>
      </c>
      <c r="B872" t="s">
        <v>3022</v>
      </c>
      <c r="C872" t="s">
        <v>3023</v>
      </c>
      <c r="D872" t="s">
        <v>441</v>
      </c>
      <c r="E872" t="s">
        <v>545</v>
      </c>
      <c r="F872">
        <v>60</v>
      </c>
      <c r="G872" t="s">
        <v>2739</v>
      </c>
      <c r="H872" t="s">
        <v>500</v>
      </c>
      <c r="I872" s="11">
        <v>40443</v>
      </c>
      <c r="J872" t="s">
        <v>699</v>
      </c>
      <c r="K872" t="s">
        <v>500</v>
      </c>
      <c r="L872" t="s">
        <v>2913</v>
      </c>
      <c r="M872">
        <v>7.5</v>
      </c>
      <c r="N872" t="s">
        <v>2914</v>
      </c>
      <c r="O872" t="s">
        <v>2915</v>
      </c>
      <c r="P872" t="b">
        <v>0</v>
      </c>
    </row>
    <row r="873" spans="1:16" x14ac:dyDescent="0.2">
      <c r="A873" s="1">
        <v>40930</v>
      </c>
      <c r="B873" t="s">
        <v>3024</v>
      </c>
      <c r="C873" t="s">
        <v>3025</v>
      </c>
      <c r="D873" t="s">
        <v>441</v>
      </c>
      <c r="E873" t="s">
        <v>545</v>
      </c>
      <c r="F873">
        <v>22</v>
      </c>
      <c r="G873" t="s">
        <v>895</v>
      </c>
      <c r="H873" t="s">
        <v>935</v>
      </c>
      <c r="I873" s="11">
        <v>38615</v>
      </c>
      <c r="J873" t="s">
        <v>526</v>
      </c>
      <c r="K873" t="s">
        <v>500</v>
      </c>
      <c r="L873" t="s">
        <v>936</v>
      </c>
      <c r="M873">
        <v>7.8</v>
      </c>
      <c r="N873" t="s">
        <v>937</v>
      </c>
      <c r="O873" t="s">
        <v>938</v>
      </c>
      <c r="P873" t="b">
        <v>0</v>
      </c>
    </row>
    <row r="874" spans="1:16" x14ac:dyDescent="0.2">
      <c r="A874" s="1">
        <v>40930</v>
      </c>
      <c r="B874" t="s">
        <v>3026</v>
      </c>
      <c r="C874" t="s">
        <v>3027</v>
      </c>
      <c r="D874" t="s">
        <v>441</v>
      </c>
      <c r="E874" t="s">
        <v>545</v>
      </c>
      <c r="F874">
        <v>22</v>
      </c>
      <c r="G874" t="s">
        <v>895</v>
      </c>
      <c r="H874" t="s">
        <v>935</v>
      </c>
      <c r="I874" s="11">
        <v>38615</v>
      </c>
      <c r="J874" t="s">
        <v>526</v>
      </c>
      <c r="K874" t="s">
        <v>500</v>
      </c>
      <c r="L874" t="s">
        <v>936</v>
      </c>
      <c r="M874">
        <v>7.8</v>
      </c>
      <c r="N874" t="s">
        <v>937</v>
      </c>
      <c r="O874" t="s">
        <v>938</v>
      </c>
      <c r="P874" t="b">
        <v>0</v>
      </c>
    </row>
    <row r="875" spans="1:16" x14ac:dyDescent="0.2">
      <c r="A875" s="1">
        <v>40930</v>
      </c>
      <c r="B875" t="s">
        <v>3028</v>
      </c>
      <c r="C875" t="s">
        <v>3029</v>
      </c>
      <c r="D875" t="s">
        <v>441</v>
      </c>
      <c r="E875" t="s">
        <v>545</v>
      </c>
      <c r="F875">
        <v>22</v>
      </c>
      <c r="G875" t="s">
        <v>895</v>
      </c>
      <c r="H875" t="s">
        <v>935</v>
      </c>
      <c r="I875" s="11">
        <v>38615</v>
      </c>
      <c r="J875" t="s">
        <v>526</v>
      </c>
      <c r="K875" t="s">
        <v>500</v>
      </c>
      <c r="L875" t="s">
        <v>936</v>
      </c>
      <c r="M875">
        <v>7.8</v>
      </c>
      <c r="N875" t="s">
        <v>937</v>
      </c>
      <c r="O875" t="s">
        <v>938</v>
      </c>
      <c r="P875" t="b">
        <v>0</v>
      </c>
    </row>
    <row r="876" spans="1:16" x14ac:dyDescent="0.2">
      <c r="A876" s="1">
        <v>40930</v>
      </c>
      <c r="B876" t="s">
        <v>3030</v>
      </c>
      <c r="C876" t="s">
        <v>3031</v>
      </c>
      <c r="D876" t="s">
        <v>441</v>
      </c>
      <c r="E876" t="s">
        <v>545</v>
      </c>
      <c r="F876">
        <v>22</v>
      </c>
      <c r="G876" t="s">
        <v>895</v>
      </c>
      <c r="H876" t="s">
        <v>935</v>
      </c>
      <c r="I876" s="11">
        <v>38615</v>
      </c>
      <c r="J876" t="s">
        <v>526</v>
      </c>
      <c r="K876" t="s">
        <v>500</v>
      </c>
      <c r="L876" t="s">
        <v>936</v>
      </c>
      <c r="M876">
        <v>7.8</v>
      </c>
      <c r="N876" t="s">
        <v>937</v>
      </c>
      <c r="O876" t="s">
        <v>938</v>
      </c>
      <c r="P876" t="b">
        <v>0</v>
      </c>
    </row>
    <row r="877" spans="1:16" x14ac:dyDescent="0.2">
      <c r="A877" s="1">
        <v>40932</v>
      </c>
      <c r="B877" t="s">
        <v>3032</v>
      </c>
      <c r="C877" t="s">
        <v>3033</v>
      </c>
      <c r="D877" t="s">
        <v>441</v>
      </c>
      <c r="E877" t="s">
        <v>545</v>
      </c>
      <c r="F877">
        <v>22</v>
      </c>
      <c r="G877" t="s">
        <v>895</v>
      </c>
      <c r="H877" t="s">
        <v>935</v>
      </c>
      <c r="I877" s="11">
        <v>38615</v>
      </c>
      <c r="J877" t="s">
        <v>526</v>
      </c>
      <c r="K877" t="s">
        <v>500</v>
      </c>
      <c r="L877" t="s">
        <v>936</v>
      </c>
      <c r="M877">
        <v>7.8</v>
      </c>
      <c r="N877" t="s">
        <v>937</v>
      </c>
      <c r="O877" t="s">
        <v>938</v>
      </c>
      <c r="P877" t="b">
        <v>0</v>
      </c>
    </row>
    <row r="878" spans="1:16" x14ac:dyDescent="0.2">
      <c r="A878" s="1">
        <v>40932</v>
      </c>
      <c r="B878" t="s">
        <v>3034</v>
      </c>
      <c r="C878" t="s">
        <v>3035</v>
      </c>
      <c r="D878" t="s">
        <v>441</v>
      </c>
      <c r="E878" t="s">
        <v>545</v>
      </c>
      <c r="F878">
        <v>60</v>
      </c>
      <c r="G878" t="s">
        <v>2739</v>
      </c>
      <c r="H878" t="s">
        <v>500</v>
      </c>
      <c r="I878" s="11">
        <v>40443</v>
      </c>
      <c r="J878" t="s">
        <v>699</v>
      </c>
      <c r="K878" t="s">
        <v>500</v>
      </c>
      <c r="L878" t="s">
        <v>2913</v>
      </c>
      <c r="M878">
        <v>7.5</v>
      </c>
      <c r="N878" t="s">
        <v>2914</v>
      </c>
      <c r="O878" t="s">
        <v>2915</v>
      </c>
      <c r="P878" t="b">
        <v>0</v>
      </c>
    </row>
    <row r="879" spans="1:16" x14ac:dyDescent="0.2">
      <c r="A879" s="1">
        <v>40932</v>
      </c>
      <c r="B879" t="s">
        <v>3036</v>
      </c>
      <c r="C879" t="s">
        <v>3037</v>
      </c>
      <c r="D879" t="s">
        <v>441</v>
      </c>
      <c r="E879" t="s">
        <v>545</v>
      </c>
      <c r="F879">
        <v>22</v>
      </c>
      <c r="G879" t="s">
        <v>895</v>
      </c>
      <c r="H879" t="s">
        <v>935</v>
      </c>
      <c r="I879" s="11">
        <v>38615</v>
      </c>
      <c r="J879" t="s">
        <v>526</v>
      </c>
      <c r="K879" t="s">
        <v>500</v>
      </c>
      <c r="L879" t="s">
        <v>936</v>
      </c>
      <c r="M879">
        <v>7.8</v>
      </c>
      <c r="N879" t="s">
        <v>937</v>
      </c>
      <c r="O879" t="s">
        <v>938</v>
      </c>
      <c r="P879" t="b">
        <v>0</v>
      </c>
    </row>
    <row r="880" spans="1:16" x14ac:dyDescent="0.2">
      <c r="A880" s="1">
        <v>40932</v>
      </c>
      <c r="B880" t="s">
        <v>3038</v>
      </c>
      <c r="C880" t="s">
        <v>3039</v>
      </c>
      <c r="D880" t="s">
        <v>441</v>
      </c>
      <c r="E880" t="s">
        <v>545</v>
      </c>
      <c r="F880">
        <v>22</v>
      </c>
      <c r="G880" t="s">
        <v>895</v>
      </c>
      <c r="H880" t="s">
        <v>935</v>
      </c>
      <c r="I880" s="11">
        <v>38615</v>
      </c>
      <c r="J880" t="s">
        <v>526</v>
      </c>
      <c r="K880" t="s">
        <v>500</v>
      </c>
      <c r="L880" t="s">
        <v>936</v>
      </c>
      <c r="M880">
        <v>7.8</v>
      </c>
      <c r="N880" t="s">
        <v>937</v>
      </c>
      <c r="O880" t="s">
        <v>938</v>
      </c>
      <c r="P880" t="b">
        <v>0</v>
      </c>
    </row>
    <row r="881" spans="1:16" x14ac:dyDescent="0.2">
      <c r="A881" s="1">
        <v>40934</v>
      </c>
      <c r="B881" t="s">
        <v>3040</v>
      </c>
      <c r="C881" t="s">
        <v>3041</v>
      </c>
      <c r="D881" t="s">
        <v>441</v>
      </c>
      <c r="E881" t="s">
        <v>545</v>
      </c>
      <c r="F881">
        <v>22</v>
      </c>
      <c r="G881" t="s">
        <v>895</v>
      </c>
      <c r="H881" t="s">
        <v>935</v>
      </c>
      <c r="I881" s="11">
        <v>38615</v>
      </c>
      <c r="J881" t="s">
        <v>526</v>
      </c>
      <c r="K881" t="s">
        <v>500</v>
      </c>
      <c r="L881" t="s">
        <v>936</v>
      </c>
      <c r="M881">
        <v>7.8</v>
      </c>
      <c r="N881" t="s">
        <v>937</v>
      </c>
      <c r="O881" t="s">
        <v>938</v>
      </c>
      <c r="P881" t="b">
        <v>0</v>
      </c>
    </row>
    <row r="882" spans="1:16" x14ac:dyDescent="0.2">
      <c r="A882" s="1">
        <v>40934</v>
      </c>
      <c r="B882" t="s">
        <v>3042</v>
      </c>
      <c r="C882" t="s">
        <v>3043</v>
      </c>
      <c r="D882" t="s">
        <v>441</v>
      </c>
      <c r="E882" t="s">
        <v>545</v>
      </c>
      <c r="F882">
        <v>22</v>
      </c>
      <c r="G882" t="s">
        <v>895</v>
      </c>
      <c r="H882" t="s">
        <v>935</v>
      </c>
      <c r="I882" s="11">
        <v>38615</v>
      </c>
      <c r="J882" t="s">
        <v>526</v>
      </c>
      <c r="K882" t="s">
        <v>500</v>
      </c>
      <c r="L882" t="s">
        <v>936</v>
      </c>
      <c r="M882">
        <v>7.8</v>
      </c>
      <c r="N882" t="s">
        <v>937</v>
      </c>
      <c r="O882" t="s">
        <v>938</v>
      </c>
      <c r="P882" t="b">
        <v>0</v>
      </c>
    </row>
    <row r="883" spans="1:16" x14ac:dyDescent="0.2">
      <c r="A883" s="1">
        <v>40934</v>
      </c>
      <c r="B883" t="s">
        <v>3044</v>
      </c>
      <c r="C883" t="s">
        <v>3045</v>
      </c>
      <c r="D883" t="s">
        <v>441</v>
      </c>
      <c r="E883" t="s">
        <v>545</v>
      </c>
      <c r="F883">
        <v>22</v>
      </c>
      <c r="G883" t="s">
        <v>895</v>
      </c>
      <c r="H883" t="s">
        <v>935</v>
      </c>
      <c r="I883" s="11">
        <v>38615</v>
      </c>
      <c r="J883" t="s">
        <v>526</v>
      </c>
      <c r="K883" t="s">
        <v>500</v>
      </c>
      <c r="L883" t="s">
        <v>936</v>
      </c>
      <c r="M883">
        <v>7.8</v>
      </c>
      <c r="N883" t="s">
        <v>937</v>
      </c>
      <c r="O883" t="s">
        <v>938</v>
      </c>
      <c r="P883" t="b">
        <v>0</v>
      </c>
    </row>
    <row r="884" spans="1:16" x14ac:dyDescent="0.2">
      <c r="A884" s="1">
        <v>40935</v>
      </c>
      <c r="B884" t="s">
        <v>3046</v>
      </c>
      <c r="C884" t="s">
        <v>3047</v>
      </c>
      <c r="D884" t="s">
        <v>441</v>
      </c>
      <c r="E884" t="s">
        <v>545</v>
      </c>
      <c r="F884">
        <v>30</v>
      </c>
      <c r="G884" t="s">
        <v>3048</v>
      </c>
      <c r="H884" t="s">
        <v>3049</v>
      </c>
      <c r="I884" s="11">
        <v>34636</v>
      </c>
      <c r="J884" t="s">
        <v>1339</v>
      </c>
      <c r="K884" t="s">
        <v>500</v>
      </c>
      <c r="L884" t="s">
        <v>3050</v>
      </c>
      <c r="M884">
        <v>7.3</v>
      </c>
      <c r="N884" t="s">
        <v>3051</v>
      </c>
      <c r="O884" t="s">
        <v>3052</v>
      </c>
      <c r="P884" t="b">
        <v>0</v>
      </c>
    </row>
    <row r="885" spans="1:16" x14ac:dyDescent="0.2">
      <c r="A885" s="1">
        <v>40935</v>
      </c>
      <c r="B885" t="s">
        <v>3053</v>
      </c>
      <c r="C885" t="s">
        <v>3054</v>
      </c>
      <c r="D885" t="s">
        <v>441</v>
      </c>
      <c r="E885" t="s">
        <v>545</v>
      </c>
      <c r="F885">
        <v>30</v>
      </c>
      <c r="G885" t="s">
        <v>1338</v>
      </c>
      <c r="H885" t="s">
        <v>935</v>
      </c>
      <c r="I885" s="11">
        <v>34230</v>
      </c>
      <c r="J885" t="s">
        <v>1339</v>
      </c>
      <c r="K885" t="s">
        <v>500</v>
      </c>
      <c r="L885" t="s">
        <v>1340</v>
      </c>
      <c r="M885">
        <v>8</v>
      </c>
      <c r="N885" t="s">
        <v>1341</v>
      </c>
      <c r="O885" t="s">
        <v>1342</v>
      </c>
      <c r="P885" t="b">
        <v>0</v>
      </c>
    </row>
    <row r="886" spans="1:16" x14ac:dyDescent="0.2">
      <c r="A886" s="1">
        <v>40935</v>
      </c>
      <c r="B886" t="s">
        <v>3055</v>
      </c>
      <c r="C886" t="s">
        <v>3056</v>
      </c>
      <c r="D886" t="s">
        <v>441</v>
      </c>
      <c r="E886" t="s">
        <v>545</v>
      </c>
      <c r="F886">
        <v>30</v>
      </c>
      <c r="G886" t="s">
        <v>1338</v>
      </c>
      <c r="H886" t="s">
        <v>935</v>
      </c>
      <c r="I886" s="11">
        <v>34230</v>
      </c>
      <c r="J886" t="s">
        <v>1339</v>
      </c>
      <c r="K886" t="s">
        <v>500</v>
      </c>
      <c r="L886" t="s">
        <v>1340</v>
      </c>
      <c r="M886">
        <v>8</v>
      </c>
      <c r="N886" t="s">
        <v>1341</v>
      </c>
      <c r="O886" t="s">
        <v>1342</v>
      </c>
      <c r="P886" t="b">
        <v>0</v>
      </c>
    </row>
    <row r="887" spans="1:16" x14ac:dyDescent="0.2">
      <c r="A887" s="1">
        <v>40935</v>
      </c>
      <c r="B887" t="s">
        <v>3057</v>
      </c>
      <c r="C887" t="s">
        <v>3058</v>
      </c>
      <c r="D887" t="s">
        <v>441</v>
      </c>
      <c r="E887" t="s">
        <v>545</v>
      </c>
      <c r="F887">
        <v>30</v>
      </c>
      <c r="G887" t="s">
        <v>1338</v>
      </c>
      <c r="H887" t="s">
        <v>935</v>
      </c>
      <c r="I887" s="11">
        <v>34230</v>
      </c>
      <c r="J887" t="s">
        <v>1339</v>
      </c>
      <c r="K887" t="s">
        <v>500</v>
      </c>
      <c r="L887" t="s">
        <v>1340</v>
      </c>
      <c r="M887">
        <v>8</v>
      </c>
      <c r="N887" t="s">
        <v>1341</v>
      </c>
      <c r="O887" t="s">
        <v>1342</v>
      </c>
      <c r="P887" t="b">
        <v>0</v>
      </c>
    </row>
    <row r="888" spans="1:16" x14ac:dyDescent="0.2">
      <c r="A888" s="1">
        <v>40936</v>
      </c>
      <c r="B888" t="s">
        <v>3059</v>
      </c>
      <c r="C888" t="s">
        <v>3060</v>
      </c>
      <c r="D888" t="s">
        <v>441</v>
      </c>
      <c r="E888" t="s">
        <v>545</v>
      </c>
      <c r="F888">
        <v>22</v>
      </c>
      <c r="G888" t="s">
        <v>895</v>
      </c>
      <c r="H888" t="s">
        <v>935</v>
      </c>
      <c r="I888" s="11">
        <v>38615</v>
      </c>
      <c r="J888" t="s">
        <v>526</v>
      </c>
      <c r="K888" t="s">
        <v>500</v>
      </c>
      <c r="L888" t="s">
        <v>936</v>
      </c>
      <c r="M888">
        <v>7.8</v>
      </c>
      <c r="N888" t="s">
        <v>937</v>
      </c>
      <c r="O888" t="s">
        <v>938</v>
      </c>
      <c r="P888" t="b">
        <v>0</v>
      </c>
    </row>
    <row r="889" spans="1:16" x14ac:dyDescent="0.2">
      <c r="A889" s="1">
        <v>40936</v>
      </c>
      <c r="B889" t="s">
        <v>3061</v>
      </c>
      <c r="C889" t="s">
        <v>3062</v>
      </c>
      <c r="D889" t="s">
        <v>441</v>
      </c>
      <c r="E889" t="s">
        <v>545</v>
      </c>
      <c r="F889">
        <v>22</v>
      </c>
      <c r="G889" t="s">
        <v>895</v>
      </c>
      <c r="H889" t="s">
        <v>935</v>
      </c>
      <c r="I889" s="11">
        <v>38615</v>
      </c>
      <c r="J889" t="s">
        <v>526</v>
      </c>
      <c r="K889" t="s">
        <v>500</v>
      </c>
      <c r="L889" t="s">
        <v>936</v>
      </c>
      <c r="M889">
        <v>7.8</v>
      </c>
      <c r="N889" t="s">
        <v>937</v>
      </c>
      <c r="O889" t="s">
        <v>938</v>
      </c>
      <c r="P889" t="b">
        <v>0</v>
      </c>
    </row>
    <row r="890" spans="1:16" x14ac:dyDescent="0.2">
      <c r="A890" s="1">
        <v>40936</v>
      </c>
      <c r="B890" t="s">
        <v>3063</v>
      </c>
      <c r="C890" t="s">
        <v>3064</v>
      </c>
      <c r="D890" t="s">
        <v>441</v>
      </c>
      <c r="E890" t="s">
        <v>545</v>
      </c>
      <c r="F890">
        <v>22</v>
      </c>
      <c r="G890" t="s">
        <v>895</v>
      </c>
      <c r="H890" t="s">
        <v>935</v>
      </c>
      <c r="I890" s="11">
        <v>38615</v>
      </c>
      <c r="J890" t="s">
        <v>526</v>
      </c>
      <c r="K890" t="s">
        <v>500</v>
      </c>
      <c r="L890" t="s">
        <v>936</v>
      </c>
      <c r="M890">
        <v>7.8</v>
      </c>
      <c r="N890" t="s">
        <v>937</v>
      </c>
      <c r="O890" t="s">
        <v>938</v>
      </c>
      <c r="P890" t="b">
        <v>0</v>
      </c>
    </row>
    <row r="891" spans="1:16" x14ac:dyDescent="0.2">
      <c r="A891" s="1">
        <v>40936</v>
      </c>
      <c r="B891" t="s">
        <v>3065</v>
      </c>
      <c r="C891" t="s">
        <v>3066</v>
      </c>
      <c r="D891" t="s">
        <v>441</v>
      </c>
      <c r="E891" t="s">
        <v>545</v>
      </c>
      <c r="F891" t="s">
        <v>500</v>
      </c>
      <c r="G891" t="s">
        <v>3067</v>
      </c>
      <c r="H891" t="s">
        <v>500</v>
      </c>
      <c r="I891" t="s">
        <v>500</v>
      </c>
      <c r="J891" t="s">
        <v>500</v>
      </c>
      <c r="K891" t="s">
        <v>500</v>
      </c>
      <c r="L891" t="s">
        <v>3068</v>
      </c>
      <c r="M891">
        <v>6.1</v>
      </c>
      <c r="N891" t="s">
        <v>3069</v>
      </c>
      <c r="O891">
        <v>911</v>
      </c>
      <c r="P891" t="b">
        <v>0</v>
      </c>
    </row>
    <row r="892" spans="1:16" x14ac:dyDescent="0.2">
      <c r="A892" s="1">
        <v>40936</v>
      </c>
      <c r="B892" t="s">
        <v>3070</v>
      </c>
      <c r="C892" t="s">
        <v>3071</v>
      </c>
      <c r="D892" t="s">
        <v>441</v>
      </c>
      <c r="E892" t="s">
        <v>545</v>
      </c>
      <c r="F892">
        <v>22</v>
      </c>
      <c r="G892" t="s">
        <v>895</v>
      </c>
      <c r="H892" t="s">
        <v>935</v>
      </c>
      <c r="I892" s="11">
        <v>38615</v>
      </c>
      <c r="J892" t="s">
        <v>526</v>
      </c>
      <c r="K892" t="s">
        <v>500</v>
      </c>
      <c r="L892" t="s">
        <v>936</v>
      </c>
      <c r="M892">
        <v>7.8</v>
      </c>
      <c r="N892" t="s">
        <v>937</v>
      </c>
      <c r="O892" t="s">
        <v>938</v>
      </c>
      <c r="P892" t="b">
        <v>0</v>
      </c>
    </row>
    <row r="893" spans="1:16" x14ac:dyDescent="0.2">
      <c r="A893" s="1">
        <v>40936</v>
      </c>
      <c r="B893" t="s">
        <v>3072</v>
      </c>
      <c r="C893" t="s">
        <v>3073</v>
      </c>
      <c r="D893" t="s">
        <v>441</v>
      </c>
      <c r="E893" t="s">
        <v>545</v>
      </c>
      <c r="F893">
        <v>22</v>
      </c>
      <c r="G893" t="s">
        <v>895</v>
      </c>
      <c r="H893" t="s">
        <v>935</v>
      </c>
      <c r="I893" s="11">
        <v>38615</v>
      </c>
      <c r="J893" t="s">
        <v>526</v>
      </c>
      <c r="K893" t="s">
        <v>500</v>
      </c>
      <c r="L893" t="s">
        <v>936</v>
      </c>
      <c r="M893">
        <v>7.8</v>
      </c>
      <c r="N893" t="s">
        <v>937</v>
      </c>
      <c r="O893" t="s">
        <v>938</v>
      </c>
      <c r="P893" t="b">
        <v>0</v>
      </c>
    </row>
    <row r="894" spans="1:16" x14ac:dyDescent="0.2">
      <c r="A894" s="1">
        <v>40937</v>
      </c>
      <c r="B894" t="s">
        <v>3074</v>
      </c>
      <c r="C894" t="s">
        <v>3075</v>
      </c>
      <c r="D894" t="s">
        <v>441</v>
      </c>
      <c r="E894" t="s">
        <v>545</v>
      </c>
      <c r="F894">
        <v>22</v>
      </c>
      <c r="G894" t="s">
        <v>895</v>
      </c>
      <c r="H894" t="s">
        <v>935</v>
      </c>
      <c r="I894" s="11">
        <v>38615</v>
      </c>
      <c r="J894" t="s">
        <v>526</v>
      </c>
      <c r="K894" t="s">
        <v>500</v>
      </c>
      <c r="L894" t="s">
        <v>936</v>
      </c>
      <c r="M894">
        <v>7.8</v>
      </c>
      <c r="N894" t="s">
        <v>937</v>
      </c>
      <c r="O894" t="s">
        <v>938</v>
      </c>
      <c r="P894" t="b">
        <v>0</v>
      </c>
    </row>
    <row r="895" spans="1:16" x14ac:dyDescent="0.2">
      <c r="A895" s="1">
        <v>40937</v>
      </c>
      <c r="B895" t="s">
        <v>3076</v>
      </c>
      <c r="C895" t="s">
        <v>3077</v>
      </c>
      <c r="D895" t="s">
        <v>441</v>
      </c>
      <c r="E895" t="s">
        <v>545</v>
      </c>
      <c r="F895">
        <v>22</v>
      </c>
      <c r="G895" t="s">
        <v>895</v>
      </c>
      <c r="H895" t="s">
        <v>935</v>
      </c>
      <c r="I895" s="11">
        <v>38615</v>
      </c>
      <c r="J895" t="s">
        <v>526</v>
      </c>
      <c r="K895" t="s">
        <v>500</v>
      </c>
      <c r="L895" t="s">
        <v>936</v>
      </c>
      <c r="M895">
        <v>7.8</v>
      </c>
      <c r="N895" t="s">
        <v>937</v>
      </c>
      <c r="O895" t="s">
        <v>938</v>
      </c>
      <c r="P895" t="b">
        <v>0</v>
      </c>
    </row>
    <row r="896" spans="1:16" x14ac:dyDescent="0.2">
      <c r="A896" s="1">
        <v>40937</v>
      </c>
      <c r="B896" t="s">
        <v>3078</v>
      </c>
      <c r="C896" t="s">
        <v>3079</v>
      </c>
      <c r="D896" t="s">
        <v>441</v>
      </c>
      <c r="E896" t="s">
        <v>545</v>
      </c>
      <c r="F896">
        <v>22</v>
      </c>
      <c r="G896" t="s">
        <v>895</v>
      </c>
      <c r="H896" t="s">
        <v>935</v>
      </c>
      <c r="I896" s="11">
        <v>38615</v>
      </c>
      <c r="J896" t="s">
        <v>526</v>
      </c>
      <c r="K896" t="s">
        <v>500</v>
      </c>
      <c r="L896" t="s">
        <v>936</v>
      </c>
      <c r="M896">
        <v>7.8</v>
      </c>
      <c r="N896" t="s">
        <v>937</v>
      </c>
      <c r="O896" t="s">
        <v>938</v>
      </c>
      <c r="P896" t="b">
        <v>0</v>
      </c>
    </row>
    <row r="897" spans="1:16" x14ac:dyDescent="0.2">
      <c r="A897" s="1">
        <v>40937</v>
      </c>
      <c r="B897" t="s">
        <v>3080</v>
      </c>
      <c r="C897" t="s">
        <v>3081</v>
      </c>
      <c r="D897" t="s">
        <v>441</v>
      </c>
      <c r="E897" t="s">
        <v>545</v>
      </c>
      <c r="F897">
        <v>22</v>
      </c>
      <c r="G897" t="s">
        <v>895</v>
      </c>
      <c r="H897" t="s">
        <v>935</v>
      </c>
      <c r="I897" s="11">
        <v>38615</v>
      </c>
      <c r="J897" t="s">
        <v>526</v>
      </c>
      <c r="K897" t="s">
        <v>500</v>
      </c>
      <c r="L897" t="s">
        <v>936</v>
      </c>
      <c r="M897">
        <v>7.8</v>
      </c>
      <c r="N897" t="s">
        <v>937</v>
      </c>
      <c r="O897" t="s">
        <v>938</v>
      </c>
      <c r="P897" t="b">
        <v>0</v>
      </c>
    </row>
    <row r="898" spans="1:16" x14ac:dyDescent="0.2">
      <c r="A898" s="1">
        <v>40937</v>
      </c>
      <c r="B898" t="s">
        <v>3082</v>
      </c>
      <c r="C898" t="s">
        <v>3083</v>
      </c>
      <c r="D898" t="s">
        <v>441</v>
      </c>
      <c r="E898" t="s">
        <v>545</v>
      </c>
      <c r="F898" t="s">
        <v>500</v>
      </c>
      <c r="G898" t="s">
        <v>1086</v>
      </c>
      <c r="H898" t="s">
        <v>500</v>
      </c>
      <c r="I898" s="11">
        <v>39698</v>
      </c>
      <c r="J898" t="s">
        <v>500</v>
      </c>
      <c r="K898" t="s">
        <v>500</v>
      </c>
      <c r="L898" t="s">
        <v>3084</v>
      </c>
      <c r="M898">
        <v>7.7</v>
      </c>
      <c r="N898" t="s">
        <v>3085</v>
      </c>
      <c r="O898" t="s">
        <v>3086</v>
      </c>
      <c r="P898" t="b">
        <v>0</v>
      </c>
    </row>
    <row r="899" spans="1:16" x14ac:dyDescent="0.2">
      <c r="A899" s="1">
        <v>40937</v>
      </c>
      <c r="B899" t="s">
        <v>3087</v>
      </c>
      <c r="C899" t="s">
        <v>3088</v>
      </c>
      <c r="D899" t="s">
        <v>441</v>
      </c>
      <c r="E899" t="s">
        <v>545</v>
      </c>
      <c r="F899">
        <v>60</v>
      </c>
      <c r="G899" t="s">
        <v>3089</v>
      </c>
      <c r="H899" t="s">
        <v>935</v>
      </c>
      <c r="I899" s="11">
        <v>34700</v>
      </c>
      <c r="J899" t="s">
        <v>2204</v>
      </c>
      <c r="K899" t="s">
        <v>500</v>
      </c>
      <c r="L899" t="s">
        <v>3090</v>
      </c>
      <c r="M899">
        <v>8.1</v>
      </c>
      <c r="N899" t="s">
        <v>3091</v>
      </c>
      <c r="O899" t="s">
        <v>3092</v>
      </c>
      <c r="P899" t="b">
        <v>0</v>
      </c>
    </row>
    <row r="900" spans="1:16" x14ac:dyDescent="0.2">
      <c r="A900" s="1">
        <v>40937</v>
      </c>
      <c r="B900" t="s">
        <v>3093</v>
      </c>
      <c r="C900" t="s">
        <v>3094</v>
      </c>
      <c r="D900" t="s">
        <v>441</v>
      </c>
      <c r="E900" t="s">
        <v>442</v>
      </c>
      <c r="F900">
        <v>96</v>
      </c>
      <c r="G900">
        <v>1982</v>
      </c>
      <c r="H900" t="s">
        <v>520</v>
      </c>
      <c r="I900" s="11">
        <v>30141</v>
      </c>
      <c r="J900" t="s">
        <v>539</v>
      </c>
      <c r="K900" t="s">
        <v>3095</v>
      </c>
      <c r="L900" t="s">
        <v>3096</v>
      </c>
      <c r="M900">
        <v>6.8</v>
      </c>
      <c r="N900" t="s">
        <v>3097</v>
      </c>
      <c r="O900" t="s">
        <v>3098</v>
      </c>
      <c r="P900" t="b">
        <v>0</v>
      </c>
    </row>
    <row r="901" spans="1:16" x14ac:dyDescent="0.2">
      <c r="A901" s="1">
        <v>40937</v>
      </c>
      <c r="B901" t="s">
        <v>3099</v>
      </c>
      <c r="C901" t="s">
        <v>3100</v>
      </c>
      <c r="D901" t="s">
        <v>441</v>
      </c>
      <c r="E901" t="s">
        <v>545</v>
      </c>
      <c r="F901">
        <v>22</v>
      </c>
      <c r="G901" t="s">
        <v>895</v>
      </c>
      <c r="H901" t="s">
        <v>935</v>
      </c>
      <c r="I901" s="11">
        <v>38615</v>
      </c>
      <c r="J901" t="s">
        <v>526</v>
      </c>
      <c r="K901" t="s">
        <v>500</v>
      </c>
      <c r="L901" t="s">
        <v>936</v>
      </c>
      <c r="M901">
        <v>7.8</v>
      </c>
      <c r="N901" t="s">
        <v>937</v>
      </c>
      <c r="O901" t="s">
        <v>938</v>
      </c>
      <c r="P901" t="b">
        <v>0</v>
      </c>
    </row>
    <row r="902" spans="1:16" x14ac:dyDescent="0.2">
      <c r="A902" s="1">
        <v>40937</v>
      </c>
      <c r="B902" t="s">
        <v>3101</v>
      </c>
      <c r="C902" t="s">
        <v>3102</v>
      </c>
      <c r="D902" t="s">
        <v>441</v>
      </c>
      <c r="E902" t="s">
        <v>545</v>
      </c>
      <c r="F902">
        <v>22</v>
      </c>
      <c r="G902" t="s">
        <v>895</v>
      </c>
      <c r="H902" t="s">
        <v>935</v>
      </c>
      <c r="I902" s="11">
        <v>38615</v>
      </c>
      <c r="J902" t="s">
        <v>526</v>
      </c>
      <c r="K902" t="s">
        <v>500</v>
      </c>
      <c r="L902" t="s">
        <v>936</v>
      </c>
      <c r="M902">
        <v>7.8</v>
      </c>
      <c r="N902" t="s">
        <v>937</v>
      </c>
      <c r="O902" t="s">
        <v>938</v>
      </c>
      <c r="P902" t="b">
        <v>0</v>
      </c>
    </row>
    <row r="903" spans="1:16" x14ac:dyDescent="0.2">
      <c r="A903" s="1">
        <v>40939</v>
      </c>
      <c r="B903" t="s">
        <v>3103</v>
      </c>
      <c r="C903" t="s">
        <v>3104</v>
      </c>
      <c r="D903" t="s">
        <v>441</v>
      </c>
      <c r="E903" t="s">
        <v>442</v>
      </c>
      <c r="F903">
        <v>116</v>
      </c>
      <c r="G903">
        <v>2008</v>
      </c>
      <c r="H903" t="s">
        <v>500</v>
      </c>
      <c r="I903" s="11">
        <v>39573</v>
      </c>
      <c r="J903" t="s">
        <v>3105</v>
      </c>
      <c r="K903" t="s">
        <v>3106</v>
      </c>
      <c r="L903" t="s">
        <v>3107</v>
      </c>
      <c r="M903">
        <v>7.6</v>
      </c>
      <c r="N903" t="s">
        <v>3108</v>
      </c>
      <c r="O903" t="s">
        <v>3103</v>
      </c>
      <c r="P903" t="b">
        <v>0</v>
      </c>
    </row>
    <row r="904" spans="1:16" x14ac:dyDescent="0.2">
      <c r="A904" s="1">
        <v>40940</v>
      </c>
      <c r="B904" t="s">
        <v>3109</v>
      </c>
      <c r="C904" t="s">
        <v>3110</v>
      </c>
      <c r="D904" t="s">
        <v>441</v>
      </c>
      <c r="E904" t="s">
        <v>545</v>
      </c>
      <c r="F904">
        <v>22</v>
      </c>
      <c r="G904" t="s">
        <v>895</v>
      </c>
      <c r="H904" t="s">
        <v>935</v>
      </c>
      <c r="I904" s="11">
        <v>38615</v>
      </c>
      <c r="J904" t="s">
        <v>526</v>
      </c>
      <c r="K904" t="s">
        <v>500</v>
      </c>
      <c r="L904" t="s">
        <v>936</v>
      </c>
      <c r="M904">
        <v>7.8</v>
      </c>
      <c r="N904" t="s">
        <v>937</v>
      </c>
      <c r="O904" t="s">
        <v>938</v>
      </c>
      <c r="P904" t="b">
        <v>0</v>
      </c>
    </row>
    <row r="905" spans="1:16" x14ac:dyDescent="0.2">
      <c r="A905" s="1">
        <v>40940</v>
      </c>
      <c r="B905" t="s">
        <v>3111</v>
      </c>
      <c r="C905" t="s">
        <v>3112</v>
      </c>
      <c r="D905" t="s">
        <v>441</v>
      </c>
      <c r="E905" t="s">
        <v>545</v>
      </c>
      <c r="F905">
        <v>22</v>
      </c>
      <c r="G905" t="s">
        <v>895</v>
      </c>
      <c r="H905" t="s">
        <v>935</v>
      </c>
      <c r="I905" s="11">
        <v>38615</v>
      </c>
      <c r="J905" t="s">
        <v>526</v>
      </c>
      <c r="K905" t="s">
        <v>500</v>
      </c>
      <c r="L905" t="s">
        <v>936</v>
      </c>
      <c r="M905">
        <v>7.8</v>
      </c>
      <c r="N905" t="s">
        <v>937</v>
      </c>
      <c r="O905" t="s">
        <v>938</v>
      </c>
      <c r="P905" t="b">
        <v>0</v>
      </c>
    </row>
    <row r="906" spans="1:16" x14ac:dyDescent="0.2">
      <c r="A906" s="1">
        <v>40940</v>
      </c>
      <c r="B906" t="s">
        <v>3113</v>
      </c>
      <c r="C906" t="s">
        <v>3114</v>
      </c>
      <c r="D906" t="s">
        <v>441</v>
      </c>
      <c r="E906" t="s">
        <v>545</v>
      </c>
      <c r="F906">
        <v>22</v>
      </c>
      <c r="G906" t="s">
        <v>895</v>
      </c>
      <c r="H906" t="s">
        <v>935</v>
      </c>
      <c r="I906" s="11">
        <v>38615</v>
      </c>
      <c r="J906" t="s">
        <v>526</v>
      </c>
      <c r="K906" t="s">
        <v>500</v>
      </c>
      <c r="L906" t="s">
        <v>936</v>
      </c>
      <c r="M906">
        <v>7.8</v>
      </c>
      <c r="N906" t="s">
        <v>937</v>
      </c>
      <c r="O906" t="s">
        <v>938</v>
      </c>
      <c r="P906" t="b">
        <v>0</v>
      </c>
    </row>
    <row r="907" spans="1:16" x14ac:dyDescent="0.2">
      <c r="A907" s="1">
        <v>40941</v>
      </c>
      <c r="B907" t="s">
        <v>3115</v>
      </c>
      <c r="C907" t="s">
        <v>3116</v>
      </c>
      <c r="D907" t="s">
        <v>441</v>
      </c>
      <c r="E907" t="s">
        <v>545</v>
      </c>
      <c r="F907">
        <v>22</v>
      </c>
      <c r="G907" t="s">
        <v>895</v>
      </c>
      <c r="H907" t="s">
        <v>935</v>
      </c>
      <c r="I907" s="11">
        <v>38615</v>
      </c>
      <c r="J907" t="s">
        <v>526</v>
      </c>
      <c r="K907" t="s">
        <v>500</v>
      </c>
      <c r="L907" t="s">
        <v>936</v>
      </c>
      <c r="M907">
        <v>7.8</v>
      </c>
      <c r="N907" t="s">
        <v>937</v>
      </c>
      <c r="O907" t="s">
        <v>938</v>
      </c>
      <c r="P907" t="b">
        <v>0</v>
      </c>
    </row>
    <row r="908" spans="1:16" x14ac:dyDescent="0.2">
      <c r="A908" s="1">
        <v>40941</v>
      </c>
      <c r="B908" t="s">
        <v>3117</v>
      </c>
      <c r="C908" t="s">
        <v>3118</v>
      </c>
      <c r="D908" t="s">
        <v>441</v>
      </c>
      <c r="E908" t="s">
        <v>545</v>
      </c>
      <c r="F908">
        <v>22</v>
      </c>
      <c r="G908" t="s">
        <v>895</v>
      </c>
      <c r="H908" t="s">
        <v>935</v>
      </c>
      <c r="I908" s="11">
        <v>38615</v>
      </c>
      <c r="J908" t="s">
        <v>526</v>
      </c>
      <c r="K908" t="s">
        <v>500</v>
      </c>
      <c r="L908" t="s">
        <v>936</v>
      </c>
      <c r="M908">
        <v>7.8</v>
      </c>
      <c r="N908" t="s">
        <v>937</v>
      </c>
      <c r="O908" t="s">
        <v>938</v>
      </c>
      <c r="P908" t="b">
        <v>0</v>
      </c>
    </row>
    <row r="909" spans="1:16" x14ac:dyDescent="0.2">
      <c r="A909" s="1">
        <v>40941</v>
      </c>
      <c r="B909" t="s">
        <v>3119</v>
      </c>
      <c r="C909" t="s">
        <v>3120</v>
      </c>
      <c r="D909" t="s">
        <v>441</v>
      </c>
      <c r="E909" t="s">
        <v>545</v>
      </c>
      <c r="F909">
        <v>22</v>
      </c>
      <c r="G909" t="s">
        <v>895</v>
      </c>
      <c r="H909" t="s">
        <v>935</v>
      </c>
      <c r="I909" s="11">
        <v>38615</v>
      </c>
      <c r="J909" t="s">
        <v>526</v>
      </c>
      <c r="K909" t="s">
        <v>500</v>
      </c>
      <c r="L909" t="s">
        <v>936</v>
      </c>
      <c r="M909">
        <v>7.8</v>
      </c>
      <c r="N909" t="s">
        <v>937</v>
      </c>
      <c r="O909" t="s">
        <v>938</v>
      </c>
      <c r="P909" t="b">
        <v>0</v>
      </c>
    </row>
    <row r="910" spans="1:16" x14ac:dyDescent="0.2">
      <c r="A910" s="1">
        <v>40942</v>
      </c>
      <c r="B910" t="s">
        <v>3121</v>
      </c>
      <c r="C910" t="s">
        <v>3122</v>
      </c>
      <c r="D910" t="s">
        <v>441</v>
      </c>
      <c r="E910" t="s">
        <v>545</v>
      </c>
      <c r="F910">
        <v>22</v>
      </c>
      <c r="G910" t="s">
        <v>895</v>
      </c>
      <c r="H910" t="s">
        <v>935</v>
      </c>
      <c r="I910" s="11">
        <v>38615</v>
      </c>
      <c r="J910" t="s">
        <v>526</v>
      </c>
      <c r="K910" t="s">
        <v>500</v>
      </c>
      <c r="L910" t="s">
        <v>936</v>
      </c>
      <c r="M910">
        <v>7.8</v>
      </c>
      <c r="N910" t="s">
        <v>937</v>
      </c>
      <c r="O910" t="s">
        <v>938</v>
      </c>
      <c r="P910" t="b">
        <v>0</v>
      </c>
    </row>
    <row r="911" spans="1:16" x14ac:dyDescent="0.2">
      <c r="A911" s="1">
        <v>40942</v>
      </c>
      <c r="B911" t="s">
        <v>3123</v>
      </c>
      <c r="C911" t="s">
        <v>3124</v>
      </c>
      <c r="D911" t="s">
        <v>441</v>
      </c>
      <c r="E911" t="s">
        <v>545</v>
      </c>
      <c r="F911">
        <v>22</v>
      </c>
      <c r="G911" t="s">
        <v>895</v>
      </c>
      <c r="H911" t="s">
        <v>935</v>
      </c>
      <c r="I911" s="11">
        <v>38615</v>
      </c>
      <c r="J911" t="s">
        <v>526</v>
      </c>
      <c r="K911" t="s">
        <v>500</v>
      </c>
      <c r="L911" t="s">
        <v>936</v>
      </c>
      <c r="M911">
        <v>7.8</v>
      </c>
      <c r="N911" t="s">
        <v>937</v>
      </c>
      <c r="O911" t="s">
        <v>938</v>
      </c>
      <c r="P911" t="b">
        <v>0</v>
      </c>
    </row>
    <row r="912" spans="1:16" x14ac:dyDescent="0.2">
      <c r="A912" s="1">
        <v>40942</v>
      </c>
      <c r="B912" t="s">
        <v>3125</v>
      </c>
      <c r="C912" t="s">
        <v>3126</v>
      </c>
      <c r="D912" t="s">
        <v>441</v>
      </c>
      <c r="E912" t="s">
        <v>545</v>
      </c>
      <c r="F912">
        <v>22</v>
      </c>
      <c r="G912" t="s">
        <v>895</v>
      </c>
      <c r="H912" t="s">
        <v>935</v>
      </c>
      <c r="I912" s="11">
        <v>38615</v>
      </c>
      <c r="J912" t="s">
        <v>526</v>
      </c>
      <c r="K912" t="s">
        <v>500</v>
      </c>
      <c r="L912" t="s">
        <v>936</v>
      </c>
      <c r="M912">
        <v>7.8</v>
      </c>
      <c r="N912" t="s">
        <v>937</v>
      </c>
      <c r="O912" t="s">
        <v>938</v>
      </c>
      <c r="P912" t="b">
        <v>0</v>
      </c>
    </row>
    <row r="913" spans="1:16" x14ac:dyDescent="0.2">
      <c r="A913" s="1">
        <v>40942</v>
      </c>
      <c r="B913" t="s">
        <v>3127</v>
      </c>
      <c r="C913" t="s">
        <v>3128</v>
      </c>
      <c r="D913" t="s">
        <v>441</v>
      </c>
      <c r="E913" t="s">
        <v>545</v>
      </c>
      <c r="F913">
        <v>22</v>
      </c>
      <c r="G913" t="s">
        <v>895</v>
      </c>
      <c r="H913" t="s">
        <v>935</v>
      </c>
      <c r="I913" s="11">
        <v>38615</v>
      </c>
      <c r="J913" t="s">
        <v>526</v>
      </c>
      <c r="K913" t="s">
        <v>500</v>
      </c>
      <c r="L913" t="s">
        <v>936</v>
      </c>
      <c r="M913">
        <v>7.8</v>
      </c>
      <c r="N913" t="s">
        <v>937</v>
      </c>
      <c r="O913" t="s">
        <v>938</v>
      </c>
      <c r="P913" t="b">
        <v>0</v>
      </c>
    </row>
    <row r="914" spans="1:16" x14ac:dyDescent="0.2">
      <c r="A914" s="1">
        <v>40942</v>
      </c>
      <c r="B914" t="s">
        <v>3129</v>
      </c>
      <c r="C914" t="s">
        <v>3130</v>
      </c>
      <c r="D914" t="s">
        <v>441</v>
      </c>
      <c r="E914" t="s">
        <v>545</v>
      </c>
      <c r="F914">
        <v>22</v>
      </c>
      <c r="G914" t="s">
        <v>895</v>
      </c>
      <c r="H914" t="s">
        <v>935</v>
      </c>
      <c r="I914" s="11">
        <v>38615</v>
      </c>
      <c r="J914" t="s">
        <v>526</v>
      </c>
      <c r="K914" t="s">
        <v>500</v>
      </c>
      <c r="L914" t="s">
        <v>936</v>
      </c>
      <c r="M914">
        <v>7.8</v>
      </c>
      <c r="N914" t="s">
        <v>937</v>
      </c>
      <c r="O914" t="s">
        <v>938</v>
      </c>
      <c r="P914" t="b">
        <v>0</v>
      </c>
    </row>
    <row r="915" spans="1:16" x14ac:dyDescent="0.2">
      <c r="A915" s="1">
        <v>40942</v>
      </c>
      <c r="B915" t="s">
        <v>3131</v>
      </c>
      <c r="C915" t="s">
        <v>3132</v>
      </c>
      <c r="D915" t="s">
        <v>441</v>
      </c>
      <c r="E915" t="s">
        <v>545</v>
      </c>
      <c r="F915">
        <v>22</v>
      </c>
      <c r="G915" t="s">
        <v>895</v>
      </c>
      <c r="H915" t="s">
        <v>935</v>
      </c>
      <c r="I915" s="11">
        <v>38615</v>
      </c>
      <c r="J915" t="s">
        <v>526</v>
      </c>
      <c r="K915" t="s">
        <v>500</v>
      </c>
      <c r="L915" t="s">
        <v>936</v>
      </c>
      <c r="M915">
        <v>7.8</v>
      </c>
      <c r="N915" t="s">
        <v>937</v>
      </c>
      <c r="O915" t="s">
        <v>938</v>
      </c>
      <c r="P915" t="b">
        <v>0</v>
      </c>
    </row>
    <row r="916" spans="1:16" x14ac:dyDescent="0.2">
      <c r="A916" s="1">
        <v>40943</v>
      </c>
      <c r="B916" t="s">
        <v>3133</v>
      </c>
      <c r="C916" t="s">
        <v>3134</v>
      </c>
      <c r="D916" t="s">
        <v>441</v>
      </c>
      <c r="E916" t="s">
        <v>545</v>
      </c>
      <c r="F916">
        <v>22</v>
      </c>
      <c r="G916" t="s">
        <v>895</v>
      </c>
      <c r="H916" t="s">
        <v>935</v>
      </c>
      <c r="I916" s="11">
        <v>38615</v>
      </c>
      <c r="J916" t="s">
        <v>526</v>
      </c>
      <c r="K916" t="s">
        <v>500</v>
      </c>
      <c r="L916" t="s">
        <v>936</v>
      </c>
      <c r="M916">
        <v>7.8</v>
      </c>
      <c r="N916" t="s">
        <v>937</v>
      </c>
      <c r="O916" t="s">
        <v>938</v>
      </c>
      <c r="P916" t="b">
        <v>0</v>
      </c>
    </row>
    <row r="917" spans="1:16" x14ac:dyDescent="0.2">
      <c r="A917" s="1">
        <v>40943</v>
      </c>
      <c r="B917" t="s">
        <v>3135</v>
      </c>
      <c r="C917" t="s">
        <v>3136</v>
      </c>
      <c r="D917" t="s">
        <v>441</v>
      </c>
      <c r="E917" t="s">
        <v>545</v>
      </c>
      <c r="F917">
        <v>22</v>
      </c>
      <c r="G917" t="s">
        <v>895</v>
      </c>
      <c r="H917" t="s">
        <v>935</v>
      </c>
      <c r="I917" s="11">
        <v>38615</v>
      </c>
      <c r="J917" t="s">
        <v>526</v>
      </c>
      <c r="K917" t="s">
        <v>500</v>
      </c>
      <c r="L917" t="s">
        <v>936</v>
      </c>
      <c r="M917">
        <v>7.8</v>
      </c>
      <c r="N917" t="s">
        <v>937</v>
      </c>
      <c r="O917" t="s">
        <v>938</v>
      </c>
      <c r="P917" t="b">
        <v>0</v>
      </c>
    </row>
    <row r="918" spans="1:16" x14ac:dyDescent="0.2">
      <c r="A918" s="1">
        <v>40943</v>
      </c>
      <c r="B918" t="s">
        <v>3137</v>
      </c>
      <c r="C918" t="s">
        <v>3138</v>
      </c>
      <c r="D918" t="s">
        <v>441</v>
      </c>
      <c r="E918" t="s">
        <v>545</v>
      </c>
      <c r="F918">
        <v>22</v>
      </c>
      <c r="G918" t="s">
        <v>895</v>
      </c>
      <c r="H918" t="s">
        <v>935</v>
      </c>
      <c r="I918" s="11">
        <v>38615</v>
      </c>
      <c r="J918" t="s">
        <v>526</v>
      </c>
      <c r="K918" t="s">
        <v>500</v>
      </c>
      <c r="L918" t="s">
        <v>936</v>
      </c>
      <c r="M918">
        <v>7.8</v>
      </c>
      <c r="N918" t="s">
        <v>937</v>
      </c>
      <c r="O918" t="s">
        <v>938</v>
      </c>
      <c r="P918" t="b">
        <v>0</v>
      </c>
    </row>
    <row r="919" spans="1:16" x14ac:dyDescent="0.2">
      <c r="A919" s="1">
        <v>40943</v>
      </c>
      <c r="B919" t="s">
        <v>3139</v>
      </c>
      <c r="C919" t="s">
        <v>3140</v>
      </c>
      <c r="D919" t="s">
        <v>441</v>
      </c>
      <c r="E919" t="s">
        <v>545</v>
      </c>
      <c r="F919">
        <v>22</v>
      </c>
      <c r="G919" t="s">
        <v>895</v>
      </c>
      <c r="H919" t="s">
        <v>935</v>
      </c>
      <c r="I919" s="11">
        <v>38615</v>
      </c>
      <c r="J919" t="s">
        <v>526</v>
      </c>
      <c r="K919" t="s">
        <v>500</v>
      </c>
      <c r="L919" t="s">
        <v>936</v>
      </c>
      <c r="M919">
        <v>7.8</v>
      </c>
      <c r="N919" t="s">
        <v>937</v>
      </c>
      <c r="O919" t="s">
        <v>938</v>
      </c>
      <c r="P919" t="b">
        <v>0</v>
      </c>
    </row>
    <row r="920" spans="1:16" x14ac:dyDescent="0.2">
      <c r="A920" s="1">
        <v>40943</v>
      </c>
      <c r="B920" t="s">
        <v>3141</v>
      </c>
      <c r="C920" t="s">
        <v>3142</v>
      </c>
      <c r="D920" t="s">
        <v>441</v>
      </c>
      <c r="E920" t="s">
        <v>545</v>
      </c>
      <c r="F920">
        <v>22</v>
      </c>
      <c r="G920" t="s">
        <v>895</v>
      </c>
      <c r="H920" t="s">
        <v>935</v>
      </c>
      <c r="I920" s="11">
        <v>38615</v>
      </c>
      <c r="J920" t="s">
        <v>526</v>
      </c>
      <c r="K920" t="s">
        <v>500</v>
      </c>
      <c r="L920" t="s">
        <v>936</v>
      </c>
      <c r="M920">
        <v>7.8</v>
      </c>
      <c r="N920" t="s">
        <v>937</v>
      </c>
      <c r="O920" t="s">
        <v>938</v>
      </c>
      <c r="P920" t="b">
        <v>0</v>
      </c>
    </row>
    <row r="921" spans="1:16" x14ac:dyDescent="0.2">
      <c r="A921" s="1">
        <v>40943</v>
      </c>
      <c r="B921" t="s">
        <v>3143</v>
      </c>
      <c r="C921" t="s">
        <v>3144</v>
      </c>
      <c r="D921" t="s">
        <v>441</v>
      </c>
      <c r="E921" t="s">
        <v>545</v>
      </c>
      <c r="F921">
        <v>60</v>
      </c>
      <c r="G921" t="s">
        <v>2739</v>
      </c>
      <c r="H921" t="s">
        <v>500</v>
      </c>
      <c r="I921" s="11">
        <v>40443</v>
      </c>
      <c r="J921" t="s">
        <v>699</v>
      </c>
      <c r="K921" t="s">
        <v>500</v>
      </c>
      <c r="L921" t="s">
        <v>2913</v>
      </c>
      <c r="M921">
        <v>7.5</v>
      </c>
      <c r="N921" t="s">
        <v>2914</v>
      </c>
      <c r="O921" t="s">
        <v>2915</v>
      </c>
      <c r="P921" t="b">
        <v>0</v>
      </c>
    </row>
    <row r="922" spans="1:16" x14ac:dyDescent="0.2">
      <c r="A922" s="1">
        <v>40943</v>
      </c>
      <c r="B922" t="s">
        <v>3145</v>
      </c>
      <c r="C922" t="s">
        <v>3146</v>
      </c>
      <c r="D922" t="s">
        <v>441</v>
      </c>
      <c r="E922" t="s">
        <v>545</v>
      </c>
      <c r="F922">
        <v>60</v>
      </c>
      <c r="G922" t="s">
        <v>2739</v>
      </c>
      <c r="H922" t="s">
        <v>500</v>
      </c>
      <c r="I922" s="11">
        <v>40443</v>
      </c>
      <c r="J922" t="s">
        <v>699</v>
      </c>
      <c r="K922" t="s">
        <v>500</v>
      </c>
      <c r="L922" t="s">
        <v>2913</v>
      </c>
      <c r="M922">
        <v>7.5</v>
      </c>
      <c r="N922" t="s">
        <v>2914</v>
      </c>
      <c r="O922" t="s">
        <v>2915</v>
      </c>
      <c r="P922" t="b">
        <v>0</v>
      </c>
    </row>
    <row r="923" spans="1:16" x14ac:dyDescent="0.2">
      <c r="A923" s="1">
        <v>40943</v>
      </c>
      <c r="B923" t="s">
        <v>3147</v>
      </c>
      <c r="C923" t="s">
        <v>3148</v>
      </c>
      <c r="D923" t="s">
        <v>441</v>
      </c>
      <c r="E923" t="s">
        <v>545</v>
      </c>
      <c r="F923">
        <v>60</v>
      </c>
      <c r="G923" t="s">
        <v>2739</v>
      </c>
      <c r="H923" t="s">
        <v>500</v>
      </c>
      <c r="I923" s="11">
        <v>40443</v>
      </c>
      <c r="J923" t="s">
        <v>699</v>
      </c>
      <c r="K923" t="s">
        <v>500</v>
      </c>
      <c r="L923" t="s">
        <v>2913</v>
      </c>
      <c r="M923">
        <v>7.5</v>
      </c>
      <c r="N923" t="s">
        <v>2914</v>
      </c>
      <c r="O923" t="s">
        <v>2915</v>
      </c>
      <c r="P923" t="b">
        <v>0</v>
      </c>
    </row>
    <row r="924" spans="1:16" x14ac:dyDescent="0.2">
      <c r="A924" s="1">
        <v>40943</v>
      </c>
      <c r="B924" t="s">
        <v>3149</v>
      </c>
      <c r="C924" t="s">
        <v>3150</v>
      </c>
      <c r="D924" t="s">
        <v>441</v>
      </c>
      <c r="E924" t="s">
        <v>545</v>
      </c>
      <c r="F924">
        <v>60</v>
      </c>
      <c r="G924" t="s">
        <v>2739</v>
      </c>
      <c r="H924" t="s">
        <v>500</v>
      </c>
      <c r="I924" s="11">
        <v>40443</v>
      </c>
      <c r="J924" t="s">
        <v>699</v>
      </c>
      <c r="K924" t="s">
        <v>500</v>
      </c>
      <c r="L924" t="s">
        <v>2913</v>
      </c>
      <c r="M924">
        <v>7.5</v>
      </c>
      <c r="N924" t="s">
        <v>2914</v>
      </c>
      <c r="O924" t="s">
        <v>2915</v>
      </c>
      <c r="P924" t="b">
        <v>0</v>
      </c>
    </row>
    <row r="925" spans="1:16" x14ac:dyDescent="0.2">
      <c r="A925" s="1">
        <v>40943</v>
      </c>
      <c r="B925" t="s">
        <v>3151</v>
      </c>
      <c r="C925" t="s">
        <v>3152</v>
      </c>
      <c r="D925" t="s">
        <v>441</v>
      </c>
      <c r="E925" t="s">
        <v>545</v>
      </c>
      <c r="F925">
        <v>60</v>
      </c>
      <c r="G925" t="s">
        <v>2739</v>
      </c>
      <c r="H925" t="s">
        <v>500</v>
      </c>
      <c r="I925" s="11">
        <v>40443</v>
      </c>
      <c r="J925" t="s">
        <v>699</v>
      </c>
      <c r="K925" t="s">
        <v>500</v>
      </c>
      <c r="L925" t="s">
        <v>2913</v>
      </c>
      <c r="M925">
        <v>7.5</v>
      </c>
      <c r="N925" t="s">
        <v>2914</v>
      </c>
      <c r="O925" t="s">
        <v>2915</v>
      </c>
      <c r="P925" t="b">
        <v>0</v>
      </c>
    </row>
    <row r="926" spans="1:16" x14ac:dyDescent="0.2">
      <c r="A926" s="1">
        <v>40943</v>
      </c>
      <c r="B926" t="s">
        <v>3153</v>
      </c>
      <c r="C926" t="s">
        <v>3154</v>
      </c>
      <c r="D926" t="s">
        <v>441</v>
      </c>
      <c r="E926" t="s">
        <v>545</v>
      </c>
      <c r="F926">
        <v>22</v>
      </c>
      <c r="G926" t="s">
        <v>895</v>
      </c>
      <c r="H926" t="s">
        <v>935</v>
      </c>
      <c r="I926" s="11">
        <v>38615</v>
      </c>
      <c r="J926" t="s">
        <v>526</v>
      </c>
      <c r="K926" t="s">
        <v>500</v>
      </c>
      <c r="L926" t="s">
        <v>936</v>
      </c>
      <c r="M926">
        <v>7.8</v>
      </c>
      <c r="N926" t="s">
        <v>937</v>
      </c>
      <c r="O926" t="s">
        <v>938</v>
      </c>
      <c r="P926" t="b">
        <v>0</v>
      </c>
    </row>
    <row r="927" spans="1:16" x14ac:dyDescent="0.2">
      <c r="A927" s="1">
        <v>40943</v>
      </c>
      <c r="B927" t="s">
        <v>3155</v>
      </c>
      <c r="C927" t="s">
        <v>3156</v>
      </c>
      <c r="D927" t="s">
        <v>441</v>
      </c>
      <c r="E927" t="s">
        <v>545</v>
      </c>
      <c r="F927" t="s">
        <v>500</v>
      </c>
      <c r="G927" t="s">
        <v>835</v>
      </c>
      <c r="H927" t="s">
        <v>935</v>
      </c>
      <c r="I927" s="11">
        <v>40042</v>
      </c>
      <c r="J927" t="s">
        <v>2288</v>
      </c>
      <c r="K927" t="s">
        <v>500</v>
      </c>
      <c r="L927" t="s">
        <v>3157</v>
      </c>
      <c r="M927">
        <v>6.3</v>
      </c>
      <c r="N927" t="s">
        <v>3158</v>
      </c>
      <c r="O927" t="s">
        <v>3159</v>
      </c>
      <c r="P927" t="b">
        <v>0</v>
      </c>
    </row>
    <row r="928" spans="1:16" x14ac:dyDescent="0.2">
      <c r="A928" s="1">
        <v>40943</v>
      </c>
      <c r="B928" t="s">
        <v>3160</v>
      </c>
      <c r="C928" t="s">
        <v>3161</v>
      </c>
      <c r="D928" t="s">
        <v>441</v>
      </c>
      <c r="E928" t="s">
        <v>442</v>
      </c>
      <c r="F928">
        <v>98</v>
      </c>
      <c r="G928">
        <v>2009</v>
      </c>
      <c r="H928" t="s">
        <v>469</v>
      </c>
      <c r="I928" s="11">
        <v>40550</v>
      </c>
      <c r="J928" t="s">
        <v>3162</v>
      </c>
      <c r="K928" t="s">
        <v>3163</v>
      </c>
      <c r="L928" t="s">
        <v>3164</v>
      </c>
      <c r="M928">
        <v>6.6</v>
      </c>
      <c r="N928" t="s">
        <v>3165</v>
      </c>
      <c r="O928" t="s">
        <v>3160</v>
      </c>
      <c r="P928" t="b">
        <v>0</v>
      </c>
    </row>
    <row r="929" spans="1:16" x14ac:dyDescent="0.2">
      <c r="A929" s="1">
        <v>40943</v>
      </c>
      <c r="B929" t="s">
        <v>3166</v>
      </c>
      <c r="C929" t="s">
        <v>3167</v>
      </c>
      <c r="D929" t="s">
        <v>441</v>
      </c>
      <c r="E929" t="s">
        <v>442</v>
      </c>
      <c r="F929">
        <v>92</v>
      </c>
      <c r="G929">
        <v>1993</v>
      </c>
      <c r="H929" t="s">
        <v>520</v>
      </c>
      <c r="I929" s="11">
        <v>34257</v>
      </c>
      <c r="J929" t="s">
        <v>554</v>
      </c>
      <c r="K929" t="s">
        <v>3168</v>
      </c>
      <c r="L929" t="s">
        <v>3169</v>
      </c>
      <c r="M929">
        <v>4.8</v>
      </c>
      <c r="N929" t="s">
        <v>3170</v>
      </c>
      <c r="O929" t="s">
        <v>3166</v>
      </c>
      <c r="P929" t="b">
        <v>0</v>
      </c>
    </row>
    <row r="930" spans="1:16" x14ac:dyDescent="0.2">
      <c r="A930" s="1">
        <v>40944</v>
      </c>
      <c r="B930" t="s">
        <v>3171</v>
      </c>
      <c r="C930" t="s">
        <v>3172</v>
      </c>
      <c r="D930" t="s">
        <v>441</v>
      </c>
      <c r="E930" t="s">
        <v>545</v>
      </c>
      <c r="F930">
        <v>30</v>
      </c>
      <c r="G930" t="s">
        <v>2751</v>
      </c>
      <c r="H930" t="s">
        <v>935</v>
      </c>
      <c r="I930" s="11">
        <v>32838</v>
      </c>
      <c r="J930" t="s">
        <v>2752</v>
      </c>
      <c r="K930" t="s">
        <v>500</v>
      </c>
      <c r="L930" t="s">
        <v>2753</v>
      </c>
      <c r="M930">
        <v>6.2</v>
      </c>
      <c r="N930" t="s">
        <v>2754</v>
      </c>
      <c r="O930" t="s">
        <v>2755</v>
      </c>
      <c r="P930" t="b">
        <v>0</v>
      </c>
    </row>
    <row r="931" spans="1:16" x14ac:dyDescent="0.2">
      <c r="A931" s="1">
        <v>40944</v>
      </c>
      <c r="B931" t="s">
        <v>3173</v>
      </c>
      <c r="C931" t="s">
        <v>3174</v>
      </c>
      <c r="D931" t="s">
        <v>441</v>
      </c>
      <c r="E931" t="s">
        <v>545</v>
      </c>
      <c r="F931">
        <v>25</v>
      </c>
      <c r="G931" t="s">
        <v>835</v>
      </c>
      <c r="H931" t="s">
        <v>547</v>
      </c>
      <c r="I931" s="11">
        <v>40452</v>
      </c>
      <c r="J931" t="s">
        <v>526</v>
      </c>
      <c r="K931" t="s">
        <v>500</v>
      </c>
      <c r="L931" t="s">
        <v>3175</v>
      </c>
      <c r="M931">
        <v>7.7</v>
      </c>
      <c r="N931" t="s">
        <v>3176</v>
      </c>
      <c r="O931" t="s">
        <v>3177</v>
      </c>
      <c r="P931" t="b">
        <v>0</v>
      </c>
    </row>
    <row r="932" spans="1:16" x14ac:dyDescent="0.2">
      <c r="A932" s="1">
        <v>40944</v>
      </c>
      <c r="B932" t="s">
        <v>3178</v>
      </c>
      <c r="C932" t="s">
        <v>3179</v>
      </c>
      <c r="D932" t="s">
        <v>441</v>
      </c>
      <c r="E932" t="s">
        <v>545</v>
      </c>
      <c r="F932">
        <v>25</v>
      </c>
      <c r="G932" t="s">
        <v>835</v>
      </c>
      <c r="H932" t="s">
        <v>547</v>
      </c>
      <c r="I932" s="11">
        <v>40452</v>
      </c>
      <c r="J932" t="s">
        <v>526</v>
      </c>
      <c r="K932" t="s">
        <v>500</v>
      </c>
      <c r="L932" t="s">
        <v>3175</v>
      </c>
      <c r="M932">
        <v>7.7</v>
      </c>
      <c r="N932" t="s">
        <v>3176</v>
      </c>
      <c r="O932" t="s">
        <v>3177</v>
      </c>
      <c r="P932" t="b">
        <v>0</v>
      </c>
    </row>
    <row r="933" spans="1:16" x14ac:dyDescent="0.2">
      <c r="A933" s="1">
        <v>40944</v>
      </c>
      <c r="B933" t="s">
        <v>3180</v>
      </c>
      <c r="C933" t="s">
        <v>3181</v>
      </c>
      <c r="D933" t="s">
        <v>441</v>
      </c>
      <c r="E933" t="s">
        <v>545</v>
      </c>
      <c r="F933">
        <v>25</v>
      </c>
      <c r="G933" t="s">
        <v>835</v>
      </c>
      <c r="H933" t="s">
        <v>547</v>
      </c>
      <c r="I933" s="11">
        <v>40452</v>
      </c>
      <c r="J933" t="s">
        <v>526</v>
      </c>
      <c r="K933" t="s">
        <v>500</v>
      </c>
      <c r="L933" t="s">
        <v>3175</v>
      </c>
      <c r="M933">
        <v>7.7</v>
      </c>
      <c r="N933" t="s">
        <v>3176</v>
      </c>
      <c r="O933" t="s">
        <v>3177</v>
      </c>
      <c r="P933" t="b">
        <v>0</v>
      </c>
    </row>
    <row r="934" spans="1:16" x14ac:dyDescent="0.2">
      <c r="A934" s="1">
        <v>40944</v>
      </c>
      <c r="B934" t="s">
        <v>3182</v>
      </c>
      <c r="C934" t="s">
        <v>3183</v>
      </c>
      <c r="D934" t="s">
        <v>441</v>
      </c>
      <c r="E934" t="s">
        <v>545</v>
      </c>
      <c r="F934">
        <v>25</v>
      </c>
      <c r="G934" t="s">
        <v>835</v>
      </c>
      <c r="H934" t="s">
        <v>547</v>
      </c>
      <c r="I934" s="11">
        <v>40452</v>
      </c>
      <c r="J934" t="s">
        <v>526</v>
      </c>
      <c r="K934" t="s">
        <v>500</v>
      </c>
      <c r="L934" t="s">
        <v>3175</v>
      </c>
      <c r="M934">
        <v>7.7</v>
      </c>
      <c r="N934" t="s">
        <v>3176</v>
      </c>
      <c r="O934" t="s">
        <v>3177</v>
      </c>
      <c r="P934" t="b">
        <v>0</v>
      </c>
    </row>
    <row r="935" spans="1:16" x14ac:dyDescent="0.2">
      <c r="A935" s="1">
        <v>40944</v>
      </c>
      <c r="B935" t="s">
        <v>3184</v>
      </c>
      <c r="C935" t="s">
        <v>3185</v>
      </c>
      <c r="D935" t="s">
        <v>441</v>
      </c>
      <c r="E935" t="s">
        <v>545</v>
      </c>
      <c r="F935">
        <v>41</v>
      </c>
      <c r="G935" t="s">
        <v>3186</v>
      </c>
      <c r="H935" t="s">
        <v>739</v>
      </c>
      <c r="I935" s="11">
        <v>39640</v>
      </c>
      <c r="J935" t="s">
        <v>674</v>
      </c>
      <c r="K935" t="s">
        <v>500</v>
      </c>
      <c r="L935" t="s">
        <v>3187</v>
      </c>
      <c r="M935">
        <v>7.8</v>
      </c>
      <c r="N935" t="s">
        <v>3188</v>
      </c>
      <c r="O935" t="s">
        <v>3189</v>
      </c>
      <c r="P935" t="b">
        <v>0</v>
      </c>
    </row>
    <row r="936" spans="1:16" x14ac:dyDescent="0.2">
      <c r="A936" s="1">
        <v>40944</v>
      </c>
      <c r="B936" t="s">
        <v>3190</v>
      </c>
      <c r="C936" t="s">
        <v>3191</v>
      </c>
      <c r="D936" t="s">
        <v>441</v>
      </c>
      <c r="E936" t="s">
        <v>545</v>
      </c>
      <c r="F936">
        <v>22</v>
      </c>
      <c r="G936" t="s">
        <v>895</v>
      </c>
      <c r="H936" t="s">
        <v>935</v>
      </c>
      <c r="I936" s="11">
        <v>38615</v>
      </c>
      <c r="J936" t="s">
        <v>526</v>
      </c>
      <c r="K936" t="s">
        <v>500</v>
      </c>
      <c r="L936" t="s">
        <v>936</v>
      </c>
      <c r="M936">
        <v>7.8</v>
      </c>
      <c r="N936" t="s">
        <v>937</v>
      </c>
      <c r="O936" t="s">
        <v>938</v>
      </c>
      <c r="P936" t="b">
        <v>0</v>
      </c>
    </row>
    <row r="937" spans="1:16" x14ac:dyDescent="0.2">
      <c r="A937" s="1">
        <v>40944</v>
      </c>
      <c r="B937" t="s">
        <v>3192</v>
      </c>
      <c r="C937" t="s">
        <v>3193</v>
      </c>
      <c r="D937" t="s">
        <v>441</v>
      </c>
      <c r="E937" t="s">
        <v>545</v>
      </c>
      <c r="F937">
        <v>22</v>
      </c>
      <c r="G937" t="s">
        <v>895</v>
      </c>
      <c r="H937" t="s">
        <v>935</v>
      </c>
      <c r="I937" s="11">
        <v>38615</v>
      </c>
      <c r="J937" t="s">
        <v>526</v>
      </c>
      <c r="K937" t="s">
        <v>500</v>
      </c>
      <c r="L937" t="s">
        <v>936</v>
      </c>
      <c r="M937">
        <v>7.8</v>
      </c>
      <c r="N937" t="s">
        <v>937</v>
      </c>
      <c r="O937" t="s">
        <v>938</v>
      </c>
      <c r="P937" t="b">
        <v>0</v>
      </c>
    </row>
    <row r="938" spans="1:16" x14ac:dyDescent="0.2">
      <c r="A938" s="1">
        <v>40945</v>
      </c>
      <c r="B938" t="s">
        <v>3194</v>
      </c>
      <c r="C938" t="s">
        <v>3195</v>
      </c>
      <c r="D938" t="s">
        <v>441</v>
      </c>
      <c r="E938" t="s">
        <v>545</v>
      </c>
      <c r="F938">
        <v>22</v>
      </c>
      <c r="G938" t="s">
        <v>895</v>
      </c>
      <c r="H938" t="s">
        <v>935</v>
      </c>
      <c r="I938" s="11">
        <v>38615</v>
      </c>
      <c r="J938" t="s">
        <v>526</v>
      </c>
      <c r="K938" t="s">
        <v>500</v>
      </c>
      <c r="L938" t="s">
        <v>936</v>
      </c>
      <c r="M938">
        <v>7.8</v>
      </c>
      <c r="N938" t="s">
        <v>937</v>
      </c>
      <c r="O938" t="s">
        <v>938</v>
      </c>
      <c r="P938" t="b">
        <v>0</v>
      </c>
    </row>
    <row r="939" spans="1:16" x14ac:dyDescent="0.2">
      <c r="A939" s="1">
        <v>40947</v>
      </c>
      <c r="B939" t="s">
        <v>3196</v>
      </c>
      <c r="C939" t="s">
        <v>3197</v>
      </c>
      <c r="D939" t="s">
        <v>441</v>
      </c>
      <c r="E939" t="s">
        <v>545</v>
      </c>
      <c r="F939">
        <v>22</v>
      </c>
      <c r="G939" t="s">
        <v>895</v>
      </c>
      <c r="H939" t="s">
        <v>935</v>
      </c>
      <c r="I939" s="11">
        <v>38615</v>
      </c>
      <c r="J939" t="s">
        <v>526</v>
      </c>
      <c r="K939" t="s">
        <v>500</v>
      </c>
      <c r="L939" t="s">
        <v>936</v>
      </c>
      <c r="M939">
        <v>7.8</v>
      </c>
      <c r="N939" t="s">
        <v>937</v>
      </c>
      <c r="O939" t="s">
        <v>938</v>
      </c>
      <c r="P939" t="b">
        <v>0</v>
      </c>
    </row>
    <row r="940" spans="1:16" x14ac:dyDescent="0.2">
      <c r="A940" s="1">
        <v>40948</v>
      </c>
      <c r="B940" t="s">
        <v>3198</v>
      </c>
      <c r="C940" t="s">
        <v>3199</v>
      </c>
      <c r="D940" t="s">
        <v>441</v>
      </c>
      <c r="E940" t="s">
        <v>545</v>
      </c>
      <c r="F940" t="s">
        <v>500</v>
      </c>
      <c r="G940" t="s">
        <v>3200</v>
      </c>
      <c r="H940" t="s">
        <v>500</v>
      </c>
      <c r="I940" s="11">
        <v>38255</v>
      </c>
      <c r="J940" t="s">
        <v>2288</v>
      </c>
      <c r="K940" t="s">
        <v>500</v>
      </c>
      <c r="L940" t="s">
        <v>500</v>
      </c>
      <c r="M940">
        <v>4.7</v>
      </c>
      <c r="N940" t="s">
        <v>3201</v>
      </c>
      <c r="O940" t="s">
        <v>3202</v>
      </c>
      <c r="P940" t="b">
        <v>0</v>
      </c>
    </row>
    <row r="941" spans="1:16" x14ac:dyDescent="0.2">
      <c r="A941" s="1">
        <v>40948</v>
      </c>
      <c r="B941" t="s">
        <v>3203</v>
      </c>
      <c r="C941" t="s">
        <v>3204</v>
      </c>
      <c r="D941" t="s">
        <v>441</v>
      </c>
      <c r="E941" t="s">
        <v>442</v>
      </c>
      <c r="F941">
        <v>90</v>
      </c>
      <c r="G941">
        <v>2009</v>
      </c>
      <c r="H941" t="s">
        <v>450</v>
      </c>
      <c r="I941" s="11">
        <v>40081</v>
      </c>
      <c r="J941" t="s">
        <v>2288</v>
      </c>
      <c r="K941" t="s">
        <v>3205</v>
      </c>
      <c r="L941" t="s">
        <v>3206</v>
      </c>
      <c r="M941">
        <v>7</v>
      </c>
      <c r="N941" t="s">
        <v>3207</v>
      </c>
      <c r="O941" t="s">
        <v>3203</v>
      </c>
      <c r="P941" t="b">
        <v>0</v>
      </c>
    </row>
    <row r="942" spans="1:16" x14ac:dyDescent="0.2">
      <c r="A942" s="1">
        <v>40948</v>
      </c>
      <c r="B942" t="s">
        <v>3208</v>
      </c>
      <c r="C942" t="s">
        <v>3209</v>
      </c>
      <c r="D942" t="s">
        <v>441</v>
      </c>
      <c r="E942" t="s">
        <v>442</v>
      </c>
      <c r="F942">
        <v>73</v>
      </c>
      <c r="G942">
        <v>1995</v>
      </c>
      <c r="H942" t="s">
        <v>469</v>
      </c>
      <c r="I942" s="11">
        <v>34922</v>
      </c>
      <c r="J942" t="s">
        <v>2288</v>
      </c>
      <c r="K942" t="s">
        <v>3210</v>
      </c>
      <c r="L942" t="s">
        <v>3211</v>
      </c>
      <c r="M942">
        <v>6.4</v>
      </c>
      <c r="N942" t="s">
        <v>3212</v>
      </c>
      <c r="O942" t="s">
        <v>3208</v>
      </c>
      <c r="P942" t="b">
        <v>0</v>
      </c>
    </row>
    <row r="943" spans="1:16" x14ac:dyDescent="0.2">
      <c r="A943" s="1">
        <v>40948</v>
      </c>
      <c r="B943" t="s">
        <v>3213</v>
      </c>
      <c r="C943" t="s">
        <v>3214</v>
      </c>
      <c r="D943" t="s">
        <v>441</v>
      </c>
      <c r="E943" t="s">
        <v>545</v>
      </c>
      <c r="F943">
        <v>22</v>
      </c>
      <c r="G943" t="s">
        <v>895</v>
      </c>
      <c r="H943" t="s">
        <v>935</v>
      </c>
      <c r="I943" s="11">
        <v>38615</v>
      </c>
      <c r="J943" t="s">
        <v>526</v>
      </c>
      <c r="K943" t="s">
        <v>500</v>
      </c>
      <c r="L943" t="s">
        <v>936</v>
      </c>
      <c r="M943">
        <v>7.8</v>
      </c>
      <c r="N943" t="s">
        <v>937</v>
      </c>
      <c r="O943" t="s">
        <v>938</v>
      </c>
      <c r="P943" t="b">
        <v>0</v>
      </c>
    </row>
    <row r="944" spans="1:16" x14ac:dyDescent="0.2">
      <c r="A944" s="1">
        <v>40948</v>
      </c>
      <c r="B944" t="s">
        <v>3215</v>
      </c>
      <c r="C944" t="s">
        <v>3216</v>
      </c>
      <c r="D944" t="s">
        <v>441</v>
      </c>
      <c r="E944" t="s">
        <v>545</v>
      </c>
      <c r="F944">
        <v>22</v>
      </c>
      <c r="G944" t="s">
        <v>895</v>
      </c>
      <c r="H944" t="s">
        <v>935</v>
      </c>
      <c r="I944" s="11">
        <v>38615</v>
      </c>
      <c r="J944" t="s">
        <v>526</v>
      </c>
      <c r="K944" t="s">
        <v>500</v>
      </c>
      <c r="L944" t="s">
        <v>936</v>
      </c>
      <c r="M944">
        <v>7.8</v>
      </c>
      <c r="N944" t="s">
        <v>937</v>
      </c>
      <c r="O944" t="s">
        <v>938</v>
      </c>
      <c r="P944" t="b">
        <v>0</v>
      </c>
    </row>
    <row r="945" spans="1:16" x14ac:dyDescent="0.2">
      <c r="A945" s="1">
        <v>40951</v>
      </c>
      <c r="B945" t="s">
        <v>3217</v>
      </c>
      <c r="C945" t="s">
        <v>3218</v>
      </c>
      <c r="D945" t="s">
        <v>441</v>
      </c>
      <c r="E945" t="s">
        <v>545</v>
      </c>
      <c r="F945">
        <v>28</v>
      </c>
      <c r="G945" t="s">
        <v>3219</v>
      </c>
      <c r="H945" t="s">
        <v>547</v>
      </c>
      <c r="I945" s="11">
        <v>38571</v>
      </c>
      <c r="J945" t="s">
        <v>717</v>
      </c>
      <c r="K945" t="s">
        <v>500</v>
      </c>
      <c r="L945" t="s">
        <v>3220</v>
      </c>
      <c r="M945">
        <v>8</v>
      </c>
      <c r="N945" t="s">
        <v>3221</v>
      </c>
      <c r="O945" t="s">
        <v>3222</v>
      </c>
      <c r="P945" t="b">
        <v>0</v>
      </c>
    </row>
    <row r="946" spans="1:16" x14ac:dyDescent="0.2">
      <c r="A946" s="1">
        <v>40951</v>
      </c>
      <c r="B946" t="s">
        <v>3223</v>
      </c>
      <c r="C946" t="s">
        <v>3224</v>
      </c>
      <c r="D946" t="s">
        <v>441</v>
      </c>
      <c r="E946" t="s">
        <v>442</v>
      </c>
      <c r="F946">
        <v>90</v>
      </c>
      <c r="G946">
        <v>1984</v>
      </c>
      <c r="H946" t="s">
        <v>469</v>
      </c>
      <c r="I946" s="11">
        <v>30904</v>
      </c>
      <c r="J946" t="s">
        <v>526</v>
      </c>
      <c r="K946" t="s">
        <v>3225</v>
      </c>
      <c r="L946" t="s">
        <v>3226</v>
      </c>
      <c r="M946">
        <v>6.6</v>
      </c>
      <c r="N946" t="s">
        <v>3227</v>
      </c>
      <c r="O946" t="s">
        <v>3223</v>
      </c>
      <c r="P946" t="b">
        <v>0</v>
      </c>
    </row>
    <row r="947" spans="1:16" x14ac:dyDescent="0.2">
      <c r="A947" s="1">
        <v>40952</v>
      </c>
      <c r="B947" t="s">
        <v>3228</v>
      </c>
      <c r="C947" t="s">
        <v>3229</v>
      </c>
      <c r="D947" t="s">
        <v>441</v>
      </c>
      <c r="E947" t="s">
        <v>545</v>
      </c>
      <c r="F947">
        <v>9</v>
      </c>
      <c r="G947" t="s">
        <v>2410</v>
      </c>
      <c r="H947" t="s">
        <v>500</v>
      </c>
      <c r="I947" s="11">
        <v>40335</v>
      </c>
      <c r="J947" t="s">
        <v>526</v>
      </c>
      <c r="K947" t="s">
        <v>500</v>
      </c>
      <c r="L947" t="s">
        <v>3230</v>
      </c>
      <c r="M947">
        <v>7.5</v>
      </c>
      <c r="N947" t="s">
        <v>3231</v>
      </c>
      <c r="O947" t="s">
        <v>3232</v>
      </c>
      <c r="P947" t="b">
        <v>0</v>
      </c>
    </row>
    <row r="948" spans="1:16" x14ac:dyDescent="0.2">
      <c r="A948" s="1">
        <v>40952</v>
      </c>
      <c r="B948" t="s">
        <v>3233</v>
      </c>
      <c r="C948" t="s">
        <v>3234</v>
      </c>
      <c r="D948" t="s">
        <v>441</v>
      </c>
      <c r="E948" t="s">
        <v>545</v>
      </c>
      <c r="F948">
        <v>9</v>
      </c>
      <c r="G948" t="s">
        <v>2410</v>
      </c>
      <c r="H948" t="s">
        <v>500</v>
      </c>
      <c r="I948" s="11">
        <v>40335</v>
      </c>
      <c r="J948" t="s">
        <v>526</v>
      </c>
      <c r="K948" t="s">
        <v>500</v>
      </c>
      <c r="L948" t="s">
        <v>3230</v>
      </c>
      <c r="M948">
        <v>7.5</v>
      </c>
      <c r="N948" t="s">
        <v>3231</v>
      </c>
      <c r="O948" t="s">
        <v>3232</v>
      </c>
      <c r="P948" t="b">
        <v>0</v>
      </c>
    </row>
    <row r="949" spans="1:16" x14ac:dyDescent="0.2">
      <c r="A949" s="1">
        <v>40952</v>
      </c>
      <c r="B949" t="s">
        <v>3235</v>
      </c>
      <c r="C949" t="s">
        <v>3236</v>
      </c>
      <c r="D949" t="s">
        <v>441</v>
      </c>
      <c r="E949" t="s">
        <v>545</v>
      </c>
      <c r="F949">
        <v>9</v>
      </c>
      <c r="G949" t="s">
        <v>2410</v>
      </c>
      <c r="H949" t="s">
        <v>500</v>
      </c>
      <c r="I949" s="11">
        <v>40335</v>
      </c>
      <c r="J949" t="s">
        <v>526</v>
      </c>
      <c r="K949" t="s">
        <v>500</v>
      </c>
      <c r="L949" t="s">
        <v>3230</v>
      </c>
      <c r="M949">
        <v>7.5</v>
      </c>
      <c r="N949" t="s">
        <v>3231</v>
      </c>
      <c r="O949" t="s">
        <v>3232</v>
      </c>
      <c r="P949" t="b">
        <v>0</v>
      </c>
    </row>
    <row r="950" spans="1:16" x14ac:dyDescent="0.2">
      <c r="A950" s="1">
        <v>40953</v>
      </c>
      <c r="B950" t="s">
        <v>3237</v>
      </c>
      <c r="C950" t="s">
        <v>3238</v>
      </c>
      <c r="D950" t="s">
        <v>441</v>
      </c>
      <c r="E950" t="s">
        <v>442</v>
      </c>
      <c r="F950">
        <v>51</v>
      </c>
      <c r="G950">
        <v>2006</v>
      </c>
      <c r="H950" t="s">
        <v>500</v>
      </c>
      <c r="I950" t="s">
        <v>500</v>
      </c>
      <c r="J950" t="s">
        <v>2288</v>
      </c>
      <c r="K950" t="s">
        <v>500</v>
      </c>
      <c r="L950" t="s">
        <v>500</v>
      </c>
      <c r="M950">
        <v>7.5</v>
      </c>
      <c r="N950" t="s">
        <v>2879</v>
      </c>
      <c r="O950" t="s">
        <v>2880</v>
      </c>
      <c r="P950" t="b">
        <v>0</v>
      </c>
    </row>
    <row r="951" spans="1:16" x14ac:dyDescent="0.2">
      <c r="A951" s="1">
        <v>40953</v>
      </c>
      <c r="B951" t="s">
        <v>3239</v>
      </c>
      <c r="C951" t="s">
        <v>3240</v>
      </c>
      <c r="D951" t="s">
        <v>441</v>
      </c>
      <c r="E951" t="s">
        <v>545</v>
      </c>
      <c r="F951">
        <v>9</v>
      </c>
      <c r="G951" t="s">
        <v>2410</v>
      </c>
      <c r="H951" t="s">
        <v>500</v>
      </c>
      <c r="I951" s="11">
        <v>40335</v>
      </c>
      <c r="J951" t="s">
        <v>526</v>
      </c>
      <c r="K951" t="s">
        <v>500</v>
      </c>
      <c r="L951" t="s">
        <v>3230</v>
      </c>
      <c r="M951">
        <v>7.5</v>
      </c>
      <c r="N951" t="s">
        <v>3231</v>
      </c>
      <c r="O951" t="s">
        <v>3232</v>
      </c>
      <c r="P951" t="b">
        <v>0</v>
      </c>
    </row>
    <row r="952" spans="1:16" x14ac:dyDescent="0.2">
      <c r="A952" s="1">
        <v>40954</v>
      </c>
      <c r="B952" t="s">
        <v>3241</v>
      </c>
      <c r="C952" t="s">
        <v>3242</v>
      </c>
      <c r="D952" t="s">
        <v>441</v>
      </c>
      <c r="E952" t="s">
        <v>545</v>
      </c>
      <c r="F952">
        <v>22</v>
      </c>
      <c r="G952" t="s">
        <v>895</v>
      </c>
      <c r="H952" t="s">
        <v>935</v>
      </c>
      <c r="I952" s="11">
        <v>38615</v>
      </c>
      <c r="J952" t="s">
        <v>526</v>
      </c>
      <c r="K952" t="s">
        <v>500</v>
      </c>
      <c r="L952" t="s">
        <v>936</v>
      </c>
      <c r="M952">
        <v>7.8</v>
      </c>
      <c r="N952" t="s">
        <v>937</v>
      </c>
      <c r="O952" t="s">
        <v>938</v>
      </c>
      <c r="P952" t="b">
        <v>0</v>
      </c>
    </row>
    <row r="953" spans="1:16" x14ac:dyDescent="0.2">
      <c r="A953" s="1">
        <v>40955</v>
      </c>
      <c r="B953" t="s">
        <v>3243</v>
      </c>
      <c r="C953" t="s">
        <v>3244</v>
      </c>
      <c r="D953" t="s">
        <v>441</v>
      </c>
      <c r="E953" t="s">
        <v>545</v>
      </c>
      <c r="F953">
        <v>9</v>
      </c>
      <c r="G953" t="s">
        <v>2410</v>
      </c>
      <c r="H953" t="s">
        <v>500</v>
      </c>
      <c r="I953" s="11">
        <v>40335</v>
      </c>
      <c r="J953" t="s">
        <v>526</v>
      </c>
      <c r="K953" t="s">
        <v>500</v>
      </c>
      <c r="L953" t="s">
        <v>3230</v>
      </c>
      <c r="M953">
        <v>7.5</v>
      </c>
      <c r="N953" t="s">
        <v>3231</v>
      </c>
      <c r="O953" t="s">
        <v>3232</v>
      </c>
      <c r="P953" t="b">
        <v>0</v>
      </c>
    </row>
    <row r="954" spans="1:16" x14ac:dyDescent="0.2">
      <c r="A954" s="1">
        <v>40955</v>
      </c>
      <c r="B954" t="s">
        <v>3245</v>
      </c>
      <c r="C954" t="s">
        <v>3246</v>
      </c>
      <c r="D954" t="s">
        <v>441</v>
      </c>
      <c r="E954" t="s">
        <v>545</v>
      </c>
      <c r="F954">
        <v>9</v>
      </c>
      <c r="G954" t="s">
        <v>2410</v>
      </c>
      <c r="H954" t="s">
        <v>500</v>
      </c>
      <c r="I954" s="11">
        <v>40335</v>
      </c>
      <c r="J954" t="s">
        <v>526</v>
      </c>
      <c r="K954" t="s">
        <v>500</v>
      </c>
      <c r="L954" t="s">
        <v>3230</v>
      </c>
      <c r="M954">
        <v>7.5</v>
      </c>
      <c r="N954" t="s">
        <v>3231</v>
      </c>
      <c r="O954" t="s">
        <v>3232</v>
      </c>
      <c r="P954" t="b">
        <v>0</v>
      </c>
    </row>
    <row r="955" spans="1:16" x14ac:dyDescent="0.2">
      <c r="A955" s="1">
        <v>40955</v>
      </c>
      <c r="B955" t="s">
        <v>3247</v>
      </c>
      <c r="C955" t="s">
        <v>3248</v>
      </c>
      <c r="D955" t="s">
        <v>441</v>
      </c>
      <c r="E955" t="s">
        <v>545</v>
      </c>
      <c r="F955">
        <v>9</v>
      </c>
      <c r="G955" t="s">
        <v>2410</v>
      </c>
      <c r="H955" t="s">
        <v>500</v>
      </c>
      <c r="I955" s="11">
        <v>40335</v>
      </c>
      <c r="J955" t="s">
        <v>526</v>
      </c>
      <c r="K955" t="s">
        <v>500</v>
      </c>
      <c r="L955" t="s">
        <v>3230</v>
      </c>
      <c r="M955">
        <v>7.5</v>
      </c>
      <c r="N955" t="s">
        <v>3231</v>
      </c>
      <c r="O955" t="s">
        <v>3232</v>
      </c>
      <c r="P955" t="b">
        <v>0</v>
      </c>
    </row>
    <row r="956" spans="1:16" x14ac:dyDescent="0.2">
      <c r="A956" s="1">
        <v>40955</v>
      </c>
      <c r="B956" t="s">
        <v>3249</v>
      </c>
      <c r="C956" t="s">
        <v>3250</v>
      </c>
      <c r="D956" t="s">
        <v>441</v>
      </c>
      <c r="E956" t="s">
        <v>545</v>
      </c>
      <c r="F956">
        <v>9</v>
      </c>
      <c r="G956" t="s">
        <v>2410</v>
      </c>
      <c r="H956" t="s">
        <v>500</v>
      </c>
      <c r="I956" s="11">
        <v>40335</v>
      </c>
      <c r="J956" t="s">
        <v>526</v>
      </c>
      <c r="K956" t="s">
        <v>500</v>
      </c>
      <c r="L956" t="s">
        <v>3230</v>
      </c>
      <c r="M956">
        <v>7.5</v>
      </c>
      <c r="N956" t="s">
        <v>3231</v>
      </c>
      <c r="O956" t="s">
        <v>3232</v>
      </c>
      <c r="P956" t="b">
        <v>0</v>
      </c>
    </row>
    <row r="957" spans="1:16" x14ac:dyDescent="0.2">
      <c r="A957" s="1">
        <v>40955</v>
      </c>
      <c r="B957" t="s">
        <v>3251</v>
      </c>
      <c r="C957" t="s">
        <v>3252</v>
      </c>
      <c r="D957" t="s">
        <v>441</v>
      </c>
      <c r="E957" t="s">
        <v>545</v>
      </c>
      <c r="F957">
        <v>22</v>
      </c>
      <c r="G957" t="s">
        <v>2410</v>
      </c>
      <c r="H957" t="s">
        <v>739</v>
      </c>
      <c r="I957" s="11">
        <v>40196</v>
      </c>
      <c r="J957" t="s">
        <v>3253</v>
      </c>
      <c r="K957" t="s">
        <v>500</v>
      </c>
      <c r="L957" t="s">
        <v>3254</v>
      </c>
      <c r="M957">
        <v>8.6999999999999993</v>
      </c>
      <c r="N957" t="s">
        <v>3255</v>
      </c>
      <c r="O957" t="s">
        <v>3256</v>
      </c>
      <c r="P957" t="b">
        <v>0</v>
      </c>
    </row>
    <row r="958" spans="1:16" x14ac:dyDescent="0.2">
      <c r="A958" s="1">
        <v>40955</v>
      </c>
      <c r="B958" t="s">
        <v>3257</v>
      </c>
      <c r="C958" t="s">
        <v>3258</v>
      </c>
      <c r="D958" t="s">
        <v>441</v>
      </c>
      <c r="E958" t="s">
        <v>545</v>
      </c>
      <c r="F958">
        <v>22</v>
      </c>
      <c r="G958" t="s">
        <v>2410</v>
      </c>
      <c r="H958" t="s">
        <v>739</v>
      </c>
      <c r="I958" s="11">
        <v>40196</v>
      </c>
      <c r="J958" t="s">
        <v>3253</v>
      </c>
      <c r="K958" t="s">
        <v>500</v>
      </c>
      <c r="L958" t="s">
        <v>3254</v>
      </c>
      <c r="M958">
        <v>8.6999999999999993</v>
      </c>
      <c r="N958" t="s">
        <v>3255</v>
      </c>
      <c r="O958" t="s">
        <v>3256</v>
      </c>
      <c r="P958" t="b">
        <v>0</v>
      </c>
    </row>
    <row r="959" spans="1:16" x14ac:dyDescent="0.2">
      <c r="A959" s="1">
        <v>40955</v>
      </c>
      <c r="B959" t="s">
        <v>3259</v>
      </c>
      <c r="C959" t="s">
        <v>3260</v>
      </c>
      <c r="D959" t="s">
        <v>441</v>
      </c>
      <c r="E959" t="s">
        <v>545</v>
      </c>
      <c r="F959">
        <v>9</v>
      </c>
      <c r="G959" t="s">
        <v>2410</v>
      </c>
      <c r="H959" t="s">
        <v>500</v>
      </c>
      <c r="I959" s="11">
        <v>40335</v>
      </c>
      <c r="J959" t="s">
        <v>526</v>
      </c>
      <c r="K959" t="s">
        <v>500</v>
      </c>
      <c r="L959" t="s">
        <v>3230</v>
      </c>
      <c r="M959">
        <v>7.5</v>
      </c>
      <c r="N959" t="s">
        <v>3231</v>
      </c>
      <c r="O959" t="s">
        <v>3232</v>
      </c>
      <c r="P959" t="b">
        <v>0</v>
      </c>
    </row>
    <row r="960" spans="1:16" x14ac:dyDescent="0.2">
      <c r="A960" s="1">
        <v>40955</v>
      </c>
      <c r="B960" t="s">
        <v>3261</v>
      </c>
      <c r="C960" t="s">
        <v>3262</v>
      </c>
      <c r="D960" t="s">
        <v>441</v>
      </c>
      <c r="E960" t="s">
        <v>545</v>
      </c>
      <c r="F960">
        <v>9</v>
      </c>
      <c r="G960" t="s">
        <v>2410</v>
      </c>
      <c r="H960" t="s">
        <v>500</v>
      </c>
      <c r="I960" s="11">
        <v>40335</v>
      </c>
      <c r="J960" t="s">
        <v>526</v>
      </c>
      <c r="K960" t="s">
        <v>500</v>
      </c>
      <c r="L960" t="s">
        <v>3230</v>
      </c>
      <c r="M960">
        <v>7.5</v>
      </c>
      <c r="N960" t="s">
        <v>3231</v>
      </c>
      <c r="O960" t="s">
        <v>3232</v>
      </c>
      <c r="P960" t="b">
        <v>0</v>
      </c>
    </row>
    <row r="961" spans="1:16" x14ac:dyDescent="0.2">
      <c r="A961" s="1">
        <v>40955</v>
      </c>
      <c r="B961" t="s">
        <v>3263</v>
      </c>
      <c r="C961" t="s">
        <v>3264</v>
      </c>
      <c r="D961" t="s">
        <v>441</v>
      </c>
      <c r="E961" t="s">
        <v>545</v>
      </c>
      <c r="F961">
        <v>22</v>
      </c>
      <c r="G961" t="s">
        <v>895</v>
      </c>
      <c r="H961" t="s">
        <v>935</v>
      </c>
      <c r="I961" s="11">
        <v>38615</v>
      </c>
      <c r="J961" t="s">
        <v>526</v>
      </c>
      <c r="K961" t="s">
        <v>500</v>
      </c>
      <c r="L961" t="s">
        <v>936</v>
      </c>
      <c r="M961">
        <v>7.8</v>
      </c>
      <c r="N961" t="s">
        <v>937</v>
      </c>
      <c r="O961" t="s">
        <v>938</v>
      </c>
      <c r="P961" t="b">
        <v>0</v>
      </c>
    </row>
    <row r="962" spans="1:16" x14ac:dyDescent="0.2">
      <c r="A962" s="1">
        <v>40957</v>
      </c>
      <c r="B962" t="s">
        <v>3265</v>
      </c>
      <c r="C962" t="s">
        <v>3266</v>
      </c>
      <c r="D962" t="s">
        <v>441</v>
      </c>
      <c r="E962" t="s">
        <v>545</v>
      </c>
      <c r="F962">
        <v>9</v>
      </c>
      <c r="G962" t="s">
        <v>2410</v>
      </c>
      <c r="H962" t="s">
        <v>500</v>
      </c>
      <c r="I962" s="11">
        <v>40335</v>
      </c>
      <c r="J962" t="s">
        <v>526</v>
      </c>
      <c r="K962" t="s">
        <v>500</v>
      </c>
      <c r="L962" t="s">
        <v>3230</v>
      </c>
      <c r="M962">
        <v>7.5</v>
      </c>
      <c r="N962" t="s">
        <v>3231</v>
      </c>
      <c r="O962" t="s">
        <v>3232</v>
      </c>
      <c r="P962" t="b">
        <v>0</v>
      </c>
    </row>
    <row r="963" spans="1:16" x14ac:dyDescent="0.2">
      <c r="A963" s="1">
        <v>40957</v>
      </c>
      <c r="B963" t="s">
        <v>3267</v>
      </c>
      <c r="C963" t="s">
        <v>3268</v>
      </c>
      <c r="D963" t="s">
        <v>441</v>
      </c>
      <c r="E963" t="s">
        <v>545</v>
      </c>
      <c r="F963">
        <v>9</v>
      </c>
      <c r="G963" t="s">
        <v>2410</v>
      </c>
      <c r="H963" t="s">
        <v>500</v>
      </c>
      <c r="I963" s="11">
        <v>40335</v>
      </c>
      <c r="J963" t="s">
        <v>526</v>
      </c>
      <c r="K963" t="s">
        <v>500</v>
      </c>
      <c r="L963" t="s">
        <v>3230</v>
      </c>
      <c r="M963">
        <v>7.5</v>
      </c>
      <c r="N963" t="s">
        <v>3231</v>
      </c>
      <c r="O963" t="s">
        <v>3232</v>
      </c>
      <c r="P963" t="b">
        <v>0</v>
      </c>
    </row>
    <row r="964" spans="1:16" x14ac:dyDescent="0.2">
      <c r="A964" s="1">
        <v>40957</v>
      </c>
      <c r="B964" t="s">
        <v>3269</v>
      </c>
      <c r="C964" t="s">
        <v>3270</v>
      </c>
      <c r="D964" t="s">
        <v>441</v>
      </c>
      <c r="E964" t="s">
        <v>545</v>
      </c>
      <c r="F964">
        <v>22</v>
      </c>
      <c r="G964" t="s">
        <v>2410</v>
      </c>
      <c r="H964" t="s">
        <v>739</v>
      </c>
      <c r="I964" s="11">
        <v>40196</v>
      </c>
      <c r="J964" t="s">
        <v>3253</v>
      </c>
      <c r="K964" t="s">
        <v>500</v>
      </c>
      <c r="L964" t="s">
        <v>3254</v>
      </c>
      <c r="M964">
        <v>8.6999999999999993</v>
      </c>
      <c r="N964" t="s">
        <v>3255</v>
      </c>
      <c r="O964" t="s">
        <v>3256</v>
      </c>
      <c r="P964" t="b">
        <v>0</v>
      </c>
    </row>
    <row r="965" spans="1:16" x14ac:dyDescent="0.2">
      <c r="A965" s="1">
        <v>40957</v>
      </c>
      <c r="B965" t="s">
        <v>3271</v>
      </c>
      <c r="C965" t="s">
        <v>3272</v>
      </c>
      <c r="D965" t="s">
        <v>441</v>
      </c>
      <c r="E965" t="s">
        <v>545</v>
      </c>
      <c r="F965">
        <v>22</v>
      </c>
      <c r="G965" t="s">
        <v>2410</v>
      </c>
      <c r="H965" t="s">
        <v>739</v>
      </c>
      <c r="I965" s="11">
        <v>40196</v>
      </c>
      <c r="J965" t="s">
        <v>3253</v>
      </c>
      <c r="K965" t="s">
        <v>500</v>
      </c>
      <c r="L965" t="s">
        <v>3254</v>
      </c>
      <c r="M965">
        <v>8.6999999999999993</v>
      </c>
      <c r="N965" t="s">
        <v>3255</v>
      </c>
      <c r="O965" t="s">
        <v>3256</v>
      </c>
      <c r="P965" t="b">
        <v>0</v>
      </c>
    </row>
    <row r="966" spans="1:16" x14ac:dyDescent="0.2">
      <c r="A966" s="1">
        <v>40957</v>
      </c>
      <c r="B966" t="s">
        <v>3273</v>
      </c>
      <c r="C966" t="s">
        <v>3274</v>
      </c>
      <c r="D966" t="s">
        <v>441</v>
      </c>
      <c r="E966" t="s">
        <v>545</v>
      </c>
      <c r="F966">
        <v>22</v>
      </c>
      <c r="G966" t="s">
        <v>2410</v>
      </c>
      <c r="H966" t="s">
        <v>739</v>
      </c>
      <c r="I966" s="11">
        <v>40196</v>
      </c>
      <c r="J966" t="s">
        <v>3253</v>
      </c>
      <c r="K966" t="s">
        <v>500</v>
      </c>
      <c r="L966" t="s">
        <v>3254</v>
      </c>
      <c r="M966">
        <v>8.6999999999999993</v>
      </c>
      <c r="N966" t="s">
        <v>3255</v>
      </c>
      <c r="O966" t="s">
        <v>3256</v>
      </c>
      <c r="P966" t="b">
        <v>0</v>
      </c>
    </row>
    <row r="967" spans="1:16" x14ac:dyDescent="0.2">
      <c r="A967" s="1">
        <v>40957</v>
      </c>
      <c r="B967" t="s">
        <v>3275</v>
      </c>
      <c r="C967" t="s">
        <v>3276</v>
      </c>
      <c r="D967" t="s">
        <v>441</v>
      </c>
      <c r="E967" t="s">
        <v>545</v>
      </c>
      <c r="F967">
        <v>22</v>
      </c>
      <c r="G967" t="s">
        <v>2410</v>
      </c>
      <c r="H967" t="s">
        <v>739</v>
      </c>
      <c r="I967" s="11">
        <v>40196</v>
      </c>
      <c r="J967" t="s">
        <v>3253</v>
      </c>
      <c r="K967" t="s">
        <v>500</v>
      </c>
      <c r="L967" t="s">
        <v>3254</v>
      </c>
      <c r="M967">
        <v>8.6999999999999993</v>
      </c>
      <c r="N967" t="s">
        <v>3255</v>
      </c>
      <c r="O967" t="s">
        <v>3256</v>
      </c>
      <c r="P967" t="b">
        <v>0</v>
      </c>
    </row>
    <row r="968" spans="1:16" x14ac:dyDescent="0.2">
      <c r="A968" s="1">
        <v>40958</v>
      </c>
      <c r="B968" t="s">
        <v>3277</v>
      </c>
      <c r="C968" t="s">
        <v>3278</v>
      </c>
      <c r="D968" t="s">
        <v>441</v>
      </c>
      <c r="E968" t="s">
        <v>545</v>
      </c>
      <c r="F968">
        <v>9</v>
      </c>
      <c r="G968" t="s">
        <v>2410</v>
      </c>
      <c r="H968" t="s">
        <v>500</v>
      </c>
      <c r="I968" s="11">
        <v>40335</v>
      </c>
      <c r="J968" t="s">
        <v>526</v>
      </c>
      <c r="K968" t="s">
        <v>500</v>
      </c>
      <c r="L968" t="s">
        <v>3230</v>
      </c>
      <c r="M968">
        <v>7.5</v>
      </c>
      <c r="N968" t="s">
        <v>3231</v>
      </c>
      <c r="O968" t="s">
        <v>3232</v>
      </c>
      <c r="P968" t="b">
        <v>0</v>
      </c>
    </row>
    <row r="969" spans="1:16" x14ac:dyDescent="0.2">
      <c r="A969" s="1">
        <v>40958</v>
      </c>
      <c r="B969" t="s">
        <v>3279</v>
      </c>
      <c r="C969" t="s">
        <v>3280</v>
      </c>
      <c r="D969" t="s">
        <v>441</v>
      </c>
      <c r="E969" t="s">
        <v>545</v>
      </c>
      <c r="F969">
        <v>9</v>
      </c>
      <c r="G969" t="s">
        <v>2410</v>
      </c>
      <c r="H969" t="s">
        <v>500</v>
      </c>
      <c r="I969" s="11">
        <v>40335</v>
      </c>
      <c r="J969" t="s">
        <v>526</v>
      </c>
      <c r="K969" t="s">
        <v>500</v>
      </c>
      <c r="L969" t="s">
        <v>3230</v>
      </c>
      <c r="M969">
        <v>7.5</v>
      </c>
      <c r="N969" t="s">
        <v>3231</v>
      </c>
      <c r="O969" t="s">
        <v>3232</v>
      </c>
      <c r="P969" t="b">
        <v>0</v>
      </c>
    </row>
    <row r="970" spans="1:16" x14ac:dyDescent="0.2">
      <c r="A970" s="1">
        <v>40958</v>
      </c>
      <c r="B970" t="s">
        <v>3281</v>
      </c>
      <c r="C970" t="s">
        <v>3282</v>
      </c>
      <c r="D970" t="s">
        <v>441</v>
      </c>
      <c r="E970" t="s">
        <v>545</v>
      </c>
      <c r="F970">
        <v>9</v>
      </c>
      <c r="G970" t="s">
        <v>2410</v>
      </c>
      <c r="H970" t="s">
        <v>500</v>
      </c>
      <c r="I970" s="11">
        <v>40335</v>
      </c>
      <c r="J970" t="s">
        <v>526</v>
      </c>
      <c r="K970" t="s">
        <v>500</v>
      </c>
      <c r="L970" t="s">
        <v>3230</v>
      </c>
      <c r="M970">
        <v>7.5</v>
      </c>
      <c r="N970" t="s">
        <v>3231</v>
      </c>
      <c r="O970" t="s">
        <v>3232</v>
      </c>
      <c r="P970" t="b">
        <v>0</v>
      </c>
    </row>
    <row r="971" spans="1:16" x14ac:dyDescent="0.2">
      <c r="A971" s="1">
        <v>40958</v>
      </c>
      <c r="B971" t="s">
        <v>3283</v>
      </c>
      <c r="C971" t="s">
        <v>3284</v>
      </c>
      <c r="D971" t="s">
        <v>441</v>
      </c>
      <c r="E971" t="s">
        <v>545</v>
      </c>
      <c r="F971">
        <v>9</v>
      </c>
      <c r="G971" t="s">
        <v>2410</v>
      </c>
      <c r="H971" t="s">
        <v>500</v>
      </c>
      <c r="I971" s="11">
        <v>40335</v>
      </c>
      <c r="J971" t="s">
        <v>526</v>
      </c>
      <c r="K971" t="s">
        <v>500</v>
      </c>
      <c r="L971" t="s">
        <v>3230</v>
      </c>
      <c r="M971">
        <v>7.5</v>
      </c>
      <c r="N971" t="s">
        <v>3231</v>
      </c>
      <c r="O971" t="s">
        <v>3232</v>
      </c>
      <c r="P971" t="b">
        <v>0</v>
      </c>
    </row>
    <row r="972" spans="1:16" x14ac:dyDescent="0.2">
      <c r="A972" s="1">
        <v>40958</v>
      </c>
      <c r="B972" t="s">
        <v>3285</v>
      </c>
      <c r="C972" t="s">
        <v>3286</v>
      </c>
      <c r="D972" t="s">
        <v>441</v>
      </c>
      <c r="E972" t="s">
        <v>545</v>
      </c>
      <c r="F972">
        <v>22</v>
      </c>
      <c r="G972" t="s">
        <v>2410</v>
      </c>
      <c r="H972" t="s">
        <v>739</v>
      </c>
      <c r="I972" s="11">
        <v>40196</v>
      </c>
      <c r="J972" t="s">
        <v>3253</v>
      </c>
      <c r="K972" t="s">
        <v>500</v>
      </c>
      <c r="L972" t="s">
        <v>3254</v>
      </c>
      <c r="M972">
        <v>8.6999999999999993</v>
      </c>
      <c r="N972" t="s">
        <v>3255</v>
      </c>
      <c r="O972" t="s">
        <v>3256</v>
      </c>
      <c r="P972" t="b">
        <v>0</v>
      </c>
    </row>
    <row r="973" spans="1:16" x14ac:dyDescent="0.2">
      <c r="A973" s="1">
        <v>40958</v>
      </c>
      <c r="B973" t="s">
        <v>3287</v>
      </c>
      <c r="C973" t="s">
        <v>3288</v>
      </c>
      <c r="D973" t="s">
        <v>441</v>
      </c>
      <c r="E973" t="s">
        <v>545</v>
      </c>
      <c r="F973">
        <v>22</v>
      </c>
      <c r="G973" t="s">
        <v>2410</v>
      </c>
      <c r="H973" t="s">
        <v>739</v>
      </c>
      <c r="I973" s="11">
        <v>40196</v>
      </c>
      <c r="J973" t="s">
        <v>3253</v>
      </c>
      <c r="K973" t="s">
        <v>500</v>
      </c>
      <c r="L973" t="s">
        <v>3254</v>
      </c>
      <c r="M973">
        <v>8.6999999999999993</v>
      </c>
      <c r="N973" t="s">
        <v>3255</v>
      </c>
      <c r="O973" t="s">
        <v>3256</v>
      </c>
      <c r="P973" t="b">
        <v>0</v>
      </c>
    </row>
    <row r="974" spans="1:16" x14ac:dyDescent="0.2">
      <c r="A974" s="1">
        <v>40958</v>
      </c>
      <c r="B974" t="s">
        <v>3289</v>
      </c>
      <c r="C974" t="s">
        <v>3290</v>
      </c>
      <c r="D974" t="s">
        <v>441</v>
      </c>
      <c r="E974" t="s">
        <v>545</v>
      </c>
      <c r="F974">
        <v>22</v>
      </c>
      <c r="G974" t="s">
        <v>2410</v>
      </c>
      <c r="H974" t="s">
        <v>739</v>
      </c>
      <c r="I974" s="11">
        <v>40196</v>
      </c>
      <c r="J974" t="s">
        <v>3253</v>
      </c>
      <c r="K974" t="s">
        <v>500</v>
      </c>
      <c r="L974" t="s">
        <v>3254</v>
      </c>
      <c r="M974">
        <v>8.6999999999999993</v>
      </c>
      <c r="N974" t="s">
        <v>3255</v>
      </c>
      <c r="O974" t="s">
        <v>3256</v>
      </c>
      <c r="P974" t="b">
        <v>0</v>
      </c>
    </row>
    <row r="975" spans="1:16" x14ac:dyDescent="0.2">
      <c r="A975" s="1">
        <v>40958</v>
      </c>
      <c r="B975" t="s">
        <v>3291</v>
      </c>
      <c r="C975" t="s">
        <v>3292</v>
      </c>
      <c r="D975" t="s">
        <v>441</v>
      </c>
      <c r="E975" t="s">
        <v>545</v>
      </c>
      <c r="F975">
        <v>22</v>
      </c>
      <c r="G975" t="s">
        <v>2410</v>
      </c>
      <c r="H975" t="s">
        <v>739</v>
      </c>
      <c r="I975" s="11">
        <v>40196</v>
      </c>
      <c r="J975" t="s">
        <v>3253</v>
      </c>
      <c r="K975" t="s">
        <v>500</v>
      </c>
      <c r="L975" t="s">
        <v>3254</v>
      </c>
      <c r="M975">
        <v>8.6999999999999993</v>
      </c>
      <c r="N975" t="s">
        <v>3255</v>
      </c>
      <c r="O975" t="s">
        <v>3256</v>
      </c>
      <c r="P975" t="b">
        <v>0</v>
      </c>
    </row>
    <row r="976" spans="1:16" x14ac:dyDescent="0.2">
      <c r="A976" s="1">
        <v>40958</v>
      </c>
      <c r="B976" t="s">
        <v>3293</v>
      </c>
      <c r="C976" t="s">
        <v>3294</v>
      </c>
      <c r="D976" t="s">
        <v>441</v>
      </c>
      <c r="E976" t="s">
        <v>545</v>
      </c>
      <c r="F976">
        <v>22</v>
      </c>
      <c r="G976" t="s">
        <v>2410</v>
      </c>
      <c r="H976" t="s">
        <v>739</v>
      </c>
      <c r="I976" s="11">
        <v>40196</v>
      </c>
      <c r="J976" t="s">
        <v>3253</v>
      </c>
      <c r="K976" t="s">
        <v>500</v>
      </c>
      <c r="L976" t="s">
        <v>3254</v>
      </c>
      <c r="M976">
        <v>8.6999999999999993</v>
      </c>
      <c r="N976" t="s">
        <v>3255</v>
      </c>
      <c r="O976" t="s">
        <v>3256</v>
      </c>
      <c r="P976" t="b">
        <v>0</v>
      </c>
    </row>
    <row r="977" spans="1:16" x14ac:dyDescent="0.2">
      <c r="A977" s="1">
        <v>40958</v>
      </c>
      <c r="B977" t="s">
        <v>3295</v>
      </c>
      <c r="C977" t="s">
        <v>3296</v>
      </c>
      <c r="D977" t="s">
        <v>441</v>
      </c>
      <c r="E977" t="s">
        <v>545</v>
      </c>
      <c r="F977">
        <v>22</v>
      </c>
      <c r="G977" t="s">
        <v>2410</v>
      </c>
      <c r="H977" t="s">
        <v>739</v>
      </c>
      <c r="I977" s="11">
        <v>40196</v>
      </c>
      <c r="J977" t="s">
        <v>3253</v>
      </c>
      <c r="K977" t="s">
        <v>500</v>
      </c>
      <c r="L977" t="s">
        <v>3254</v>
      </c>
      <c r="M977">
        <v>8.6999999999999993</v>
      </c>
      <c r="N977" t="s">
        <v>3255</v>
      </c>
      <c r="O977" t="s">
        <v>3256</v>
      </c>
      <c r="P977" t="b">
        <v>0</v>
      </c>
    </row>
    <row r="978" spans="1:16" x14ac:dyDescent="0.2">
      <c r="A978" s="1">
        <v>40958</v>
      </c>
      <c r="B978" t="s">
        <v>3297</v>
      </c>
      <c r="C978" t="s">
        <v>3298</v>
      </c>
      <c r="D978" t="s">
        <v>441</v>
      </c>
      <c r="E978" t="s">
        <v>545</v>
      </c>
      <c r="F978">
        <v>22</v>
      </c>
      <c r="G978" t="s">
        <v>2410</v>
      </c>
      <c r="H978" t="s">
        <v>739</v>
      </c>
      <c r="I978" s="11">
        <v>40196</v>
      </c>
      <c r="J978" t="s">
        <v>3253</v>
      </c>
      <c r="K978" t="s">
        <v>500</v>
      </c>
      <c r="L978" t="s">
        <v>3254</v>
      </c>
      <c r="M978">
        <v>8.6999999999999993</v>
      </c>
      <c r="N978" t="s">
        <v>3255</v>
      </c>
      <c r="O978" t="s">
        <v>3256</v>
      </c>
      <c r="P978" t="b">
        <v>0</v>
      </c>
    </row>
    <row r="979" spans="1:16" x14ac:dyDescent="0.2">
      <c r="A979" s="1">
        <v>40958</v>
      </c>
      <c r="B979" t="s">
        <v>3299</v>
      </c>
      <c r="C979" t="s">
        <v>3300</v>
      </c>
      <c r="D979" t="s">
        <v>441</v>
      </c>
      <c r="E979" t="s">
        <v>545</v>
      </c>
      <c r="F979">
        <v>22</v>
      </c>
      <c r="G979" t="s">
        <v>2410</v>
      </c>
      <c r="H979" t="s">
        <v>739</v>
      </c>
      <c r="I979" s="11">
        <v>40196</v>
      </c>
      <c r="J979" t="s">
        <v>3253</v>
      </c>
      <c r="K979" t="s">
        <v>500</v>
      </c>
      <c r="L979" t="s">
        <v>3254</v>
      </c>
      <c r="M979">
        <v>8.6999999999999993</v>
      </c>
      <c r="N979" t="s">
        <v>3255</v>
      </c>
      <c r="O979" t="s">
        <v>3256</v>
      </c>
      <c r="P979" t="b">
        <v>0</v>
      </c>
    </row>
    <row r="980" spans="1:16" x14ac:dyDescent="0.2">
      <c r="A980" s="1">
        <v>40958</v>
      </c>
      <c r="B980" t="s">
        <v>3301</v>
      </c>
      <c r="C980" t="s">
        <v>3302</v>
      </c>
      <c r="D980" t="s">
        <v>441</v>
      </c>
      <c r="E980" t="s">
        <v>545</v>
      </c>
      <c r="F980">
        <v>9</v>
      </c>
      <c r="G980" t="s">
        <v>2410</v>
      </c>
      <c r="H980" t="s">
        <v>500</v>
      </c>
      <c r="I980" s="11">
        <v>40335</v>
      </c>
      <c r="J980" t="s">
        <v>526</v>
      </c>
      <c r="K980" t="s">
        <v>500</v>
      </c>
      <c r="L980" t="s">
        <v>3230</v>
      </c>
      <c r="M980">
        <v>7.5</v>
      </c>
      <c r="N980" t="s">
        <v>3231</v>
      </c>
      <c r="O980" t="s">
        <v>3232</v>
      </c>
      <c r="P980" t="b">
        <v>0</v>
      </c>
    </row>
    <row r="981" spans="1:16" x14ac:dyDescent="0.2">
      <c r="A981" s="1">
        <v>40958</v>
      </c>
      <c r="B981" t="s">
        <v>3303</v>
      </c>
      <c r="C981" t="s">
        <v>3304</v>
      </c>
      <c r="D981" t="s">
        <v>441</v>
      </c>
      <c r="E981" t="s">
        <v>545</v>
      </c>
      <c r="F981">
        <v>9</v>
      </c>
      <c r="G981" t="s">
        <v>2410</v>
      </c>
      <c r="H981" t="s">
        <v>500</v>
      </c>
      <c r="I981" s="11">
        <v>40335</v>
      </c>
      <c r="J981" t="s">
        <v>526</v>
      </c>
      <c r="K981" t="s">
        <v>500</v>
      </c>
      <c r="L981" t="s">
        <v>3230</v>
      </c>
      <c r="M981">
        <v>7.5</v>
      </c>
      <c r="N981" t="s">
        <v>3231</v>
      </c>
      <c r="O981" t="s">
        <v>3232</v>
      </c>
      <c r="P981" t="b">
        <v>0</v>
      </c>
    </row>
    <row r="982" spans="1:16" x14ac:dyDescent="0.2">
      <c r="A982" s="1">
        <v>40958</v>
      </c>
      <c r="B982" t="s">
        <v>3305</v>
      </c>
      <c r="C982" t="s">
        <v>3306</v>
      </c>
      <c r="D982" t="s">
        <v>441</v>
      </c>
      <c r="E982" t="s">
        <v>545</v>
      </c>
      <c r="F982">
        <v>9</v>
      </c>
      <c r="G982" t="s">
        <v>2410</v>
      </c>
      <c r="H982" t="s">
        <v>500</v>
      </c>
      <c r="I982" s="11">
        <v>40335</v>
      </c>
      <c r="J982" t="s">
        <v>526</v>
      </c>
      <c r="K982" t="s">
        <v>500</v>
      </c>
      <c r="L982" t="s">
        <v>3230</v>
      </c>
      <c r="M982">
        <v>7.5</v>
      </c>
      <c r="N982" t="s">
        <v>3231</v>
      </c>
      <c r="O982" t="s">
        <v>3232</v>
      </c>
      <c r="P982" t="b">
        <v>0</v>
      </c>
    </row>
    <row r="983" spans="1:16" x14ac:dyDescent="0.2">
      <c r="A983" s="1">
        <v>40958</v>
      </c>
      <c r="B983" t="s">
        <v>3307</v>
      </c>
      <c r="C983" t="s">
        <v>3308</v>
      </c>
      <c r="D983" t="s">
        <v>441</v>
      </c>
      <c r="E983" t="s">
        <v>545</v>
      </c>
      <c r="F983">
        <v>9</v>
      </c>
      <c r="G983" t="s">
        <v>2410</v>
      </c>
      <c r="H983" t="s">
        <v>500</v>
      </c>
      <c r="I983" s="11">
        <v>40335</v>
      </c>
      <c r="J983" t="s">
        <v>526</v>
      </c>
      <c r="K983" t="s">
        <v>500</v>
      </c>
      <c r="L983" t="s">
        <v>3230</v>
      </c>
      <c r="M983">
        <v>7.5</v>
      </c>
      <c r="N983" t="s">
        <v>3231</v>
      </c>
      <c r="O983" t="s">
        <v>3232</v>
      </c>
      <c r="P983" t="b">
        <v>0</v>
      </c>
    </row>
    <row r="984" spans="1:16" x14ac:dyDescent="0.2">
      <c r="A984" s="1">
        <v>40958</v>
      </c>
      <c r="B984" t="s">
        <v>3309</v>
      </c>
      <c r="C984" t="s">
        <v>3310</v>
      </c>
      <c r="D984" t="s">
        <v>441</v>
      </c>
      <c r="E984" t="s">
        <v>545</v>
      </c>
      <c r="F984">
        <v>22</v>
      </c>
      <c r="G984" t="s">
        <v>2410</v>
      </c>
      <c r="H984" t="s">
        <v>739</v>
      </c>
      <c r="I984" s="11">
        <v>40196</v>
      </c>
      <c r="J984" t="s">
        <v>3253</v>
      </c>
      <c r="K984" t="s">
        <v>500</v>
      </c>
      <c r="L984" t="s">
        <v>3254</v>
      </c>
      <c r="M984">
        <v>8.6999999999999993</v>
      </c>
      <c r="N984" t="s">
        <v>3255</v>
      </c>
      <c r="O984" t="s">
        <v>3256</v>
      </c>
      <c r="P984" t="b">
        <v>0</v>
      </c>
    </row>
    <row r="985" spans="1:16" x14ac:dyDescent="0.2">
      <c r="A985" s="1">
        <v>40958</v>
      </c>
      <c r="B985" t="s">
        <v>3311</v>
      </c>
      <c r="C985" t="s">
        <v>3312</v>
      </c>
      <c r="D985" t="s">
        <v>441</v>
      </c>
      <c r="E985" t="s">
        <v>545</v>
      </c>
      <c r="F985">
        <v>22</v>
      </c>
      <c r="G985" t="s">
        <v>2410</v>
      </c>
      <c r="H985" t="s">
        <v>739</v>
      </c>
      <c r="I985" s="11">
        <v>40196</v>
      </c>
      <c r="J985" t="s">
        <v>3253</v>
      </c>
      <c r="K985" t="s">
        <v>500</v>
      </c>
      <c r="L985" t="s">
        <v>3254</v>
      </c>
      <c r="M985">
        <v>8.6999999999999993</v>
      </c>
      <c r="N985" t="s">
        <v>3255</v>
      </c>
      <c r="O985" t="s">
        <v>3256</v>
      </c>
      <c r="P985" t="b">
        <v>0</v>
      </c>
    </row>
    <row r="986" spans="1:16" x14ac:dyDescent="0.2">
      <c r="A986" s="1">
        <v>40958</v>
      </c>
      <c r="B986" t="s">
        <v>3313</v>
      </c>
      <c r="C986" t="s">
        <v>3314</v>
      </c>
      <c r="D986" t="s">
        <v>441</v>
      </c>
      <c r="E986" t="s">
        <v>545</v>
      </c>
      <c r="F986">
        <v>22</v>
      </c>
      <c r="G986" t="s">
        <v>2410</v>
      </c>
      <c r="H986" t="s">
        <v>739</v>
      </c>
      <c r="I986" s="11">
        <v>40196</v>
      </c>
      <c r="J986" t="s">
        <v>3253</v>
      </c>
      <c r="K986" t="s">
        <v>500</v>
      </c>
      <c r="L986" t="s">
        <v>3254</v>
      </c>
      <c r="M986">
        <v>8.6999999999999993</v>
      </c>
      <c r="N986" t="s">
        <v>3255</v>
      </c>
      <c r="O986" t="s">
        <v>3256</v>
      </c>
      <c r="P986" t="b">
        <v>0</v>
      </c>
    </row>
    <row r="987" spans="1:16" x14ac:dyDescent="0.2">
      <c r="A987" s="1">
        <v>40958</v>
      </c>
      <c r="B987" t="s">
        <v>3315</v>
      </c>
      <c r="C987" t="s">
        <v>3316</v>
      </c>
      <c r="D987" t="s">
        <v>441</v>
      </c>
      <c r="E987" t="s">
        <v>545</v>
      </c>
      <c r="F987">
        <v>22</v>
      </c>
      <c r="G987" t="s">
        <v>2410</v>
      </c>
      <c r="H987" t="s">
        <v>739</v>
      </c>
      <c r="I987" s="11">
        <v>40196</v>
      </c>
      <c r="J987" t="s">
        <v>3253</v>
      </c>
      <c r="K987" t="s">
        <v>500</v>
      </c>
      <c r="L987" t="s">
        <v>3254</v>
      </c>
      <c r="M987">
        <v>8.6999999999999993</v>
      </c>
      <c r="N987" t="s">
        <v>3255</v>
      </c>
      <c r="O987" t="s">
        <v>3256</v>
      </c>
      <c r="P987" t="b">
        <v>0</v>
      </c>
    </row>
    <row r="988" spans="1:16" x14ac:dyDescent="0.2">
      <c r="A988" s="1">
        <v>40959</v>
      </c>
      <c r="B988" t="s">
        <v>3317</v>
      </c>
      <c r="C988" t="s">
        <v>3318</v>
      </c>
      <c r="D988" t="s">
        <v>441</v>
      </c>
      <c r="E988" t="s">
        <v>545</v>
      </c>
      <c r="F988">
        <v>9</v>
      </c>
      <c r="G988" t="s">
        <v>2410</v>
      </c>
      <c r="H988" t="s">
        <v>500</v>
      </c>
      <c r="I988" s="11">
        <v>40335</v>
      </c>
      <c r="J988" t="s">
        <v>526</v>
      </c>
      <c r="K988" t="s">
        <v>500</v>
      </c>
      <c r="L988" t="s">
        <v>3230</v>
      </c>
      <c r="M988">
        <v>7.5</v>
      </c>
      <c r="N988" t="s">
        <v>3231</v>
      </c>
      <c r="O988" t="s">
        <v>3232</v>
      </c>
      <c r="P988" t="b">
        <v>0</v>
      </c>
    </row>
    <row r="989" spans="1:16" x14ac:dyDescent="0.2">
      <c r="A989" s="1">
        <v>40959</v>
      </c>
      <c r="B989" t="s">
        <v>3319</v>
      </c>
      <c r="C989" t="s">
        <v>3320</v>
      </c>
      <c r="D989" t="s">
        <v>441</v>
      </c>
      <c r="E989" t="s">
        <v>545</v>
      </c>
      <c r="F989">
        <v>9</v>
      </c>
      <c r="G989" t="s">
        <v>2410</v>
      </c>
      <c r="H989" t="s">
        <v>500</v>
      </c>
      <c r="I989" s="11">
        <v>40335</v>
      </c>
      <c r="J989" t="s">
        <v>526</v>
      </c>
      <c r="K989" t="s">
        <v>500</v>
      </c>
      <c r="L989" t="s">
        <v>3230</v>
      </c>
      <c r="M989">
        <v>7.5</v>
      </c>
      <c r="N989" t="s">
        <v>3231</v>
      </c>
      <c r="O989" t="s">
        <v>3232</v>
      </c>
      <c r="P989" t="b">
        <v>0</v>
      </c>
    </row>
    <row r="990" spans="1:16" x14ac:dyDescent="0.2">
      <c r="A990" s="1">
        <v>40959</v>
      </c>
      <c r="B990" t="s">
        <v>3321</v>
      </c>
      <c r="C990" t="s">
        <v>3322</v>
      </c>
      <c r="D990" t="s">
        <v>441</v>
      </c>
      <c r="E990" t="s">
        <v>545</v>
      </c>
      <c r="F990">
        <v>9</v>
      </c>
      <c r="G990" t="s">
        <v>2410</v>
      </c>
      <c r="H990" t="s">
        <v>500</v>
      </c>
      <c r="I990" s="11">
        <v>40335</v>
      </c>
      <c r="J990" t="s">
        <v>526</v>
      </c>
      <c r="K990" t="s">
        <v>500</v>
      </c>
      <c r="L990" t="s">
        <v>3230</v>
      </c>
      <c r="M990">
        <v>7.5</v>
      </c>
      <c r="N990" t="s">
        <v>3231</v>
      </c>
      <c r="O990" t="s">
        <v>3232</v>
      </c>
      <c r="P990" t="b">
        <v>0</v>
      </c>
    </row>
    <row r="991" spans="1:16" x14ac:dyDescent="0.2">
      <c r="A991" s="1">
        <v>40963</v>
      </c>
      <c r="B991" t="s">
        <v>3323</v>
      </c>
      <c r="C991" t="s">
        <v>3324</v>
      </c>
      <c r="D991" t="s">
        <v>441</v>
      </c>
      <c r="E991" t="s">
        <v>442</v>
      </c>
      <c r="F991">
        <v>109</v>
      </c>
      <c r="G991">
        <v>1994</v>
      </c>
      <c r="H991" t="s">
        <v>450</v>
      </c>
      <c r="I991" s="11">
        <v>34661</v>
      </c>
      <c r="J991" t="s">
        <v>463</v>
      </c>
      <c r="K991" t="s">
        <v>592</v>
      </c>
      <c r="L991" t="s">
        <v>3325</v>
      </c>
      <c r="M991">
        <v>4.5</v>
      </c>
      <c r="N991" t="s">
        <v>3326</v>
      </c>
      <c r="O991" t="s">
        <v>3323</v>
      </c>
      <c r="P991" t="b">
        <v>0</v>
      </c>
    </row>
    <row r="992" spans="1:16" x14ac:dyDescent="0.2">
      <c r="A992" s="1">
        <v>40964</v>
      </c>
      <c r="B992" t="s">
        <v>3327</v>
      </c>
      <c r="C992" t="s">
        <v>3328</v>
      </c>
      <c r="D992" t="s">
        <v>441</v>
      </c>
      <c r="E992" t="s">
        <v>442</v>
      </c>
      <c r="F992">
        <v>93</v>
      </c>
      <c r="G992">
        <v>2007</v>
      </c>
      <c r="H992" t="s">
        <v>469</v>
      </c>
      <c r="I992" s="11">
        <v>39617</v>
      </c>
      <c r="J992" t="s">
        <v>482</v>
      </c>
      <c r="K992" t="s">
        <v>3329</v>
      </c>
      <c r="L992" t="s">
        <v>3330</v>
      </c>
      <c r="M992">
        <v>6.3</v>
      </c>
      <c r="N992" t="s">
        <v>3331</v>
      </c>
      <c r="O992" t="s">
        <v>3327</v>
      </c>
      <c r="P992" t="b">
        <v>0</v>
      </c>
    </row>
    <row r="993" spans="1:16" x14ac:dyDescent="0.2">
      <c r="A993" s="1">
        <v>40970</v>
      </c>
      <c r="B993" t="s">
        <v>3332</v>
      </c>
      <c r="C993" t="s">
        <v>3333</v>
      </c>
      <c r="D993" t="s">
        <v>441</v>
      </c>
      <c r="E993" t="s">
        <v>442</v>
      </c>
      <c r="F993">
        <v>89</v>
      </c>
      <c r="G993">
        <v>2011</v>
      </c>
      <c r="H993" t="s">
        <v>469</v>
      </c>
      <c r="I993" s="11">
        <v>40773</v>
      </c>
      <c r="J993" t="s">
        <v>1364</v>
      </c>
      <c r="K993" t="s">
        <v>3334</v>
      </c>
      <c r="L993" t="s">
        <v>3335</v>
      </c>
      <c r="M993">
        <v>7</v>
      </c>
      <c r="N993" t="s">
        <v>3336</v>
      </c>
      <c r="O993" t="s">
        <v>3332</v>
      </c>
      <c r="P993" t="b">
        <v>0</v>
      </c>
    </row>
    <row r="994" spans="1:16" x14ac:dyDescent="0.2">
      <c r="A994" s="1">
        <v>40970</v>
      </c>
      <c r="B994" t="s">
        <v>3337</v>
      </c>
      <c r="C994" t="s">
        <v>3338</v>
      </c>
      <c r="D994" t="s">
        <v>441</v>
      </c>
      <c r="E994" t="s">
        <v>545</v>
      </c>
      <c r="F994">
        <v>22</v>
      </c>
      <c r="G994" t="s">
        <v>2739</v>
      </c>
      <c r="H994" t="s">
        <v>547</v>
      </c>
      <c r="I994" s="11">
        <v>40189</v>
      </c>
      <c r="J994" t="s">
        <v>1068</v>
      </c>
      <c r="K994" t="s">
        <v>500</v>
      </c>
      <c r="L994" t="s">
        <v>2966</v>
      </c>
      <c r="M994">
        <v>8.4</v>
      </c>
      <c r="N994" t="s">
        <v>2967</v>
      </c>
      <c r="O994" t="s">
        <v>2968</v>
      </c>
      <c r="P994" t="b">
        <v>0</v>
      </c>
    </row>
    <row r="995" spans="1:16" x14ac:dyDescent="0.2">
      <c r="A995" s="1">
        <v>40970</v>
      </c>
      <c r="B995" t="s">
        <v>3339</v>
      </c>
      <c r="C995" t="s">
        <v>3340</v>
      </c>
      <c r="D995" t="s">
        <v>441</v>
      </c>
      <c r="E995" t="s">
        <v>545</v>
      </c>
      <c r="F995">
        <v>22</v>
      </c>
      <c r="G995" t="s">
        <v>2739</v>
      </c>
      <c r="H995" t="s">
        <v>547</v>
      </c>
      <c r="I995" s="11">
        <v>40189</v>
      </c>
      <c r="J995" t="s">
        <v>1068</v>
      </c>
      <c r="K995" t="s">
        <v>500</v>
      </c>
      <c r="L995" t="s">
        <v>2966</v>
      </c>
      <c r="M995">
        <v>8.4</v>
      </c>
      <c r="N995" t="s">
        <v>2967</v>
      </c>
      <c r="O995" t="s">
        <v>2968</v>
      </c>
      <c r="P995" t="b">
        <v>0</v>
      </c>
    </row>
    <row r="996" spans="1:16" x14ac:dyDescent="0.2">
      <c r="A996" s="1">
        <v>40971</v>
      </c>
      <c r="B996" t="s">
        <v>3341</v>
      </c>
      <c r="C996" t="s">
        <v>3342</v>
      </c>
      <c r="D996" t="s">
        <v>441</v>
      </c>
      <c r="E996" t="s">
        <v>545</v>
      </c>
      <c r="F996">
        <v>22</v>
      </c>
      <c r="G996" t="s">
        <v>1407</v>
      </c>
      <c r="H996" t="s">
        <v>739</v>
      </c>
      <c r="I996" s="11">
        <v>36247</v>
      </c>
      <c r="J996" t="s">
        <v>1408</v>
      </c>
      <c r="K996" t="s">
        <v>500</v>
      </c>
      <c r="L996" t="s">
        <v>1409</v>
      </c>
      <c r="M996">
        <v>8.5</v>
      </c>
      <c r="N996" t="s">
        <v>1410</v>
      </c>
      <c r="O996" t="s">
        <v>1411</v>
      </c>
      <c r="P996" t="b">
        <v>0</v>
      </c>
    </row>
    <row r="997" spans="1:16" x14ac:dyDescent="0.2">
      <c r="A997" s="1">
        <v>40971</v>
      </c>
      <c r="B997" t="s">
        <v>3343</v>
      </c>
      <c r="C997" t="s">
        <v>3344</v>
      </c>
      <c r="D997" t="s">
        <v>441</v>
      </c>
      <c r="E997" t="s">
        <v>545</v>
      </c>
      <c r="F997">
        <v>22</v>
      </c>
      <c r="G997" t="s">
        <v>1407</v>
      </c>
      <c r="H997" t="s">
        <v>739</v>
      </c>
      <c r="I997" s="11">
        <v>36247</v>
      </c>
      <c r="J997" t="s">
        <v>1408</v>
      </c>
      <c r="K997" t="s">
        <v>500</v>
      </c>
      <c r="L997" t="s">
        <v>1409</v>
      </c>
      <c r="M997">
        <v>8.5</v>
      </c>
      <c r="N997" t="s">
        <v>1410</v>
      </c>
      <c r="O997" t="s">
        <v>1411</v>
      </c>
      <c r="P997" t="b">
        <v>0</v>
      </c>
    </row>
    <row r="998" spans="1:16" x14ac:dyDescent="0.2">
      <c r="A998" s="1">
        <v>40971</v>
      </c>
      <c r="B998" t="s">
        <v>3345</v>
      </c>
      <c r="C998" t="s">
        <v>3346</v>
      </c>
      <c r="D998" t="s">
        <v>441</v>
      </c>
      <c r="E998" t="s">
        <v>545</v>
      </c>
      <c r="F998">
        <v>22</v>
      </c>
      <c r="G998" t="s">
        <v>1407</v>
      </c>
      <c r="H998" t="s">
        <v>739</v>
      </c>
      <c r="I998" s="11">
        <v>36247</v>
      </c>
      <c r="J998" t="s">
        <v>1408</v>
      </c>
      <c r="K998" t="s">
        <v>500</v>
      </c>
      <c r="L998" t="s">
        <v>1409</v>
      </c>
      <c r="M998">
        <v>8.5</v>
      </c>
      <c r="N998" t="s">
        <v>1410</v>
      </c>
      <c r="O998" t="s">
        <v>1411</v>
      </c>
      <c r="P998" t="b">
        <v>0</v>
      </c>
    </row>
    <row r="999" spans="1:16" x14ac:dyDescent="0.2">
      <c r="A999" s="1">
        <v>40971</v>
      </c>
      <c r="B999" t="s">
        <v>3347</v>
      </c>
      <c r="C999" t="s">
        <v>3348</v>
      </c>
      <c r="D999" t="s">
        <v>441</v>
      </c>
      <c r="E999" t="s">
        <v>545</v>
      </c>
      <c r="F999">
        <v>22</v>
      </c>
      <c r="G999" t="s">
        <v>1407</v>
      </c>
      <c r="H999" t="s">
        <v>739</v>
      </c>
      <c r="I999" s="11">
        <v>36247</v>
      </c>
      <c r="J999" t="s">
        <v>1408</v>
      </c>
      <c r="K999" t="s">
        <v>500</v>
      </c>
      <c r="L999" t="s">
        <v>1409</v>
      </c>
      <c r="M999">
        <v>8.5</v>
      </c>
      <c r="N999" t="s">
        <v>1410</v>
      </c>
      <c r="O999" t="s">
        <v>1411</v>
      </c>
      <c r="P999" t="b">
        <v>0</v>
      </c>
    </row>
    <row r="1000" spans="1:16" x14ac:dyDescent="0.2">
      <c r="A1000" s="1">
        <v>40972</v>
      </c>
      <c r="B1000" t="s">
        <v>3349</v>
      </c>
      <c r="C1000" t="s">
        <v>3350</v>
      </c>
      <c r="D1000" t="s">
        <v>441</v>
      </c>
      <c r="E1000" t="s">
        <v>442</v>
      </c>
      <c r="F1000">
        <v>103</v>
      </c>
      <c r="G1000">
        <v>2010</v>
      </c>
      <c r="H1000" t="s">
        <v>450</v>
      </c>
      <c r="I1000" s="11">
        <v>40480</v>
      </c>
      <c r="J1000" t="s">
        <v>3351</v>
      </c>
      <c r="K1000" t="s">
        <v>3352</v>
      </c>
      <c r="L1000" t="s">
        <v>3353</v>
      </c>
      <c r="M1000">
        <v>7</v>
      </c>
      <c r="N1000" t="s">
        <v>3354</v>
      </c>
      <c r="O1000" t="s">
        <v>3349</v>
      </c>
      <c r="P1000" t="b">
        <v>0</v>
      </c>
    </row>
    <row r="1001" spans="1:16" x14ac:dyDescent="0.2">
      <c r="A1001" s="1">
        <v>40986</v>
      </c>
      <c r="B1001" t="s">
        <v>3355</v>
      </c>
      <c r="C1001" t="s">
        <v>3356</v>
      </c>
      <c r="D1001" t="s">
        <v>441</v>
      </c>
      <c r="E1001" t="s">
        <v>545</v>
      </c>
      <c r="F1001" t="s">
        <v>500</v>
      </c>
      <c r="G1001" t="s">
        <v>3357</v>
      </c>
      <c r="H1001" t="s">
        <v>500</v>
      </c>
      <c r="I1001" s="11">
        <v>37865</v>
      </c>
      <c r="J1001" t="s">
        <v>500</v>
      </c>
      <c r="K1001" t="s">
        <v>500</v>
      </c>
      <c r="L1001" t="s">
        <v>3358</v>
      </c>
      <c r="M1001">
        <v>6.4</v>
      </c>
      <c r="N1001" t="s">
        <v>3359</v>
      </c>
      <c r="O1001" t="s">
        <v>3360</v>
      </c>
      <c r="P1001" t="b">
        <v>0</v>
      </c>
    </row>
    <row r="1002" spans="1:16" x14ac:dyDescent="0.2">
      <c r="A1002" s="1">
        <v>40987</v>
      </c>
      <c r="B1002" t="s">
        <v>3361</v>
      </c>
      <c r="C1002" t="s">
        <v>3362</v>
      </c>
      <c r="D1002" t="s">
        <v>441</v>
      </c>
      <c r="E1002" t="s">
        <v>545</v>
      </c>
      <c r="F1002">
        <v>22</v>
      </c>
      <c r="G1002" t="s">
        <v>835</v>
      </c>
      <c r="H1002" t="s">
        <v>547</v>
      </c>
      <c r="I1002" s="11">
        <v>40073</v>
      </c>
      <c r="J1002" t="s">
        <v>3363</v>
      </c>
      <c r="K1002" t="s">
        <v>500</v>
      </c>
      <c r="L1002" t="s">
        <v>3364</v>
      </c>
      <c r="M1002">
        <v>8.8000000000000007</v>
      </c>
      <c r="N1002" t="s">
        <v>3365</v>
      </c>
      <c r="O1002" t="s">
        <v>3366</v>
      </c>
      <c r="P1002" t="b">
        <v>0</v>
      </c>
    </row>
    <row r="1003" spans="1:16" x14ac:dyDescent="0.2">
      <c r="A1003" s="1">
        <v>40987</v>
      </c>
      <c r="B1003" t="s">
        <v>3367</v>
      </c>
      <c r="C1003" t="s">
        <v>3368</v>
      </c>
      <c r="D1003" t="s">
        <v>441</v>
      </c>
      <c r="E1003" t="s">
        <v>545</v>
      </c>
      <c r="F1003">
        <v>22</v>
      </c>
      <c r="G1003" t="s">
        <v>835</v>
      </c>
      <c r="H1003" t="s">
        <v>547</v>
      </c>
      <c r="I1003" s="11">
        <v>40073</v>
      </c>
      <c r="J1003" t="s">
        <v>3363</v>
      </c>
      <c r="K1003" t="s">
        <v>500</v>
      </c>
      <c r="L1003" t="s">
        <v>3364</v>
      </c>
      <c r="M1003">
        <v>8.8000000000000007</v>
      </c>
      <c r="N1003" t="s">
        <v>3365</v>
      </c>
      <c r="O1003" t="s">
        <v>3366</v>
      </c>
      <c r="P1003" t="b">
        <v>0</v>
      </c>
    </row>
    <row r="1004" spans="1:16" x14ac:dyDescent="0.2">
      <c r="A1004" s="1">
        <v>40987</v>
      </c>
      <c r="B1004" t="s">
        <v>3369</v>
      </c>
      <c r="C1004" t="s">
        <v>3370</v>
      </c>
      <c r="D1004" t="s">
        <v>441</v>
      </c>
      <c r="E1004" t="s">
        <v>545</v>
      </c>
      <c r="F1004">
        <v>22</v>
      </c>
      <c r="G1004" t="s">
        <v>835</v>
      </c>
      <c r="H1004" t="s">
        <v>547</v>
      </c>
      <c r="I1004" s="11">
        <v>40073</v>
      </c>
      <c r="J1004" t="s">
        <v>3363</v>
      </c>
      <c r="K1004" t="s">
        <v>500</v>
      </c>
      <c r="L1004" t="s">
        <v>3364</v>
      </c>
      <c r="M1004">
        <v>8.8000000000000007</v>
      </c>
      <c r="N1004" t="s">
        <v>3365</v>
      </c>
      <c r="O1004" t="s">
        <v>3366</v>
      </c>
      <c r="P1004" t="b">
        <v>0</v>
      </c>
    </row>
    <row r="1005" spans="1:16" x14ac:dyDescent="0.2">
      <c r="A1005" s="1">
        <v>40987</v>
      </c>
      <c r="B1005" t="s">
        <v>3371</v>
      </c>
      <c r="C1005" t="s">
        <v>3372</v>
      </c>
      <c r="D1005" t="s">
        <v>441</v>
      </c>
      <c r="E1005" t="s">
        <v>545</v>
      </c>
      <c r="F1005">
        <v>22</v>
      </c>
      <c r="G1005" t="s">
        <v>835</v>
      </c>
      <c r="H1005" t="s">
        <v>547</v>
      </c>
      <c r="I1005" s="11">
        <v>40073</v>
      </c>
      <c r="J1005" t="s">
        <v>3363</v>
      </c>
      <c r="K1005" t="s">
        <v>500</v>
      </c>
      <c r="L1005" t="s">
        <v>3364</v>
      </c>
      <c r="M1005">
        <v>8.8000000000000007</v>
      </c>
      <c r="N1005" t="s">
        <v>3365</v>
      </c>
      <c r="O1005" t="s">
        <v>3366</v>
      </c>
      <c r="P1005" t="b">
        <v>0</v>
      </c>
    </row>
    <row r="1006" spans="1:16" x14ac:dyDescent="0.2">
      <c r="A1006" s="1">
        <v>40987</v>
      </c>
      <c r="B1006" t="s">
        <v>3373</v>
      </c>
      <c r="C1006" t="s">
        <v>3374</v>
      </c>
      <c r="D1006" t="s">
        <v>441</v>
      </c>
      <c r="E1006" t="s">
        <v>545</v>
      </c>
      <c r="F1006">
        <v>22</v>
      </c>
      <c r="G1006" t="s">
        <v>835</v>
      </c>
      <c r="H1006" t="s">
        <v>547</v>
      </c>
      <c r="I1006" s="11">
        <v>40073</v>
      </c>
      <c r="J1006" t="s">
        <v>3363</v>
      </c>
      <c r="K1006" t="s">
        <v>500</v>
      </c>
      <c r="L1006" t="s">
        <v>3364</v>
      </c>
      <c r="M1006">
        <v>8.8000000000000007</v>
      </c>
      <c r="N1006" t="s">
        <v>3365</v>
      </c>
      <c r="O1006" t="s">
        <v>3366</v>
      </c>
      <c r="P1006" t="b">
        <v>0</v>
      </c>
    </row>
    <row r="1007" spans="1:16" x14ac:dyDescent="0.2">
      <c r="A1007" s="1">
        <v>40987</v>
      </c>
      <c r="B1007" t="s">
        <v>3375</v>
      </c>
      <c r="C1007" t="s">
        <v>3376</v>
      </c>
      <c r="D1007" t="s">
        <v>441</v>
      </c>
      <c r="E1007" t="s">
        <v>545</v>
      </c>
      <c r="F1007">
        <v>22</v>
      </c>
      <c r="G1007" t="s">
        <v>835</v>
      </c>
      <c r="H1007" t="s">
        <v>547</v>
      </c>
      <c r="I1007" s="11">
        <v>40073</v>
      </c>
      <c r="J1007" t="s">
        <v>3363</v>
      </c>
      <c r="K1007" t="s">
        <v>500</v>
      </c>
      <c r="L1007" t="s">
        <v>3364</v>
      </c>
      <c r="M1007">
        <v>8.8000000000000007</v>
      </c>
      <c r="N1007" t="s">
        <v>3365</v>
      </c>
      <c r="O1007" t="s">
        <v>3366</v>
      </c>
      <c r="P1007" t="b">
        <v>0</v>
      </c>
    </row>
    <row r="1008" spans="1:16" x14ac:dyDescent="0.2">
      <c r="A1008" s="1">
        <v>40987</v>
      </c>
      <c r="B1008" t="s">
        <v>3377</v>
      </c>
      <c r="C1008" t="s">
        <v>3378</v>
      </c>
      <c r="D1008" t="s">
        <v>441</v>
      </c>
      <c r="E1008" t="s">
        <v>545</v>
      </c>
      <c r="F1008">
        <v>22</v>
      </c>
      <c r="G1008" t="s">
        <v>835</v>
      </c>
      <c r="H1008" t="s">
        <v>547</v>
      </c>
      <c r="I1008" s="11">
        <v>40073</v>
      </c>
      <c r="J1008" t="s">
        <v>3363</v>
      </c>
      <c r="K1008" t="s">
        <v>500</v>
      </c>
      <c r="L1008" t="s">
        <v>3364</v>
      </c>
      <c r="M1008">
        <v>8.8000000000000007</v>
      </c>
      <c r="N1008" t="s">
        <v>3365</v>
      </c>
      <c r="O1008" t="s">
        <v>3366</v>
      </c>
      <c r="P1008" t="b">
        <v>0</v>
      </c>
    </row>
    <row r="1009" spans="1:16" x14ac:dyDescent="0.2">
      <c r="A1009" s="1">
        <v>40987</v>
      </c>
      <c r="B1009" t="s">
        <v>3379</v>
      </c>
      <c r="C1009" t="s">
        <v>3380</v>
      </c>
      <c r="D1009" t="s">
        <v>441</v>
      </c>
      <c r="E1009" t="s">
        <v>545</v>
      </c>
      <c r="F1009">
        <v>22</v>
      </c>
      <c r="G1009" t="s">
        <v>835</v>
      </c>
      <c r="H1009" t="s">
        <v>547</v>
      </c>
      <c r="I1009" s="11">
        <v>40073</v>
      </c>
      <c r="J1009" t="s">
        <v>3363</v>
      </c>
      <c r="K1009" t="s">
        <v>500</v>
      </c>
      <c r="L1009" t="s">
        <v>3364</v>
      </c>
      <c r="M1009">
        <v>8.8000000000000007</v>
      </c>
      <c r="N1009" t="s">
        <v>3365</v>
      </c>
      <c r="O1009" t="s">
        <v>3366</v>
      </c>
      <c r="P1009" t="b">
        <v>0</v>
      </c>
    </row>
    <row r="1010" spans="1:16" x14ac:dyDescent="0.2">
      <c r="A1010" s="1">
        <v>40988</v>
      </c>
      <c r="B1010" t="s">
        <v>3381</v>
      </c>
      <c r="C1010" t="s">
        <v>3382</v>
      </c>
      <c r="D1010" t="s">
        <v>441</v>
      </c>
      <c r="E1010" t="s">
        <v>545</v>
      </c>
      <c r="F1010">
        <v>22</v>
      </c>
      <c r="G1010" t="s">
        <v>1977</v>
      </c>
      <c r="H1010" t="s">
        <v>739</v>
      </c>
      <c r="I1010" s="11">
        <v>40639</v>
      </c>
      <c r="J1010" t="s">
        <v>526</v>
      </c>
      <c r="K1010" t="s">
        <v>500</v>
      </c>
      <c r="L1010" t="s">
        <v>3383</v>
      </c>
      <c r="M1010">
        <v>8.1999999999999993</v>
      </c>
      <c r="N1010" t="s">
        <v>3384</v>
      </c>
      <c r="O1010" t="s">
        <v>3385</v>
      </c>
      <c r="P1010" t="b">
        <v>0</v>
      </c>
    </row>
    <row r="1011" spans="1:16" x14ac:dyDescent="0.2">
      <c r="A1011" s="1">
        <v>40988</v>
      </c>
      <c r="B1011" t="s">
        <v>3386</v>
      </c>
      <c r="C1011" t="s">
        <v>3387</v>
      </c>
      <c r="D1011" t="s">
        <v>441</v>
      </c>
      <c r="E1011" t="s">
        <v>545</v>
      </c>
      <c r="F1011">
        <v>22</v>
      </c>
      <c r="G1011" t="s">
        <v>1977</v>
      </c>
      <c r="H1011" t="s">
        <v>739</v>
      </c>
      <c r="I1011" s="11">
        <v>40639</v>
      </c>
      <c r="J1011" t="s">
        <v>526</v>
      </c>
      <c r="K1011" t="s">
        <v>500</v>
      </c>
      <c r="L1011" t="s">
        <v>3383</v>
      </c>
      <c r="M1011">
        <v>8.1999999999999993</v>
      </c>
      <c r="N1011" t="s">
        <v>3384</v>
      </c>
      <c r="O1011" t="s">
        <v>3385</v>
      </c>
      <c r="P1011" t="b">
        <v>0</v>
      </c>
    </row>
    <row r="1012" spans="1:16" x14ac:dyDescent="0.2">
      <c r="A1012" s="1">
        <v>40988</v>
      </c>
      <c r="B1012" t="s">
        <v>3388</v>
      </c>
      <c r="C1012" t="s">
        <v>3389</v>
      </c>
      <c r="D1012" t="s">
        <v>441</v>
      </c>
      <c r="E1012" t="s">
        <v>545</v>
      </c>
      <c r="F1012">
        <v>22</v>
      </c>
      <c r="G1012" t="s">
        <v>1977</v>
      </c>
      <c r="H1012" t="s">
        <v>739</v>
      </c>
      <c r="I1012" s="11">
        <v>40639</v>
      </c>
      <c r="J1012" t="s">
        <v>526</v>
      </c>
      <c r="K1012" t="s">
        <v>500</v>
      </c>
      <c r="L1012" t="s">
        <v>3383</v>
      </c>
      <c r="M1012">
        <v>8.1999999999999993</v>
      </c>
      <c r="N1012" t="s">
        <v>3384</v>
      </c>
      <c r="O1012" t="s">
        <v>3385</v>
      </c>
      <c r="P1012" t="b">
        <v>0</v>
      </c>
    </row>
    <row r="1013" spans="1:16" x14ac:dyDescent="0.2">
      <c r="A1013" s="1">
        <v>40990</v>
      </c>
      <c r="B1013" t="s">
        <v>3390</v>
      </c>
      <c r="C1013" t="s">
        <v>3391</v>
      </c>
      <c r="D1013" t="s">
        <v>441</v>
      </c>
      <c r="E1013" t="s">
        <v>442</v>
      </c>
      <c r="F1013">
        <v>61</v>
      </c>
      <c r="G1013">
        <v>2008</v>
      </c>
      <c r="H1013" t="s">
        <v>500</v>
      </c>
      <c r="I1013" s="11">
        <v>39722</v>
      </c>
      <c r="J1013" t="s">
        <v>514</v>
      </c>
      <c r="K1013" t="s">
        <v>1919</v>
      </c>
      <c r="L1013" t="s">
        <v>1920</v>
      </c>
      <c r="M1013">
        <v>8.6</v>
      </c>
      <c r="N1013" t="s">
        <v>1921</v>
      </c>
      <c r="O1013" t="s">
        <v>1920</v>
      </c>
      <c r="P1013" t="b">
        <v>0</v>
      </c>
    </row>
    <row r="1014" spans="1:16" x14ac:dyDescent="0.2">
      <c r="A1014" s="1">
        <v>40997</v>
      </c>
      <c r="B1014" t="s">
        <v>3392</v>
      </c>
      <c r="C1014" t="s">
        <v>3393</v>
      </c>
      <c r="D1014" t="s">
        <v>441</v>
      </c>
      <c r="E1014" t="s">
        <v>545</v>
      </c>
      <c r="F1014">
        <v>22</v>
      </c>
      <c r="G1014" t="s">
        <v>1407</v>
      </c>
      <c r="H1014" t="s">
        <v>739</v>
      </c>
      <c r="I1014" s="11">
        <v>36247</v>
      </c>
      <c r="J1014" t="s">
        <v>1408</v>
      </c>
      <c r="K1014" t="s">
        <v>500</v>
      </c>
      <c r="L1014" t="s">
        <v>1409</v>
      </c>
      <c r="M1014">
        <v>8.5</v>
      </c>
      <c r="N1014" t="s">
        <v>1410</v>
      </c>
      <c r="O1014" t="s">
        <v>1411</v>
      </c>
      <c r="P1014" t="b">
        <v>0</v>
      </c>
    </row>
    <row r="1015" spans="1:16" x14ac:dyDescent="0.2">
      <c r="A1015" s="1">
        <v>40998</v>
      </c>
      <c r="B1015" t="s">
        <v>3394</v>
      </c>
      <c r="C1015" t="s">
        <v>3395</v>
      </c>
      <c r="D1015" t="s">
        <v>441</v>
      </c>
      <c r="E1015" t="s">
        <v>545</v>
      </c>
      <c r="F1015">
        <v>22</v>
      </c>
      <c r="G1015" t="s">
        <v>1407</v>
      </c>
      <c r="H1015" t="s">
        <v>739</v>
      </c>
      <c r="I1015" s="11">
        <v>36247</v>
      </c>
      <c r="J1015" t="s">
        <v>1408</v>
      </c>
      <c r="K1015" t="s">
        <v>500</v>
      </c>
      <c r="L1015" t="s">
        <v>1409</v>
      </c>
      <c r="M1015">
        <v>8.5</v>
      </c>
      <c r="N1015" t="s">
        <v>1410</v>
      </c>
      <c r="O1015" t="s">
        <v>1411</v>
      </c>
      <c r="P1015" t="b">
        <v>0</v>
      </c>
    </row>
    <row r="1016" spans="1:16" x14ac:dyDescent="0.2">
      <c r="A1016" s="1">
        <v>40999</v>
      </c>
      <c r="B1016" t="s">
        <v>3396</v>
      </c>
      <c r="C1016" t="s">
        <v>3397</v>
      </c>
      <c r="D1016" t="s">
        <v>441</v>
      </c>
      <c r="E1016" t="s">
        <v>545</v>
      </c>
      <c r="F1016">
        <v>22</v>
      </c>
      <c r="G1016" t="s">
        <v>1407</v>
      </c>
      <c r="H1016" t="s">
        <v>739</v>
      </c>
      <c r="I1016" s="11">
        <v>36247</v>
      </c>
      <c r="J1016" t="s">
        <v>1408</v>
      </c>
      <c r="K1016" t="s">
        <v>500</v>
      </c>
      <c r="L1016" t="s">
        <v>1409</v>
      </c>
      <c r="M1016">
        <v>8.5</v>
      </c>
      <c r="N1016" t="s">
        <v>1410</v>
      </c>
      <c r="O1016" t="s">
        <v>1411</v>
      </c>
      <c r="P1016" t="b">
        <v>0</v>
      </c>
    </row>
    <row r="1017" spans="1:16" x14ac:dyDescent="0.2">
      <c r="A1017" s="1">
        <v>40999</v>
      </c>
      <c r="B1017" t="s">
        <v>3398</v>
      </c>
      <c r="C1017" t="s">
        <v>3399</v>
      </c>
      <c r="D1017" t="s">
        <v>441</v>
      </c>
      <c r="E1017" t="s">
        <v>545</v>
      </c>
      <c r="F1017">
        <v>43</v>
      </c>
      <c r="G1017" t="s">
        <v>3400</v>
      </c>
      <c r="H1017" t="s">
        <v>500</v>
      </c>
      <c r="I1017" s="11">
        <v>40608</v>
      </c>
      <c r="J1017" t="s">
        <v>768</v>
      </c>
      <c r="K1017" t="s">
        <v>500</v>
      </c>
      <c r="L1017" t="s">
        <v>3401</v>
      </c>
      <c r="M1017">
        <v>7.3</v>
      </c>
      <c r="N1017" t="s">
        <v>3402</v>
      </c>
      <c r="O1017" t="s">
        <v>3403</v>
      </c>
      <c r="P1017" t="b">
        <v>0</v>
      </c>
    </row>
    <row r="1018" spans="1:16" x14ac:dyDescent="0.2">
      <c r="A1018" s="1">
        <v>40999</v>
      </c>
      <c r="B1018" t="s">
        <v>3404</v>
      </c>
      <c r="C1018" t="s">
        <v>3405</v>
      </c>
      <c r="D1018" t="s">
        <v>441</v>
      </c>
      <c r="E1018" t="s">
        <v>545</v>
      </c>
      <c r="F1018">
        <v>22</v>
      </c>
      <c r="G1018" t="s">
        <v>1407</v>
      </c>
      <c r="H1018" t="s">
        <v>739</v>
      </c>
      <c r="I1018" s="11">
        <v>36247</v>
      </c>
      <c r="J1018" t="s">
        <v>1408</v>
      </c>
      <c r="K1018" t="s">
        <v>500</v>
      </c>
      <c r="L1018" t="s">
        <v>1409</v>
      </c>
      <c r="M1018">
        <v>8.5</v>
      </c>
      <c r="N1018" t="s">
        <v>1410</v>
      </c>
      <c r="O1018" t="s">
        <v>1411</v>
      </c>
      <c r="P1018" t="b">
        <v>0</v>
      </c>
    </row>
    <row r="1019" spans="1:16" x14ac:dyDescent="0.2">
      <c r="A1019" s="1">
        <v>40999</v>
      </c>
      <c r="B1019" t="s">
        <v>3406</v>
      </c>
      <c r="C1019" t="s">
        <v>3407</v>
      </c>
      <c r="D1019" t="s">
        <v>441</v>
      </c>
      <c r="E1019" t="s">
        <v>545</v>
      </c>
      <c r="F1019" t="s">
        <v>500</v>
      </c>
      <c r="G1019" t="s">
        <v>3357</v>
      </c>
      <c r="H1019" t="s">
        <v>500</v>
      </c>
      <c r="I1019" s="11">
        <v>37865</v>
      </c>
      <c r="J1019" t="s">
        <v>500</v>
      </c>
      <c r="K1019" t="s">
        <v>500</v>
      </c>
      <c r="L1019" t="s">
        <v>3358</v>
      </c>
      <c r="M1019">
        <v>6.4</v>
      </c>
      <c r="N1019" t="s">
        <v>3359</v>
      </c>
      <c r="O1019" t="s">
        <v>3360</v>
      </c>
      <c r="P1019" t="b">
        <v>0</v>
      </c>
    </row>
    <row r="1020" spans="1:16" x14ac:dyDescent="0.2">
      <c r="A1020" s="1">
        <v>40999</v>
      </c>
      <c r="B1020" t="s">
        <v>3408</v>
      </c>
      <c r="C1020" t="s">
        <v>3409</v>
      </c>
      <c r="D1020" t="s">
        <v>441</v>
      </c>
      <c r="E1020" t="s">
        <v>442</v>
      </c>
      <c r="F1020">
        <v>106</v>
      </c>
      <c r="G1020">
        <v>1987</v>
      </c>
      <c r="H1020" t="s">
        <v>520</v>
      </c>
      <c r="I1020" s="11">
        <v>32127</v>
      </c>
      <c r="J1020" t="s">
        <v>476</v>
      </c>
      <c r="K1020" t="s">
        <v>3410</v>
      </c>
      <c r="L1020" t="s">
        <v>3411</v>
      </c>
      <c r="M1020">
        <v>6.8</v>
      </c>
      <c r="N1020" t="s">
        <v>3412</v>
      </c>
      <c r="O1020" t="s">
        <v>3408</v>
      </c>
      <c r="P1020" t="b">
        <v>0</v>
      </c>
    </row>
    <row r="1021" spans="1:16" x14ac:dyDescent="0.2">
      <c r="A1021" s="1">
        <v>40999</v>
      </c>
      <c r="B1021" t="s">
        <v>3413</v>
      </c>
      <c r="C1021" t="s">
        <v>3414</v>
      </c>
      <c r="D1021" t="s">
        <v>441</v>
      </c>
      <c r="E1021" t="s">
        <v>545</v>
      </c>
      <c r="F1021">
        <v>22</v>
      </c>
      <c r="G1021" t="s">
        <v>1407</v>
      </c>
      <c r="H1021" t="s">
        <v>739</v>
      </c>
      <c r="I1021" s="11">
        <v>36247</v>
      </c>
      <c r="J1021" t="s">
        <v>1408</v>
      </c>
      <c r="K1021" t="s">
        <v>500</v>
      </c>
      <c r="L1021" t="s">
        <v>1409</v>
      </c>
      <c r="M1021">
        <v>8.5</v>
      </c>
      <c r="N1021" t="s">
        <v>1410</v>
      </c>
      <c r="O1021" t="s">
        <v>1411</v>
      </c>
      <c r="P1021" t="b">
        <v>0</v>
      </c>
    </row>
    <row r="1022" spans="1:16" x14ac:dyDescent="0.2">
      <c r="A1022" s="1">
        <v>40999</v>
      </c>
      <c r="B1022" t="s">
        <v>3415</v>
      </c>
      <c r="C1022" t="s">
        <v>3416</v>
      </c>
      <c r="D1022" t="s">
        <v>441</v>
      </c>
      <c r="E1022" t="s">
        <v>442</v>
      </c>
      <c r="F1022">
        <v>103</v>
      </c>
      <c r="G1022">
        <v>1998</v>
      </c>
      <c r="H1022" t="s">
        <v>469</v>
      </c>
      <c r="I1022" s="11">
        <v>36007</v>
      </c>
      <c r="J1022" t="s">
        <v>1068</v>
      </c>
      <c r="K1022" t="s">
        <v>1998</v>
      </c>
      <c r="L1022" t="s">
        <v>3417</v>
      </c>
      <c r="M1022">
        <v>6.6</v>
      </c>
      <c r="N1022" t="s">
        <v>3418</v>
      </c>
      <c r="O1022" t="s">
        <v>3415</v>
      </c>
      <c r="P1022" t="b">
        <v>0</v>
      </c>
    </row>
    <row r="1023" spans="1:16" x14ac:dyDescent="0.2">
      <c r="A1023" s="1">
        <v>40999</v>
      </c>
      <c r="B1023" t="s">
        <v>3419</v>
      </c>
      <c r="C1023" t="s">
        <v>3420</v>
      </c>
      <c r="D1023" t="s">
        <v>441</v>
      </c>
      <c r="P1023" t="b">
        <v>1</v>
      </c>
    </row>
    <row r="1024" spans="1:16" x14ac:dyDescent="0.2">
      <c r="A1024" s="1">
        <v>40999</v>
      </c>
      <c r="B1024" t="s">
        <v>3421</v>
      </c>
      <c r="C1024" t="s">
        <v>3422</v>
      </c>
      <c r="D1024" t="s">
        <v>441</v>
      </c>
      <c r="E1024" t="s">
        <v>545</v>
      </c>
      <c r="F1024">
        <v>22</v>
      </c>
      <c r="G1024" t="s">
        <v>1407</v>
      </c>
      <c r="H1024" t="s">
        <v>739</v>
      </c>
      <c r="I1024" s="11">
        <v>36247</v>
      </c>
      <c r="J1024" t="s">
        <v>1408</v>
      </c>
      <c r="K1024" t="s">
        <v>500</v>
      </c>
      <c r="L1024" t="s">
        <v>1409</v>
      </c>
      <c r="M1024">
        <v>8.5</v>
      </c>
      <c r="N1024" t="s">
        <v>1410</v>
      </c>
      <c r="O1024" t="s">
        <v>1411</v>
      </c>
      <c r="P1024" t="b">
        <v>0</v>
      </c>
    </row>
    <row r="1025" spans="1:16" x14ac:dyDescent="0.2">
      <c r="A1025" s="1">
        <v>41000</v>
      </c>
      <c r="B1025" t="s">
        <v>3423</v>
      </c>
      <c r="C1025" t="s">
        <v>3424</v>
      </c>
      <c r="D1025" t="s">
        <v>441</v>
      </c>
      <c r="E1025" t="s">
        <v>442</v>
      </c>
      <c r="F1025">
        <v>93</v>
      </c>
      <c r="G1025">
        <v>2006</v>
      </c>
      <c r="H1025" t="s">
        <v>520</v>
      </c>
      <c r="I1025" s="11">
        <v>38832</v>
      </c>
      <c r="J1025" t="s">
        <v>1158</v>
      </c>
      <c r="K1025" t="s">
        <v>3425</v>
      </c>
      <c r="L1025" t="s">
        <v>3426</v>
      </c>
      <c r="M1025">
        <v>5.8</v>
      </c>
      <c r="N1025" t="s">
        <v>3427</v>
      </c>
      <c r="O1025" t="s">
        <v>3423</v>
      </c>
      <c r="P1025" t="b">
        <v>0</v>
      </c>
    </row>
    <row r="1026" spans="1:16" x14ac:dyDescent="0.2">
      <c r="A1026" s="1">
        <v>41000</v>
      </c>
      <c r="B1026" t="s">
        <v>3428</v>
      </c>
      <c r="C1026" t="s">
        <v>3429</v>
      </c>
      <c r="D1026" t="s">
        <v>441</v>
      </c>
      <c r="E1026" t="s">
        <v>545</v>
      </c>
      <c r="F1026">
        <v>22</v>
      </c>
      <c r="G1026" t="s">
        <v>1407</v>
      </c>
      <c r="H1026" t="s">
        <v>739</v>
      </c>
      <c r="I1026" s="11">
        <v>36247</v>
      </c>
      <c r="J1026" t="s">
        <v>1408</v>
      </c>
      <c r="K1026" t="s">
        <v>500</v>
      </c>
      <c r="L1026" t="s">
        <v>1409</v>
      </c>
      <c r="M1026">
        <v>8.5</v>
      </c>
      <c r="N1026" t="s">
        <v>1410</v>
      </c>
      <c r="O1026" t="s">
        <v>1411</v>
      </c>
      <c r="P1026" t="b">
        <v>0</v>
      </c>
    </row>
    <row r="1027" spans="1:16" x14ac:dyDescent="0.2">
      <c r="A1027" s="1">
        <v>41000</v>
      </c>
      <c r="B1027" t="s">
        <v>3430</v>
      </c>
      <c r="C1027" t="s">
        <v>3431</v>
      </c>
      <c r="D1027" t="s">
        <v>441</v>
      </c>
      <c r="E1027" t="s">
        <v>545</v>
      </c>
      <c r="F1027">
        <v>22</v>
      </c>
      <c r="G1027" t="s">
        <v>1407</v>
      </c>
      <c r="H1027" t="s">
        <v>739</v>
      </c>
      <c r="I1027" s="11">
        <v>36247</v>
      </c>
      <c r="J1027" t="s">
        <v>1408</v>
      </c>
      <c r="K1027" t="s">
        <v>500</v>
      </c>
      <c r="L1027" t="s">
        <v>1409</v>
      </c>
      <c r="M1027">
        <v>8.5</v>
      </c>
      <c r="N1027" t="s">
        <v>1410</v>
      </c>
      <c r="O1027" t="s">
        <v>1411</v>
      </c>
      <c r="P1027" t="b">
        <v>0</v>
      </c>
    </row>
    <row r="1028" spans="1:16" x14ac:dyDescent="0.2">
      <c r="A1028" s="1">
        <v>41000</v>
      </c>
      <c r="B1028" t="s">
        <v>3432</v>
      </c>
      <c r="C1028" t="s">
        <v>3433</v>
      </c>
      <c r="D1028" t="s">
        <v>441</v>
      </c>
      <c r="E1028" t="s">
        <v>545</v>
      </c>
      <c r="F1028">
        <v>22</v>
      </c>
      <c r="G1028" t="s">
        <v>1407</v>
      </c>
      <c r="H1028" t="s">
        <v>739</v>
      </c>
      <c r="I1028" s="11">
        <v>36247</v>
      </c>
      <c r="J1028" t="s">
        <v>1408</v>
      </c>
      <c r="K1028" t="s">
        <v>500</v>
      </c>
      <c r="L1028" t="s">
        <v>1409</v>
      </c>
      <c r="M1028">
        <v>8.5</v>
      </c>
      <c r="N1028" t="s">
        <v>1410</v>
      </c>
      <c r="O1028" t="s">
        <v>1411</v>
      </c>
      <c r="P1028" t="b">
        <v>0</v>
      </c>
    </row>
    <row r="1029" spans="1:16" x14ac:dyDescent="0.2">
      <c r="A1029" s="1">
        <v>41001</v>
      </c>
      <c r="B1029" t="s">
        <v>3434</v>
      </c>
      <c r="C1029" t="s">
        <v>3435</v>
      </c>
      <c r="D1029" t="s">
        <v>441</v>
      </c>
      <c r="E1029" t="s">
        <v>442</v>
      </c>
      <c r="F1029">
        <v>133</v>
      </c>
      <c r="G1029">
        <v>2010</v>
      </c>
      <c r="H1029" t="s">
        <v>450</v>
      </c>
      <c r="I1029" s="11">
        <v>40501</v>
      </c>
      <c r="J1029" t="s">
        <v>3436</v>
      </c>
      <c r="K1029" t="s">
        <v>3437</v>
      </c>
      <c r="L1029" t="s">
        <v>3438</v>
      </c>
      <c r="M1029">
        <v>7.4</v>
      </c>
      <c r="N1029" t="s">
        <v>3439</v>
      </c>
      <c r="O1029" t="s">
        <v>3434</v>
      </c>
      <c r="P1029" t="b">
        <v>0</v>
      </c>
    </row>
    <row r="1030" spans="1:16" x14ac:dyDescent="0.2">
      <c r="A1030" s="1">
        <v>41001</v>
      </c>
      <c r="B1030" t="s">
        <v>3440</v>
      </c>
      <c r="C1030" t="s">
        <v>3441</v>
      </c>
      <c r="D1030" t="s">
        <v>441</v>
      </c>
      <c r="E1030" t="s">
        <v>545</v>
      </c>
      <c r="F1030">
        <v>22</v>
      </c>
      <c r="G1030" t="s">
        <v>1407</v>
      </c>
      <c r="H1030" t="s">
        <v>739</v>
      </c>
      <c r="I1030" s="11">
        <v>36247</v>
      </c>
      <c r="J1030" t="s">
        <v>1408</v>
      </c>
      <c r="K1030" t="s">
        <v>500</v>
      </c>
      <c r="L1030" t="s">
        <v>1409</v>
      </c>
      <c r="M1030">
        <v>8.5</v>
      </c>
      <c r="N1030" t="s">
        <v>1410</v>
      </c>
      <c r="O1030" t="s">
        <v>1411</v>
      </c>
      <c r="P1030" t="b">
        <v>0</v>
      </c>
    </row>
    <row r="1031" spans="1:16" x14ac:dyDescent="0.2">
      <c r="A1031" s="1">
        <v>41002</v>
      </c>
      <c r="B1031" t="s">
        <v>3442</v>
      </c>
      <c r="C1031" t="s">
        <v>3443</v>
      </c>
      <c r="D1031" t="s">
        <v>441</v>
      </c>
      <c r="E1031" t="s">
        <v>545</v>
      </c>
      <c r="F1031">
        <v>22</v>
      </c>
      <c r="G1031" t="s">
        <v>1407</v>
      </c>
      <c r="H1031" t="s">
        <v>739</v>
      </c>
      <c r="I1031" s="11">
        <v>36247</v>
      </c>
      <c r="J1031" t="s">
        <v>1408</v>
      </c>
      <c r="K1031" t="s">
        <v>500</v>
      </c>
      <c r="L1031" t="s">
        <v>1409</v>
      </c>
      <c r="M1031">
        <v>8.5</v>
      </c>
      <c r="N1031" t="s">
        <v>1410</v>
      </c>
      <c r="O1031" t="s">
        <v>1411</v>
      </c>
      <c r="P1031" t="b">
        <v>0</v>
      </c>
    </row>
    <row r="1032" spans="1:16" x14ac:dyDescent="0.2">
      <c r="A1032" s="1">
        <v>41002</v>
      </c>
      <c r="B1032" t="s">
        <v>3444</v>
      </c>
      <c r="C1032" t="s">
        <v>3445</v>
      </c>
      <c r="D1032" t="s">
        <v>441</v>
      </c>
      <c r="E1032" t="s">
        <v>545</v>
      </c>
      <c r="F1032">
        <v>22</v>
      </c>
      <c r="G1032" t="s">
        <v>1407</v>
      </c>
      <c r="H1032" t="s">
        <v>739</v>
      </c>
      <c r="I1032" s="11">
        <v>36247</v>
      </c>
      <c r="J1032" t="s">
        <v>1408</v>
      </c>
      <c r="K1032" t="s">
        <v>500</v>
      </c>
      <c r="L1032" t="s">
        <v>1409</v>
      </c>
      <c r="M1032">
        <v>8.5</v>
      </c>
      <c r="N1032" t="s">
        <v>1410</v>
      </c>
      <c r="O1032" t="s">
        <v>1411</v>
      </c>
      <c r="P1032" t="b">
        <v>0</v>
      </c>
    </row>
    <row r="1033" spans="1:16" x14ac:dyDescent="0.2">
      <c r="A1033" s="1">
        <v>41002</v>
      </c>
      <c r="B1033" t="s">
        <v>3446</v>
      </c>
      <c r="C1033" t="s">
        <v>3447</v>
      </c>
      <c r="D1033" t="s">
        <v>441</v>
      </c>
      <c r="E1033" t="s">
        <v>545</v>
      </c>
      <c r="F1033">
        <v>22</v>
      </c>
      <c r="G1033" t="s">
        <v>1407</v>
      </c>
      <c r="H1033" t="s">
        <v>739</v>
      </c>
      <c r="I1033" s="11">
        <v>36247</v>
      </c>
      <c r="J1033" t="s">
        <v>1408</v>
      </c>
      <c r="K1033" t="s">
        <v>500</v>
      </c>
      <c r="L1033" t="s">
        <v>1409</v>
      </c>
      <c r="M1033">
        <v>8.5</v>
      </c>
      <c r="N1033" t="s">
        <v>1410</v>
      </c>
      <c r="O1033" t="s">
        <v>1411</v>
      </c>
      <c r="P1033" t="b">
        <v>0</v>
      </c>
    </row>
    <row r="1034" spans="1:16" x14ac:dyDescent="0.2">
      <c r="A1034" s="1">
        <v>41002</v>
      </c>
      <c r="B1034" t="s">
        <v>3448</v>
      </c>
      <c r="C1034" t="s">
        <v>3449</v>
      </c>
      <c r="D1034" t="s">
        <v>441</v>
      </c>
      <c r="E1034" t="s">
        <v>545</v>
      </c>
      <c r="F1034">
        <v>22</v>
      </c>
      <c r="G1034" t="s">
        <v>1407</v>
      </c>
      <c r="H1034" t="s">
        <v>739</v>
      </c>
      <c r="I1034" s="11">
        <v>36247</v>
      </c>
      <c r="J1034" t="s">
        <v>1408</v>
      </c>
      <c r="K1034" t="s">
        <v>500</v>
      </c>
      <c r="L1034" t="s">
        <v>1409</v>
      </c>
      <c r="M1034">
        <v>8.5</v>
      </c>
      <c r="N1034" t="s">
        <v>1410</v>
      </c>
      <c r="O1034" t="s">
        <v>1411</v>
      </c>
      <c r="P1034" t="b">
        <v>0</v>
      </c>
    </row>
    <row r="1035" spans="1:16" x14ac:dyDescent="0.2">
      <c r="A1035" s="1">
        <v>41002</v>
      </c>
      <c r="B1035" t="s">
        <v>3450</v>
      </c>
      <c r="C1035" t="s">
        <v>3451</v>
      </c>
      <c r="D1035" t="s">
        <v>441</v>
      </c>
      <c r="E1035" t="s">
        <v>545</v>
      </c>
      <c r="F1035">
        <v>22</v>
      </c>
      <c r="G1035" t="s">
        <v>1407</v>
      </c>
      <c r="H1035" t="s">
        <v>739</v>
      </c>
      <c r="I1035" s="11">
        <v>36247</v>
      </c>
      <c r="J1035" t="s">
        <v>1408</v>
      </c>
      <c r="K1035" t="s">
        <v>500</v>
      </c>
      <c r="L1035" t="s">
        <v>1409</v>
      </c>
      <c r="M1035">
        <v>8.5</v>
      </c>
      <c r="N1035" t="s">
        <v>1410</v>
      </c>
      <c r="O1035" t="s">
        <v>1411</v>
      </c>
      <c r="P1035" t="b">
        <v>0</v>
      </c>
    </row>
    <row r="1036" spans="1:16" x14ac:dyDescent="0.2">
      <c r="A1036" s="1">
        <v>41002</v>
      </c>
      <c r="B1036" t="s">
        <v>3452</v>
      </c>
      <c r="C1036" t="s">
        <v>3453</v>
      </c>
      <c r="D1036" t="s">
        <v>441</v>
      </c>
      <c r="E1036" t="s">
        <v>545</v>
      </c>
      <c r="F1036">
        <v>44</v>
      </c>
      <c r="G1036" t="s">
        <v>3357</v>
      </c>
      <c r="H1036" t="s">
        <v>935</v>
      </c>
      <c r="I1036" s="11">
        <v>37644</v>
      </c>
      <c r="J1036" t="s">
        <v>3454</v>
      </c>
      <c r="K1036" t="s">
        <v>500</v>
      </c>
      <c r="L1036" t="s">
        <v>3455</v>
      </c>
      <c r="M1036">
        <v>8.3000000000000007</v>
      </c>
      <c r="N1036" t="s">
        <v>3456</v>
      </c>
      <c r="O1036" t="s">
        <v>3457</v>
      </c>
      <c r="P1036" t="b">
        <v>0</v>
      </c>
    </row>
    <row r="1037" spans="1:16" x14ac:dyDescent="0.2">
      <c r="A1037" s="1">
        <v>41002</v>
      </c>
      <c r="B1037" t="s">
        <v>3458</v>
      </c>
      <c r="C1037" t="s">
        <v>3459</v>
      </c>
      <c r="D1037" t="s">
        <v>441</v>
      </c>
      <c r="E1037" t="s">
        <v>545</v>
      </c>
      <c r="F1037">
        <v>44</v>
      </c>
      <c r="G1037" t="s">
        <v>3357</v>
      </c>
      <c r="H1037" t="s">
        <v>935</v>
      </c>
      <c r="I1037" s="11">
        <v>37644</v>
      </c>
      <c r="J1037" t="s">
        <v>3454</v>
      </c>
      <c r="K1037" t="s">
        <v>500</v>
      </c>
      <c r="L1037" t="s">
        <v>3455</v>
      </c>
      <c r="M1037">
        <v>8.3000000000000007</v>
      </c>
      <c r="N1037" t="s">
        <v>3456</v>
      </c>
      <c r="O1037" t="s">
        <v>3457</v>
      </c>
      <c r="P1037" t="b">
        <v>0</v>
      </c>
    </row>
    <row r="1038" spans="1:16" x14ac:dyDescent="0.2">
      <c r="A1038" s="1">
        <v>41002</v>
      </c>
      <c r="B1038" t="s">
        <v>3460</v>
      </c>
      <c r="C1038" t="s">
        <v>3461</v>
      </c>
      <c r="D1038" t="s">
        <v>441</v>
      </c>
      <c r="E1038" t="s">
        <v>545</v>
      </c>
      <c r="F1038">
        <v>22</v>
      </c>
      <c r="G1038" t="s">
        <v>1407</v>
      </c>
      <c r="H1038" t="s">
        <v>739</v>
      </c>
      <c r="I1038" s="11">
        <v>36247</v>
      </c>
      <c r="J1038" t="s">
        <v>1408</v>
      </c>
      <c r="K1038" t="s">
        <v>500</v>
      </c>
      <c r="L1038" t="s">
        <v>1409</v>
      </c>
      <c r="M1038">
        <v>8.5</v>
      </c>
      <c r="N1038" t="s">
        <v>1410</v>
      </c>
      <c r="O1038" t="s">
        <v>1411</v>
      </c>
      <c r="P1038" t="b">
        <v>0</v>
      </c>
    </row>
    <row r="1039" spans="1:16" x14ac:dyDescent="0.2">
      <c r="A1039" s="1">
        <v>41002</v>
      </c>
      <c r="B1039" t="s">
        <v>3462</v>
      </c>
      <c r="C1039" t="s">
        <v>3463</v>
      </c>
      <c r="D1039" t="s">
        <v>441</v>
      </c>
      <c r="E1039" t="s">
        <v>442</v>
      </c>
      <c r="F1039">
        <v>95</v>
      </c>
      <c r="G1039">
        <v>2001</v>
      </c>
      <c r="H1039" t="s">
        <v>469</v>
      </c>
      <c r="I1039" s="11">
        <v>36980</v>
      </c>
      <c r="J1039" t="s">
        <v>526</v>
      </c>
      <c r="K1039" t="s">
        <v>3464</v>
      </c>
      <c r="L1039" t="s">
        <v>3465</v>
      </c>
      <c r="M1039">
        <v>5.3</v>
      </c>
      <c r="N1039" t="s">
        <v>3466</v>
      </c>
      <c r="O1039" t="s">
        <v>3462</v>
      </c>
      <c r="P1039" t="b">
        <v>0</v>
      </c>
    </row>
    <row r="1040" spans="1:16" x14ac:dyDescent="0.2">
      <c r="A1040" s="1">
        <v>41003</v>
      </c>
      <c r="B1040" t="s">
        <v>3467</v>
      </c>
      <c r="C1040" t="s">
        <v>3468</v>
      </c>
      <c r="D1040" t="s">
        <v>441</v>
      </c>
      <c r="E1040" t="s">
        <v>442</v>
      </c>
      <c r="F1040">
        <v>94</v>
      </c>
      <c r="G1040">
        <v>2008</v>
      </c>
      <c r="H1040" t="s">
        <v>469</v>
      </c>
      <c r="I1040" s="11">
        <v>39948</v>
      </c>
      <c r="J1040" t="s">
        <v>1158</v>
      </c>
      <c r="K1040" t="s">
        <v>3469</v>
      </c>
      <c r="L1040" t="s">
        <v>3470</v>
      </c>
      <c r="M1040">
        <v>5.9</v>
      </c>
      <c r="N1040" t="s">
        <v>3471</v>
      </c>
      <c r="O1040" t="s">
        <v>3467</v>
      </c>
      <c r="P1040" t="b">
        <v>0</v>
      </c>
    </row>
    <row r="1041" spans="1:16" x14ac:dyDescent="0.2">
      <c r="A1041" s="1">
        <v>41003</v>
      </c>
      <c r="B1041" t="s">
        <v>3472</v>
      </c>
      <c r="C1041" t="s">
        <v>3473</v>
      </c>
      <c r="D1041" t="s">
        <v>441</v>
      </c>
      <c r="E1041" t="s">
        <v>442</v>
      </c>
      <c r="F1041">
        <v>103</v>
      </c>
      <c r="G1041">
        <v>2008</v>
      </c>
      <c r="H1041" t="s">
        <v>469</v>
      </c>
      <c r="I1041" s="11">
        <v>40102</v>
      </c>
      <c r="J1041" t="s">
        <v>1158</v>
      </c>
      <c r="K1041" t="s">
        <v>3474</v>
      </c>
      <c r="L1041" t="s">
        <v>3475</v>
      </c>
      <c r="M1041">
        <v>6.3</v>
      </c>
      <c r="N1041" t="s">
        <v>3476</v>
      </c>
      <c r="O1041" t="s">
        <v>3472</v>
      </c>
      <c r="P1041" t="b">
        <v>0</v>
      </c>
    </row>
    <row r="1042" spans="1:16" x14ac:dyDescent="0.2">
      <c r="A1042" s="1">
        <v>41003</v>
      </c>
      <c r="B1042" t="s">
        <v>3477</v>
      </c>
      <c r="C1042" t="s">
        <v>3478</v>
      </c>
      <c r="D1042" t="s">
        <v>441</v>
      </c>
      <c r="E1042" t="s">
        <v>442</v>
      </c>
      <c r="F1042">
        <v>96</v>
      </c>
      <c r="G1042">
        <v>2002</v>
      </c>
      <c r="H1042" t="s">
        <v>450</v>
      </c>
      <c r="I1042" s="11">
        <v>37435</v>
      </c>
      <c r="J1042" t="s">
        <v>476</v>
      </c>
      <c r="K1042" t="s">
        <v>3479</v>
      </c>
      <c r="L1042" t="s">
        <v>3480</v>
      </c>
      <c r="M1042">
        <v>5.8</v>
      </c>
      <c r="N1042" t="s">
        <v>3481</v>
      </c>
      <c r="O1042" t="s">
        <v>3477</v>
      </c>
      <c r="P1042" t="b">
        <v>0</v>
      </c>
    </row>
    <row r="1043" spans="1:16" x14ac:dyDescent="0.2">
      <c r="A1043" s="1">
        <v>41004</v>
      </c>
      <c r="B1043" t="s">
        <v>3482</v>
      </c>
      <c r="C1043" t="s">
        <v>3483</v>
      </c>
      <c r="D1043" t="s">
        <v>441</v>
      </c>
      <c r="E1043" t="s">
        <v>545</v>
      </c>
      <c r="F1043">
        <v>44</v>
      </c>
      <c r="G1043" t="s">
        <v>3357</v>
      </c>
      <c r="H1043" t="s">
        <v>935</v>
      </c>
      <c r="I1043" s="11">
        <v>37644</v>
      </c>
      <c r="J1043" t="s">
        <v>3454</v>
      </c>
      <c r="K1043" t="s">
        <v>500</v>
      </c>
      <c r="L1043" t="s">
        <v>3455</v>
      </c>
      <c r="M1043">
        <v>8.3000000000000007</v>
      </c>
      <c r="N1043" t="s">
        <v>3456</v>
      </c>
      <c r="O1043" t="s">
        <v>3457</v>
      </c>
      <c r="P1043" t="b">
        <v>0</v>
      </c>
    </row>
    <row r="1044" spans="1:16" x14ac:dyDescent="0.2">
      <c r="A1044" s="1">
        <v>41005</v>
      </c>
      <c r="B1044" t="s">
        <v>3484</v>
      </c>
      <c r="C1044" t="s">
        <v>3485</v>
      </c>
      <c r="D1044" t="s">
        <v>441</v>
      </c>
      <c r="E1044" t="s">
        <v>545</v>
      </c>
      <c r="F1044">
        <v>22</v>
      </c>
      <c r="G1044" t="s">
        <v>1407</v>
      </c>
      <c r="H1044" t="s">
        <v>739</v>
      </c>
      <c r="I1044" s="11">
        <v>36247</v>
      </c>
      <c r="J1044" t="s">
        <v>1408</v>
      </c>
      <c r="K1044" t="s">
        <v>500</v>
      </c>
      <c r="L1044" t="s">
        <v>1409</v>
      </c>
      <c r="M1044">
        <v>8.5</v>
      </c>
      <c r="N1044" t="s">
        <v>1410</v>
      </c>
      <c r="O1044" t="s">
        <v>1411</v>
      </c>
      <c r="P1044" t="b">
        <v>0</v>
      </c>
    </row>
    <row r="1045" spans="1:16" x14ac:dyDescent="0.2">
      <c r="A1045" s="1">
        <v>41005</v>
      </c>
      <c r="B1045" t="s">
        <v>3486</v>
      </c>
      <c r="C1045" t="s">
        <v>3487</v>
      </c>
      <c r="D1045" t="s">
        <v>441</v>
      </c>
      <c r="E1045" t="s">
        <v>545</v>
      </c>
      <c r="F1045">
        <v>22</v>
      </c>
      <c r="G1045" t="s">
        <v>1407</v>
      </c>
      <c r="H1045" t="s">
        <v>739</v>
      </c>
      <c r="I1045" s="11">
        <v>36247</v>
      </c>
      <c r="J1045" t="s">
        <v>1408</v>
      </c>
      <c r="K1045" t="s">
        <v>500</v>
      </c>
      <c r="L1045" t="s">
        <v>1409</v>
      </c>
      <c r="M1045">
        <v>8.5</v>
      </c>
      <c r="N1045" t="s">
        <v>1410</v>
      </c>
      <c r="O1045" t="s">
        <v>1411</v>
      </c>
      <c r="P1045" t="b">
        <v>0</v>
      </c>
    </row>
    <row r="1046" spans="1:16" x14ac:dyDescent="0.2">
      <c r="A1046" s="1">
        <v>41005</v>
      </c>
      <c r="B1046" t="s">
        <v>3488</v>
      </c>
      <c r="C1046" t="s">
        <v>3489</v>
      </c>
      <c r="D1046" t="s">
        <v>441</v>
      </c>
      <c r="E1046" t="s">
        <v>545</v>
      </c>
      <c r="F1046">
        <v>22</v>
      </c>
      <c r="G1046" t="s">
        <v>1407</v>
      </c>
      <c r="H1046" t="s">
        <v>739</v>
      </c>
      <c r="I1046" s="11">
        <v>36247</v>
      </c>
      <c r="J1046" t="s">
        <v>1408</v>
      </c>
      <c r="K1046" t="s">
        <v>500</v>
      </c>
      <c r="L1046" t="s">
        <v>1409</v>
      </c>
      <c r="M1046">
        <v>8.5</v>
      </c>
      <c r="N1046" t="s">
        <v>1410</v>
      </c>
      <c r="O1046" t="s">
        <v>1411</v>
      </c>
      <c r="P1046" t="b">
        <v>0</v>
      </c>
    </row>
    <row r="1047" spans="1:16" x14ac:dyDescent="0.2">
      <c r="A1047" s="1">
        <v>41005</v>
      </c>
      <c r="B1047" t="s">
        <v>3490</v>
      </c>
      <c r="C1047" t="s">
        <v>3491</v>
      </c>
      <c r="D1047" t="s">
        <v>441</v>
      </c>
      <c r="E1047" t="s">
        <v>545</v>
      </c>
      <c r="F1047">
        <v>22</v>
      </c>
      <c r="G1047" t="s">
        <v>1407</v>
      </c>
      <c r="H1047" t="s">
        <v>739</v>
      </c>
      <c r="I1047" s="11">
        <v>36247</v>
      </c>
      <c r="J1047" t="s">
        <v>1408</v>
      </c>
      <c r="K1047" t="s">
        <v>500</v>
      </c>
      <c r="L1047" t="s">
        <v>1409</v>
      </c>
      <c r="M1047">
        <v>8.5</v>
      </c>
      <c r="N1047" t="s">
        <v>1410</v>
      </c>
      <c r="O1047" t="s">
        <v>1411</v>
      </c>
      <c r="P1047" t="b">
        <v>0</v>
      </c>
    </row>
    <row r="1048" spans="1:16" x14ac:dyDescent="0.2">
      <c r="A1048" s="1">
        <v>41005</v>
      </c>
      <c r="B1048" t="s">
        <v>3492</v>
      </c>
      <c r="C1048" t="s">
        <v>3493</v>
      </c>
      <c r="D1048" t="s">
        <v>441</v>
      </c>
      <c r="E1048" t="s">
        <v>545</v>
      </c>
      <c r="F1048">
        <v>22</v>
      </c>
      <c r="G1048" t="s">
        <v>1407</v>
      </c>
      <c r="H1048" t="s">
        <v>739</v>
      </c>
      <c r="I1048" s="11">
        <v>36247</v>
      </c>
      <c r="J1048" t="s">
        <v>1408</v>
      </c>
      <c r="K1048" t="s">
        <v>500</v>
      </c>
      <c r="L1048" t="s">
        <v>1409</v>
      </c>
      <c r="M1048">
        <v>8.5</v>
      </c>
      <c r="N1048" t="s">
        <v>1410</v>
      </c>
      <c r="O1048" t="s">
        <v>1411</v>
      </c>
      <c r="P1048" t="b">
        <v>0</v>
      </c>
    </row>
    <row r="1049" spans="1:16" x14ac:dyDescent="0.2">
      <c r="A1049" s="1">
        <v>41005</v>
      </c>
      <c r="B1049" t="s">
        <v>3494</v>
      </c>
      <c r="C1049" t="s">
        <v>3495</v>
      </c>
      <c r="D1049" t="s">
        <v>441</v>
      </c>
      <c r="E1049" t="s">
        <v>545</v>
      </c>
      <c r="F1049">
        <v>22</v>
      </c>
      <c r="G1049" t="s">
        <v>1407</v>
      </c>
      <c r="H1049" t="s">
        <v>739</v>
      </c>
      <c r="I1049" s="11">
        <v>36247</v>
      </c>
      <c r="J1049" t="s">
        <v>1408</v>
      </c>
      <c r="K1049" t="s">
        <v>500</v>
      </c>
      <c r="L1049" t="s">
        <v>1409</v>
      </c>
      <c r="M1049">
        <v>8.5</v>
      </c>
      <c r="N1049" t="s">
        <v>1410</v>
      </c>
      <c r="O1049" t="s">
        <v>1411</v>
      </c>
      <c r="P1049" t="b">
        <v>0</v>
      </c>
    </row>
    <row r="1050" spans="1:16" x14ac:dyDescent="0.2">
      <c r="A1050" s="1">
        <v>41005</v>
      </c>
      <c r="B1050" t="s">
        <v>3496</v>
      </c>
      <c r="C1050" t="s">
        <v>3497</v>
      </c>
      <c r="D1050" t="s">
        <v>441</v>
      </c>
      <c r="E1050" t="s">
        <v>545</v>
      </c>
      <c r="F1050">
        <v>22</v>
      </c>
      <c r="G1050" t="s">
        <v>2410</v>
      </c>
      <c r="H1050" t="s">
        <v>547</v>
      </c>
      <c r="I1050" s="11">
        <v>40358</v>
      </c>
      <c r="J1050" t="s">
        <v>482</v>
      </c>
      <c r="K1050" t="s">
        <v>500</v>
      </c>
      <c r="L1050" t="s">
        <v>3498</v>
      </c>
      <c r="M1050">
        <v>8.6</v>
      </c>
      <c r="N1050" t="s">
        <v>3499</v>
      </c>
      <c r="O1050" t="s">
        <v>3500</v>
      </c>
      <c r="P1050" t="b">
        <v>0</v>
      </c>
    </row>
    <row r="1051" spans="1:16" x14ac:dyDescent="0.2">
      <c r="A1051" s="1">
        <v>41005</v>
      </c>
      <c r="B1051" t="s">
        <v>3501</v>
      </c>
      <c r="C1051" t="s">
        <v>3502</v>
      </c>
      <c r="D1051" t="s">
        <v>441</v>
      </c>
      <c r="E1051" t="s">
        <v>545</v>
      </c>
      <c r="F1051">
        <v>22</v>
      </c>
      <c r="G1051" t="s">
        <v>2410</v>
      </c>
      <c r="H1051" t="s">
        <v>547</v>
      </c>
      <c r="I1051" s="11">
        <v>40358</v>
      </c>
      <c r="J1051" t="s">
        <v>482</v>
      </c>
      <c r="K1051" t="s">
        <v>500</v>
      </c>
      <c r="L1051" t="s">
        <v>3498</v>
      </c>
      <c r="M1051">
        <v>8.6</v>
      </c>
      <c r="N1051" t="s">
        <v>3499</v>
      </c>
      <c r="O1051" t="s">
        <v>3500</v>
      </c>
      <c r="P1051" t="b">
        <v>0</v>
      </c>
    </row>
    <row r="1052" spans="1:16" x14ac:dyDescent="0.2">
      <c r="A1052" s="1">
        <v>41005</v>
      </c>
      <c r="B1052" t="s">
        <v>3503</v>
      </c>
      <c r="C1052" t="s">
        <v>3504</v>
      </c>
      <c r="D1052" t="s">
        <v>441</v>
      </c>
      <c r="E1052" t="s">
        <v>545</v>
      </c>
      <c r="F1052">
        <v>22</v>
      </c>
      <c r="G1052" t="s">
        <v>2410</v>
      </c>
      <c r="H1052" t="s">
        <v>547</v>
      </c>
      <c r="I1052" s="11">
        <v>40358</v>
      </c>
      <c r="J1052" t="s">
        <v>482</v>
      </c>
      <c r="K1052" t="s">
        <v>500</v>
      </c>
      <c r="L1052" t="s">
        <v>3498</v>
      </c>
      <c r="M1052">
        <v>8.6</v>
      </c>
      <c r="N1052" t="s">
        <v>3499</v>
      </c>
      <c r="O1052" t="s">
        <v>3500</v>
      </c>
      <c r="P1052" t="b">
        <v>0</v>
      </c>
    </row>
    <row r="1053" spans="1:16" x14ac:dyDescent="0.2">
      <c r="A1053" s="1">
        <v>41005</v>
      </c>
      <c r="B1053" t="s">
        <v>3505</v>
      </c>
      <c r="C1053" t="s">
        <v>3506</v>
      </c>
      <c r="D1053" t="s">
        <v>441</v>
      </c>
      <c r="E1053" t="s">
        <v>545</v>
      </c>
      <c r="F1053">
        <v>22</v>
      </c>
      <c r="G1053" t="s">
        <v>2410</v>
      </c>
      <c r="H1053" t="s">
        <v>547</v>
      </c>
      <c r="I1053" s="11">
        <v>40358</v>
      </c>
      <c r="J1053" t="s">
        <v>482</v>
      </c>
      <c r="K1053" t="s">
        <v>500</v>
      </c>
      <c r="L1053" t="s">
        <v>3498</v>
      </c>
      <c r="M1053">
        <v>8.6</v>
      </c>
      <c r="N1053" t="s">
        <v>3499</v>
      </c>
      <c r="O1053" t="s">
        <v>3500</v>
      </c>
      <c r="P1053" t="b">
        <v>0</v>
      </c>
    </row>
    <row r="1054" spans="1:16" x14ac:dyDescent="0.2">
      <c r="A1054" s="1">
        <v>41005</v>
      </c>
      <c r="B1054" t="s">
        <v>3507</v>
      </c>
      <c r="C1054" t="s">
        <v>3508</v>
      </c>
      <c r="D1054" t="s">
        <v>441</v>
      </c>
      <c r="E1054" t="s">
        <v>545</v>
      </c>
      <c r="F1054">
        <v>22</v>
      </c>
      <c r="G1054" t="s">
        <v>2410</v>
      </c>
      <c r="H1054" t="s">
        <v>547</v>
      </c>
      <c r="I1054" s="11">
        <v>40358</v>
      </c>
      <c r="J1054" t="s">
        <v>482</v>
      </c>
      <c r="K1054" t="s">
        <v>500</v>
      </c>
      <c r="L1054" t="s">
        <v>3498</v>
      </c>
      <c r="M1054">
        <v>8.6</v>
      </c>
      <c r="N1054" t="s">
        <v>3499</v>
      </c>
      <c r="O1054" t="s">
        <v>3500</v>
      </c>
      <c r="P1054" t="b">
        <v>0</v>
      </c>
    </row>
    <row r="1055" spans="1:16" x14ac:dyDescent="0.2">
      <c r="A1055" s="1">
        <v>41005</v>
      </c>
      <c r="B1055" t="s">
        <v>3509</v>
      </c>
      <c r="C1055" t="s">
        <v>3510</v>
      </c>
      <c r="D1055" t="s">
        <v>441</v>
      </c>
      <c r="E1055" t="s">
        <v>545</v>
      </c>
      <c r="F1055">
        <v>22</v>
      </c>
      <c r="G1055" t="s">
        <v>2410</v>
      </c>
      <c r="H1055" t="s">
        <v>547</v>
      </c>
      <c r="I1055" s="11">
        <v>40358</v>
      </c>
      <c r="J1055" t="s">
        <v>482</v>
      </c>
      <c r="K1055" t="s">
        <v>500</v>
      </c>
      <c r="L1055" t="s">
        <v>3498</v>
      </c>
      <c r="M1055">
        <v>8.6</v>
      </c>
      <c r="N1055" t="s">
        <v>3499</v>
      </c>
      <c r="O1055" t="s">
        <v>3500</v>
      </c>
      <c r="P1055" t="b">
        <v>0</v>
      </c>
    </row>
    <row r="1056" spans="1:16" x14ac:dyDescent="0.2">
      <c r="A1056" s="1">
        <v>41006</v>
      </c>
      <c r="B1056" t="s">
        <v>3511</v>
      </c>
      <c r="C1056" t="s">
        <v>3512</v>
      </c>
      <c r="D1056" t="s">
        <v>441</v>
      </c>
      <c r="E1056" t="s">
        <v>545</v>
      </c>
      <c r="F1056">
        <v>44</v>
      </c>
      <c r="G1056" t="s">
        <v>3357</v>
      </c>
      <c r="H1056" t="s">
        <v>935</v>
      </c>
      <c r="I1056" s="11">
        <v>37644</v>
      </c>
      <c r="J1056" t="s">
        <v>3454</v>
      </c>
      <c r="K1056" t="s">
        <v>500</v>
      </c>
      <c r="L1056" t="s">
        <v>3455</v>
      </c>
      <c r="M1056">
        <v>8.3000000000000007</v>
      </c>
      <c r="N1056" t="s">
        <v>3456</v>
      </c>
      <c r="O1056" t="s">
        <v>3457</v>
      </c>
      <c r="P1056" t="b">
        <v>0</v>
      </c>
    </row>
    <row r="1057" spans="1:16" x14ac:dyDescent="0.2">
      <c r="A1057" s="1">
        <v>41007</v>
      </c>
      <c r="B1057" t="s">
        <v>3513</v>
      </c>
      <c r="C1057" t="s">
        <v>3514</v>
      </c>
      <c r="D1057" t="s">
        <v>441</v>
      </c>
      <c r="E1057" t="s">
        <v>545</v>
      </c>
      <c r="F1057">
        <v>44</v>
      </c>
      <c r="G1057" t="s">
        <v>3357</v>
      </c>
      <c r="H1057" t="s">
        <v>935</v>
      </c>
      <c r="I1057" s="11">
        <v>37644</v>
      </c>
      <c r="J1057" t="s">
        <v>3454</v>
      </c>
      <c r="K1057" t="s">
        <v>500</v>
      </c>
      <c r="L1057" t="s">
        <v>3455</v>
      </c>
      <c r="M1057">
        <v>8.3000000000000007</v>
      </c>
      <c r="N1057" t="s">
        <v>3456</v>
      </c>
      <c r="O1057" t="s">
        <v>3457</v>
      </c>
      <c r="P1057" t="b">
        <v>0</v>
      </c>
    </row>
    <row r="1058" spans="1:16" x14ac:dyDescent="0.2">
      <c r="A1058" s="1">
        <v>41008</v>
      </c>
      <c r="B1058" t="s">
        <v>3515</v>
      </c>
      <c r="C1058" t="s">
        <v>3516</v>
      </c>
      <c r="D1058" t="s">
        <v>441</v>
      </c>
      <c r="E1058" t="s">
        <v>545</v>
      </c>
      <c r="F1058">
        <v>44</v>
      </c>
      <c r="G1058" t="s">
        <v>3357</v>
      </c>
      <c r="H1058" t="s">
        <v>935</v>
      </c>
      <c r="I1058" s="11">
        <v>37644</v>
      </c>
      <c r="J1058" t="s">
        <v>3454</v>
      </c>
      <c r="K1058" t="s">
        <v>500</v>
      </c>
      <c r="L1058" t="s">
        <v>3455</v>
      </c>
      <c r="M1058">
        <v>8.3000000000000007</v>
      </c>
      <c r="N1058" t="s">
        <v>3456</v>
      </c>
      <c r="O1058" t="s">
        <v>3457</v>
      </c>
      <c r="P1058" t="b">
        <v>0</v>
      </c>
    </row>
    <row r="1059" spans="1:16" x14ac:dyDescent="0.2">
      <c r="A1059" s="1">
        <v>41009</v>
      </c>
      <c r="B1059" t="s">
        <v>3517</v>
      </c>
      <c r="C1059" t="s">
        <v>3518</v>
      </c>
      <c r="D1059" t="s">
        <v>441</v>
      </c>
      <c r="E1059" t="s">
        <v>545</v>
      </c>
      <c r="F1059">
        <v>22</v>
      </c>
      <c r="G1059" t="s">
        <v>1407</v>
      </c>
      <c r="H1059" t="s">
        <v>739</v>
      </c>
      <c r="I1059" s="11">
        <v>36247</v>
      </c>
      <c r="J1059" t="s">
        <v>1408</v>
      </c>
      <c r="K1059" t="s">
        <v>500</v>
      </c>
      <c r="L1059" t="s">
        <v>1409</v>
      </c>
      <c r="M1059">
        <v>8.5</v>
      </c>
      <c r="N1059" t="s">
        <v>1410</v>
      </c>
      <c r="O1059" t="s">
        <v>1411</v>
      </c>
      <c r="P1059" t="b">
        <v>0</v>
      </c>
    </row>
    <row r="1060" spans="1:16" x14ac:dyDescent="0.2">
      <c r="A1060" s="1">
        <v>41009</v>
      </c>
      <c r="B1060" t="s">
        <v>3519</v>
      </c>
      <c r="C1060" t="s">
        <v>3520</v>
      </c>
      <c r="D1060" t="s">
        <v>441</v>
      </c>
      <c r="E1060" t="s">
        <v>545</v>
      </c>
      <c r="F1060">
        <v>22</v>
      </c>
      <c r="G1060" t="s">
        <v>1407</v>
      </c>
      <c r="H1060" t="s">
        <v>739</v>
      </c>
      <c r="I1060" s="11">
        <v>36247</v>
      </c>
      <c r="J1060" t="s">
        <v>1408</v>
      </c>
      <c r="K1060" t="s">
        <v>500</v>
      </c>
      <c r="L1060" t="s">
        <v>1409</v>
      </c>
      <c r="M1060">
        <v>8.5</v>
      </c>
      <c r="N1060" t="s">
        <v>1410</v>
      </c>
      <c r="O1060" t="s">
        <v>1411</v>
      </c>
      <c r="P1060" t="b">
        <v>0</v>
      </c>
    </row>
    <row r="1061" spans="1:16" x14ac:dyDescent="0.2">
      <c r="A1061" s="1">
        <v>41009</v>
      </c>
      <c r="B1061" t="s">
        <v>3521</v>
      </c>
      <c r="C1061" t="s">
        <v>3522</v>
      </c>
      <c r="D1061" t="s">
        <v>441</v>
      </c>
      <c r="E1061" t="s">
        <v>545</v>
      </c>
      <c r="F1061">
        <v>44</v>
      </c>
      <c r="G1061" t="s">
        <v>3357</v>
      </c>
      <c r="H1061" t="s">
        <v>935</v>
      </c>
      <c r="I1061" s="11">
        <v>37644</v>
      </c>
      <c r="J1061" t="s">
        <v>3454</v>
      </c>
      <c r="K1061" t="s">
        <v>500</v>
      </c>
      <c r="L1061" t="s">
        <v>3455</v>
      </c>
      <c r="M1061">
        <v>8.3000000000000007</v>
      </c>
      <c r="N1061" t="s">
        <v>3456</v>
      </c>
      <c r="O1061" t="s">
        <v>3457</v>
      </c>
      <c r="P1061" t="b">
        <v>0</v>
      </c>
    </row>
    <row r="1062" spans="1:16" x14ac:dyDescent="0.2">
      <c r="A1062" s="1">
        <v>41009</v>
      </c>
      <c r="B1062" t="s">
        <v>3523</v>
      </c>
      <c r="C1062" t="s">
        <v>3524</v>
      </c>
      <c r="D1062" t="s">
        <v>441</v>
      </c>
      <c r="E1062" t="s">
        <v>545</v>
      </c>
      <c r="F1062">
        <v>22</v>
      </c>
      <c r="G1062" t="s">
        <v>2549</v>
      </c>
      <c r="H1062" t="s">
        <v>935</v>
      </c>
      <c r="I1062" s="11">
        <v>40422</v>
      </c>
      <c r="J1062" t="s">
        <v>554</v>
      </c>
      <c r="K1062" t="s">
        <v>500</v>
      </c>
      <c r="L1062" t="s">
        <v>2550</v>
      </c>
      <c r="M1062">
        <v>8</v>
      </c>
      <c r="N1062" t="s">
        <v>2551</v>
      </c>
      <c r="O1062" t="s">
        <v>2552</v>
      </c>
      <c r="P1062" t="b">
        <v>0</v>
      </c>
    </row>
    <row r="1063" spans="1:16" x14ac:dyDescent="0.2">
      <c r="A1063" s="1">
        <v>41015</v>
      </c>
      <c r="B1063" t="s">
        <v>3525</v>
      </c>
      <c r="C1063" t="s">
        <v>3526</v>
      </c>
      <c r="D1063" t="s">
        <v>441</v>
      </c>
      <c r="E1063" t="s">
        <v>545</v>
      </c>
      <c r="F1063">
        <v>44</v>
      </c>
      <c r="G1063" t="s">
        <v>3357</v>
      </c>
      <c r="H1063" t="s">
        <v>935</v>
      </c>
      <c r="I1063" s="11">
        <v>37644</v>
      </c>
      <c r="J1063" t="s">
        <v>3454</v>
      </c>
      <c r="K1063" t="s">
        <v>500</v>
      </c>
      <c r="L1063" t="s">
        <v>3455</v>
      </c>
      <c r="M1063">
        <v>8.3000000000000007</v>
      </c>
      <c r="N1063" t="s">
        <v>3456</v>
      </c>
      <c r="O1063" t="s">
        <v>3457</v>
      </c>
      <c r="P1063" t="b">
        <v>0</v>
      </c>
    </row>
    <row r="1064" spans="1:16" x14ac:dyDescent="0.2">
      <c r="A1064" s="1">
        <v>41015</v>
      </c>
      <c r="B1064" t="s">
        <v>3527</v>
      </c>
      <c r="C1064" t="s">
        <v>3528</v>
      </c>
      <c r="D1064" t="s">
        <v>441</v>
      </c>
      <c r="E1064" t="s">
        <v>545</v>
      </c>
      <c r="F1064">
        <v>44</v>
      </c>
      <c r="G1064" t="s">
        <v>3357</v>
      </c>
      <c r="H1064" t="s">
        <v>935</v>
      </c>
      <c r="I1064" s="11">
        <v>37644</v>
      </c>
      <c r="J1064" t="s">
        <v>3454</v>
      </c>
      <c r="K1064" t="s">
        <v>500</v>
      </c>
      <c r="L1064" t="s">
        <v>3455</v>
      </c>
      <c r="M1064">
        <v>8.3000000000000007</v>
      </c>
      <c r="N1064" t="s">
        <v>3456</v>
      </c>
      <c r="O1064" t="s">
        <v>3457</v>
      </c>
      <c r="P1064" t="b">
        <v>0</v>
      </c>
    </row>
    <row r="1065" spans="1:16" x14ac:dyDescent="0.2">
      <c r="A1065" s="1">
        <v>41018</v>
      </c>
      <c r="B1065" t="s">
        <v>3529</v>
      </c>
      <c r="C1065" t="s">
        <v>3530</v>
      </c>
      <c r="D1065" t="s">
        <v>441</v>
      </c>
      <c r="E1065" t="s">
        <v>545</v>
      </c>
      <c r="F1065">
        <v>44</v>
      </c>
      <c r="G1065" t="s">
        <v>3531</v>
      </c>
      <c r="H1065" t="s">
        <v>739</v>
      </c>
      <c r="I1065" s="11">
        <v>38252</v>
      </c>
      <c r="J1065" t="s">
        <v>3532</v>
      </c>
      <c r="K1065" t="s">
        <v>500</v>
      </c>
      <c r="L1065" t="s">
        <v>3533</v>
      </c>
      <c r="M1065">
        <v>8.4</v>
      </c>
      <c r="N1065" t="s">
        <v>3534</v>
      </c>
      <c r="O1065" t="s">
        <v>3535</v>
      </c>
      <c r="P1065" t="b">
        <v>0</v>
      </c>
    </row>
    <row r="1066" spans="1:16" x14ac:dyDescent="0.2">
      <c r="A1066" s="1">
        <v>41018</v>
      </c>
      <c r="B1066" t="s">
        <v>3536</v>
      </c>
      <c r="C1066" t="s">
        <v>3537</v>
      </c>
      <c r="D1066" t="s">
        <v>441</v>
      </c>
      <c r="E1066" t="s">
        <v>545</v>
      </c>
      <c r="F1066">
        <v>44</v>
      </c>
      <c r="G1066" t="s">
        <v>3531</v>
      </c>
      <c r="H1066" t="s">
        <v>739</v>
      </c>
      <c r="I1066" s="11">
        <v>38252</v>
      </c>
      <c r="J1066" t="s">
        <v>3532</v>
      </c>
      <c r="K1066" t="s">
        <v>500</v>
      </c>
      <c r="L1066" t="s">
        <v>3533</v>
      </c>
      <c r="M1066">
        <v>8.4</v>
      </c>
      <c r="N1066" t="s">
        <v>3534</v>
      </c>
      <c r="O1066" t="s">
        <v>3535</v>
      </c>
      <c r="P1066" t="b">
        <v>0</v>
      </c>
    </row>
    <row r="1067" spans="1:16" x14ac:dyDescent="0.2">
      <c r="A1067" s="1">
        <v>41018</v>
      </c>
      <c r="B1067" t="s">
        <v>3538</v>
      </c>
      <c r="C1067" t="s">
        <v>3539</v>
      </c>
      <c r="D1067" t="s">
        <v>441</v>
      </c>
      <c r="E1067" t="s">
        <v>545</v>
      </c>
      <c r="F1067">
        <v>44</v>
      </c>
      <c r="G1067" t="s">
        <v>3531</v>
      </c>
      <c r="H1067" t="s">
        <v>739</v>
      </c>
      <c r="I1067" s="11">
        <v>38252</v>
      </c>
      <c r="J1067" t="s">
        <v>3532</v>
      </c>
      <c r="K1067" t="s">
        <v>500</v>
      </c>
      <c r="L1067" t="s">
        <v>3533</v>
      </c>
      <c r="M1067">
        <v>8.4</v>
      </c>
      <c r="N1067" t="s">
        <v>3534</v>
      </c>
      <c r="O1067" t="s">
        <v>3535</v>
      </c>
      <c r="P1067" t="b">
        <v>0</v>
      </c>
    </row>
    <row r="1068" spans="1:16" x14ac:dyDescent="0.2">
      <c r="A1068" s="1">
        <v>41019</v>
      </c>
      <c r="B1068" t="s">
        <v>3540</v>
      </c>
      <c r="C1068" t="s">
        <v>3541</v>
      </c>
      <c r="D1068" t="s">
        <v>441</v>
      </c>
      <c r="E1068" t="s">
        <v>545</v>
      </c>
      <c r="F1068">
        <v>44</v>
      </c>
      <c r="G1068" t="s">
        <v>3531</v>
      </c>
      <c r="H1068" t="s">
        <v>739</v>
      </c>
      <c r="I1068" s="11">
        <v>38252</v>
      </c>
      <c r="J1068" t="s">
        <v>3532</v>
      </c>
      <c r="K1068" t="s">
        <v>500</v>
      </c>
      <c r="L1068" t="s">
        <v>3533</v>
      </c>
      <c r="M1068">
        <v>8.4</v>
      </c>
      <c r="N1068" t="s">
        <v>3534</v>
      </c>
      <c r="O1068" t="s">
        <v>3535</v>
      </c>
      <c r="P1068" t="b">
        <v>0</v>
      </c>
    </row>
    <row r="1069" spans="1:16" x14ac:dyDescent="0.2">
      <c r="A1069" s="1">
        <v>41019</v>
      </c>
      <c r="B1069" t="s">
        <v>3542</v>
      </c>
      <c r="C1069" t="s">
        <v>3543</v>
      </c>
      <c r="D1069" t="s">
        <v>441</v>
      </c>
      <c r="E1069" t="s">
        <v>545</v>
      </c>
      <c r="F1069">
        <v>44</v>
      </c>
      <c r="G1069" t="s">
        <v>3531</v>
      </c>
      <c r="H1069" t="s">
        <v>739</v>
      </c>
      <c r="I1069" s="11">
        <v>38252</v>
      </c>
      <c r="J1069" t="s">
        <v>3532</v>
      </c>
      <c r="K1069" t="s">
        <v>500</v>
      </c>
      <c r="L1069" t="s">
        <v>3533</v>
      </c>
      <c r="M1069">
        <v>8.4</v>
      </c>
      <c r="N1069" t="s">
        <v>3534</v>
      </c>
      <c r="O1069" t="s">
        <v>3535</v>
      </c>
      <c r="P1069" t="b">
        <v>0</v>
      </c>
    </row>
    <row r="1070" spans="1:16" x14ac:dyDescent="0.2">
      <c r="A1070" s="1">
        <v>41019</v>
      </c>
      <c r="B1070" t="s">
        <v>3544</v>
      </c>
      <c r="C1070" t="s">
        <v>3545</v>
      </c>
      <c r="D1070" t="s">
        <v>441</v>
      </c>
      <c r="E1070" t="s">
        <v>545</v>
      </c>
      <c r="F1070">
        <v>44</v>
      </c>
      <c r="G1070" t="s">
        <v>3531</v>
      </c>
      <c r="H1070" t="s">
        <v>739</v>
      </c>
      <c r="I1070" s="11">
        <v>38252</v>
      </c>
      <c r="J1070" t="s">
        <v>3532</v>
      </c>
      <c r="K1070" t="s">
        <v>500</v>
      </c>
      <c r="L1070" t="s">
        <v>3533</v>
      </c>
      <c r="M1070">
        <v>8.4</v>
      </c>
      <c r="N1070" t="s">
        <v>3534</v>
      </c>
      <c r="O1070" t="s">
        <v>3535</v>
      </c>
      <c r="P1070" t="b">
        <v>0</v>
      </c>
    </row>
    <row r="1071" spans="1:16" x14ac:dyDescent="0.2">
      <c r="A1071" s="1">
        <v>41019</v>
      </c>
      <c r="B1071" t="s">
        <v>3546</v>
      </c>
      <c r="C1071" t="s">
        <v>3547</v>
      </c>
      <c r="D1071" t="s">
        <v>441</v>
      </c>
      <c r="E1071" t="s">
        <v>545</v>
      </c>
      <c r="F1071">
        <v>44</v>
      </c>
      <c r="G1071" t="s">
        <v>3531</v>
      </c>
      <c r="H1071" t="s">
        <v>739</v>
      </c>
      <c r="I1071" s="11">
        <v>38252</v>
      </c>
      <c r="J1071" t="s">
        <v>3532</v>
      </c>
      <c r="K1071" t="s">
        <v>500</v>
      </c>
      <c r="L1071" t="s">
        <v>3533</v>
      </c>
      <c r="M1071">
        <v>8.4</v>
      </c>
      <c r="N1071" t="s">
        <v>3534</v>
      </c>
      <c r="O1071" t="s">
        <v>3535</v>
      </c>
      <c r="P1071" t="b">
        <v>0</v>
      </c>
    </row>
    <row r="1072" spans="1:16" x14ac:dyDescent="0.2">
      <c r="A1072" s="1">
        <v>41019</v>
      </c>
      <c r="B1072" t="s">
        <v>3548</v>
      </c>
      <c r="C1072" t="s">
        <v>3549</v>
      </c>
      <c r="D1072" t="s">
        <v>441</v>
      </c>
      <c r="E1072" t="s">
        <v>545</v>
      </c>
      <c r="F1072">
        <v>44</v>
      </c>
      <c r="G1072" t="s">
        <v>3531</v>
      </c>
      <c r="H1072" t="s">
        <v>739</v>
      </c>
      <c r="I1072" s="11">
        <v>38252</v>
      </c>
      <c r="J1072" t="s">
        <v>3532</v>
      </c>
      <c r="K1072" t="s">
        <v>500</v>
      </c>
      <c r="L1072" t="s">
        <v>3533</v>
      </c>
      <c r="M1072">
        <v>8.4</v>
      </c>
      <c r="N1072" t="s">
        <v>3534</v>
      </c>
      <c r="O1072" t="s">
        <v>3535</v>
      </c>
      <c r="P1072" t="b">
        <v>0</v>
      </c>
    </row>
    <row r="1073" spans="1:16" x14ac:dyDescent="0.2">
      <c r="A1073" s="1">
        <v>41020</v>
      </c>
      <c r="B1073" t="s">
        <v>3550</v>
      </c>
      <c r="C1073" t="s">
        <v>3551</v>
      </c>
      <c r="D1073" t="s">
        <v>441</v>
      </c>
      <c r="E1073" t="s">
        <v>545</v>
      </c>
      <c r="F1073">
        <v>44</v>
      </c>
      <c r="G1073" t="s">
        <v>3531</v>
      </c>
      <c r="H1073" t="s">
        <v>739</v>
      </c>
      <c r="I1073" s="11">
        <v>38252</v>
      </c>
      <c r="J1073" t="s">
        <v>3532</v>
      </c>
      <c r="K1073" t="s">
        <v>500</v>
      </c>
      <c r="L1073" t="s">
        <v>3533</v>
      </c>
      <c r="M1073">
        <v>8.4</v>
      </c>
      <c r="N1073" t="s">
        <v>3534</v>
      </c>
      <c r="O1073" t="s">
        <v>3535</v>
      </c>
      <c r="P1073" t="b">
        <v>0</v>
      </c>
    </row>
    <row r="1074" spans="1:16" x14ac:dyDescent="0.2">
      <c r="A1074" s="1">
        <v>41020</v>
      </c>
      <c r="B1074" t="s">
        <v>3552</v>
      </c>
      <c r="C1074" t="s">
        <v>3553</v>
      </c>
      <c r="D1074" t="s">
        <v>441</v>
      </c>
      <c r="E1074" t="s">
        <v>545</v>
      </c>
      <c r="F1074">
        <v>44</v>
      </c>
      <c r="G1074" t="s">
        <v>3531</v>
      </c>
      <c r="H1074" t="s">
        <v>739</v>
      </c>
      <c r="I1074" s="11">
        <v>38252</v>
      </c>
      <c r="J1074" t="s">
        <v>3532</v>
      </c>
      <c r="K1074" t="s">
        <v>500</v>
      </c>
      <c r="L1074" t="s">
        <v>3533</v>
      </c>
      <c r="M1074">
        <v>8.4</v>
      </c>
      <c r="N1074" t="s">
        <v>3534</v>
      </c>
      <c r="O1074" t="s">
        <v>3535</v>
      </c>
      <c r="P1074" t="b">
        <v>0</v>
      </c>
    </row>
    <row r="1075" spans="1:16" x14ac:dyDescent="0.2">
      <c r="A1075" s="1">
        <v>41020</v>
      </c>
      <c r="B1075" t="s">
        <v>3554</v>
      </c>
      <c r="C1075" t="s">
        <v>3555</v>
      </c>
      <c r="D1075" t="s">
        <v>441</v>
      </c>
      <c r="E1075" t="s">
        <v>545</v>
      </c>
      <c r="F1075">
        <v>44</v>
      </c>
      <c r="G1075" t="s">
        <v>3531</v>
      </c>
      <c r="H1075" t="s">
        <v>739</v>
      </c>
      <c r="I1075" s="11">
        <v>38252</v>
      </c>
      <c r="J1075" t="s">
        <v>3532</v>
      </c>
      <c r="K1075" t="s">
        <v>500</v>
      </c>
      <c r="L1075" t="s">
        <v>3533</v>
      </c>
      <c r="M1075">
        <v>8.4</v>
      </c>
      <c r="N1075" t="s">
        <v>3534</v>
      </c>
      <c r="O1075" t="s">
        <v>3535</v>
      </c>
      <c r="P1075" t="b">
        <v>0</v>
      </c>
    </row>
    <row r="1076" spans="1:16" x14ac:dyDescent="0.2">
      <c r="A1076" s="1">
        <v>41020</v>
      </c>
      <c r="B1076" t="s">
        <v>3556</v>
      </c>
      <c r="C1076" t="s">
        <v>3557</v>
      </c>
      <c r="D1076" t="s">
        <v>441</v>
      </c>
      <c r="E1076" t="s">
        <v>545</v>
      </c>
      <c r="F1076">
        <v>44</v>
      </c>
      <c r="G1076" t="s">
        <v>3531</v>
      </c>
      <c r="H1076" t="s">
        <v>739</v>
      </c>
      <c r="I1076" s="11">
        <v>38252</v>
      </c>
      <c r="J1076" t="s">
        <v>3532</v>
      </c>
      <c r="K1076" t="s">
        <v>500</v>
      </c>
      <c r="L1076" t="s">
        <v>3533</v>
      </c>
      <c r="M1076">
        <v>8.4</v>
      </c>
      <c r="N1076" t="s">
        <v>3534</v>
      </c>
      <c r="O1076" t="s">
        <v>3535</v>
      </c>
      <c r="P1076" t="b">
        <v>0</v>
      </c>
    </row>
    <row r="1077" spans="1:16" x14ac:dyDescent="0.2">
      <c r="A1077" s="1">
        <v>41020</v>
      </c>
      <c r="B1077" t="s">
        <v>3558</v>
      </c>
      <c r="C1077" t="s">
        <v>3559</v>
      </c>
      <c r="D1077" t="s">
        <v>441</v>
      </c>
      <c r="E1077" t="s">
        <v>545</v>
      </c>
      <c r="F1077">
        <v>44</v>
      </c>
      <c r="G1077" t="s">
        <v>3531</v>
      </c>
      <c r="H1077" t="s">
        <v>739</v>
      </c>
      <c r="I1077" s="11">
        <v>38252</v>
      </c>
      <c r="J1077" t="s">
        <v>3532</v>
      </c>
      <c r="K1077" t="s">
        <v>500</v>
      </c>
      <c r="L1077" t="s">
        <v>3533</v>
      </c>
      <c r="M1077">
        <v>8.4</v>
      </c>
      <c r="N1077" t="s">
        <v>3534</v>
      </c>
      <c r="O1077" t="s">
        <v>3535</v>
      </c>
      <c r="P1077" t="b">
        <v>0</v>
      </c>
    </row>
    <row r="1078" spans="1:16" x14ac:dyDescent="0.2">
      <c r="A1078" s="1">
        <v>41020</v>
      </c>
      <c r="B1078" t="s">
        <v>3560</v>
      </c>
      <c r="C1078" t="s">
        <v>3561</v>
      </c>
      <c r="D1078" t="s">
        <v>441</v>
      </c>
      <c r="E1078" t="s">
        <v>545</v>
      </c>
      <c r="F1078">
        <v>44</v>
      </c>
      <c r="G1078" t="s">
        <v>3531</v>
      </c>
      <c r="H1078" t="s">
        <v>739</v>
      </c>
      <c r="I1078" s="11">
        <v>38252</v>
      </c>
      <c r="J1078" t="s">
        <v>3532</v>
      </c>
      <c r="K1078" t="s">
        <v>500</v>
      </c>
      <c r="L1078" t="s">
        <v>3533</v>
      </c>
      <c r="M1078">
        <v>8.4</v>
      </c>
      <c r="N1078" t="s">
        <v>3534</v>
      </c>
      <c r="O1078" t="s">
        <v>3535</v>
      </c>
      <c r="P1078" t="b">
        <v>0</v>
      </c>
    </row>
    <row r="1079" spans="1:16" x14ac:dyDescent="0.2">
      <c r="A1079" s="1">
        <v>41020</v>
      </c>
      <c r="B1079" t="s">
        <v>3562</v>
      </c>
      <c r="C1079" t="s">
        <v>3563</v>
      </c>
      <c r="D1079" t="s">
        <v>441</v>
      </c>
      <c r="E1079" t="s">
        <v>545</v>
      </c>
      <c r="F1079">
        <v>44</v>
      </c>
      <c r="G1079" t="s">
        <v>3531</v>
      </c>
      <c r="H1079" t="s">
        <v>739</v>
      </c>
      <c r="I1079" s="11">
        <v>38252</v>
      </c>
      <c r="J1079" t="s">
        <v>3532</v>
      </c>
      <c r="K1079" t="s">
        <v>500</v>
      </c>
      <c r="L1079" t="s">
        <v>3533</v>
      </c>
      <c r="M1079">
        <v>8.4</v>
      </c>
      <c r="N1079" t="s">
        <v>3534</v>
      </c>
      <c r="O1079" t="s">
        <v>3535</v>
      </c>
      <c r="P1079" t="b">
        <v>0</v>
      </c>
    </row>
    <row r="1080" spans="1:16" x14ac:dyDescent="0.2">
      <c r="A1080" s="1">
        <v>41020</v>
      </c>
      <c r="B1080" t="s">
        <v>3564</v>
      </c>
      <c r="C1080" t="s">
        <v>3565</v>
      </c>
      <c r="D1080" t="s">
        <v>441</v>
      </c>
      <c r="E1080" t="s">
        <v>545</v>
      </c>
      <c r="F1080">
        <v>44</v>
      </c>
      <c r="G1080" t="s">
        <v>3531</v>
      </c>
      <c r="H1080" t="s">
        <v>739</v>
      </c>
      <c r="I1080" s="11">
        <v>38252</v>
      </c>
      <c r="J1080" t="s">
        <v>3532</v>
      </c>
      <c r="K1080" t="s">
        <v>500</v>
      </c>
      <c r="L1080" t="s">
        <v>3533</v>
      </c>
      <c r="M1080">
        <v>8.4</v>
      </c>
      <c r="N1080" t="s">
        <v>3534</v>
      </c>
      <c r="O1080" t="s">
        <v>3535</v>
      </c>
      <c r="P1080" t="b">
        <v>0</v>
      </c>
    </row>
    <row r="1081" spans="1:16" x14ac:dyDescent="0.2">
      <c r="A1081" s="1">
        <v>41020</v>
      </c>
      <c r="B1081" t="s">
        <v>3566</v>
      </c>
      <c r="C1081" t="s">
        <v>3567</v>
      </c>
      <c r="D1081" t="s">
        <v>441</v>
      </c>
      <c r="E1081" t="s">
        <v>545</v>
      </c>
      <c r="F1081">
        <v>44</v>
      </c>
      <c r="G1081" t="s">
        <v>3531</v>
      </c>
      <c r="H1081" t="s">
        <v>739</v>
      </c>
      <c r="I1081" s="11">
        <v>38252</v>
      </c>
      <c r="J1081" t="s">
        <v>3532</v>
      </c>
      <c r="K1081" t="s">
        <v>500</v>
      </c>
      <c r="L1081" t="s">
        <v>3533</v>
      </c>
      <c r="M1081">
        <v>8.4</v>
      </c>
      <c r="N1081" t="s">
        <v>3534</v>
      </c>
      <c r="O1081" t="s">
        <v>3535</v>
      </c>
      <c r="P1081" t="b">
        <v>0</v>
      </c>
    </row>
    <row r="1082" spans="1:16" x14ac:dyDescent="0.2">
      <c r="A1082" s="1">
        <v>41020</v>
      </c>
      <c r="B1082" t="s">
        <v>3568</v>
      </c>
      <c r="C1082" t="s">
        <v>3569</v>
      </c>
      <c r="D1082" t="s">
        <v>441</v>
      </c>
      <c r="E1082" t="s">
        <v>545</v>
      </c>
      <c r="F1082">
        <v>44</v>
      </c>
      <c r="G1082" t="s">
        <v>3531</v>
      </c>
      <c r="H1082" t="s">
        <v>739</v>
      </c>
      <c r="I1082" s="11">
        <v>38252</v>
      </c>
      <c r="J1082" t="s">
        <v>3532</v>
      </c>
      <c r="K1082" t="s">
        <v>500</v>
      </c>
      <c r="L1082" t="s">
        <v>3533</v>
      </c>
      <c r="M1082">
        <v>8.4</v>
      </c>
      <c r="N1082" t="s">
        <v>3534</v>
      </c>
      <c r="O1082" t="s">
        <v>3535</v>
      </c>
      <c r="P1082" t="b">
        <v>0</v>
      </c>
    </row>
    <row r="1083" spans="1:16" x14ac:dyDescent="0.2">
      <c r="A1083" s="1">
        <v>41020</v>
      </c>
      <c r="B1083" t="s">
        <v>3570</v>
      </c>
      <c r="C1083" t="s">
        <v>3571</v>
      </c>
      <c r="D1083" t="s">
        <v>441</v>
      </c>
      <c r="E1083" t="s">
        <v>545</v>
      </c>
      <c r="F1083">
        <v>44</v>
      </c>
      <c r="G1083" t="s">
        <v>3531</v>
      </c>
      <c r="H1083" t="s">
        <v>739</v>
      </c>
      <c r="I1083" s="11">
        <v>38252</v>
      </c>
      <c r="J1083" t="s">
        <v>3532</v>
      </c>
      <c r="K1083" t="s">
        <v>500</v>
      </c>
      <c r="L1083" t="s">
        <v>3533</v>
      </c>
      <c r="M1083">
        <v>8.4</v>
      </c>
      <c r="N1083" t="s">
        <v>3534</v>
      </c>
      <c r="O1083" t="s">
        <v>3535</v>
      </c>
      <c r="P1083" t="b">
        <v>0</v>
      </c>
    </row>
    <row r="1084" spans="1:16" x14ac:dyDescent="0.2">
      <c r="A1084" s="1">
        <v>41020</v>
      </c>
      <c r="B1084" t="s">
        <v>3572</v>
      </c>
      <c r="C1084" t="s">
        <v>3573</v>
      </c>
      <c r="D1084" t="s">
        <v>441</v>
      </c>
      <c r="E1084" t="s">
        <v>442</v>
      </c>
      <c r="F1084">
        <v>102</v>
      </c>
      <c r="G1084">
        <v>2001</v>
      </c>
      <c r="H1084" t="s">
        <v>450</v>
      </c>
      <c r="I1084" s="11">
        <v>37092</v>
      </c>
      <c r="J1084" t="s">
        <v>476</v>
      </c>
      <c r="K1084" t="s">
        <v>3574</v>
      </c>
      <c r="L1084" t="s">
        <v>3575</v>
      </c>
      <c r="M1084">
        <v>5.7</v>
      </c>
      <c r="N1084" t="s">
        <v>3576</v>
      </c>
      <c r="O1084" t="s">
        <v>3572</v>
      </c>
      <c r="P1084" t="b">
        <v>0</v>
      </c>
    </row>
    <row r="1085" spans="1:16" x14ac:dyDescent="0.2">
      <c r="A1085" s="1">
        <v>41020</v>
      </c>
      <c r="B1085" t="s">
        <v>3577</v>
      </c>
      <c r="C1085" t="s">
        <v>3578</v>
      </c>
      <c r="D1085" t="s">
        <v>441</v>
      </c>
      <c r="E1085" t="s">
        <v>545</v>
      </c>
      <c r="F1085">
        <v>44</v>
      </c>
      <c r="G1085" t="s">
        <v>3531</v>
      </c>
      <c r="H1085" t="s">
        <v>739</v>
      </c>
      <c r="I1085" s="11">
        <v>38252</v>
      </c>
      <c r="J1085" t="s">
        <v>3532</v>
      </c>
      <c r="K1085" t="s">
        <v>500</v>
      </c>
      <c r="L1085" t="s">
        <v>3533</v>
      </c>
      <c r="M1085">
        <v>8.4</v>
      </c>
      <c r="N1085" t="s">
        <v>3534</v>
      </c>
      <c r="O1085" t="s">
        <v>3535</v>
      </c>
      <c r="P1085" t="b">
        <v>0</v>
      </c>
    </row>
    <row r="1086" spans="1:16" x14ac:dyDescent="0.2">
      <c r="A1086" s="1">
        <v>41020</v>
      </c>
      <c r="B1086" t="s">
        <v>3579</v>
      </c>
      <c r="C1086" t="s">
        <v>3580</v>
      </c>
      <c r="D1086" t="s">
        <v>441</v>
      </c>
      <c r="E1086" t="s">
        <v>545</v>
      </c>
      <c r="F1086">
        <v>44</v>
      </c>
      <c r="G1086" t="s">
        <v>3531</v>
      </c>
      <c r="H1086" t="s">
        <v>739</v>
      </c>
      <c r="I1086" s="11">
        <v>38252</v>
      </c>
      <c r="J1086" t="s">
        <v>3532</v>
      </c>
      <c r="K1086" t="s">
        <v>500</v>
      </c>
      <c r="L1086" t="s">
        <v>3533</v>
      </c>
      <c r="M1086">
        <v>8.4</v>
      </c>
      <c r="N1086" t="s">
        <v>3534</v>
      </c>
      <c r="O1086" t="s">
        <v>3535</v>
      </c>
      <c r="P1086" t="b">
        <v>0</v>
      </c>
    </row>
    <row r="1087" spans="1:16" x14ac:dyDescent="0.2">
      <c r="A1087" s="1">
        <v>41020</v>
      </c>
      <c r="B1087" t="s">
        <v>3581</v>
      </c>
      <c r="C1087" t="s">
        <v>3582</v>
      </c>
      <c r="D1087" t="s">
        <v>441</v>
      </c>
      <c r="E1087" t="s">
        <v>545</v>
      </c>
      <c r="F1087">
        <v>44</v>
      </c>
      <c r="G1087" t="s">
        <v>3531</v>
      </c>
      <c r="H1087" t="s">
        <v>739</v>
      </c>
      <c r="I1087" s="11">
        <v>38252</v>
      </c>
      <c r="J1087" t="s">
        <v>3532</v>
      </c>
      <c r="K1087" t="s">
        <v>500</v>
      </c>
      <c r="L1087" t="s">
        <v>3533</v>
      </c>
      <c r="M1087">
        <v>8.4</v>
      </c>
      <c r="N1087" t="s">
        <v>3534</v>
      </c>
      <c r="O1087" t="s">
        <v>3535</v>
      </c>
      <c r="P1087" t="b">
        <v>0</v>
      </c>
    </row>
    <row r="1088" spans="1:16" x14ac:dyDescent="0.2">
      <c r="A1088" s="1">
        <v>41020</v>
      </c>
      <c r="B1088" t="s">
        <v>3583</v>
      </c>
      <c r="C1088" t="s">
        <v>3584</v>
      </c>
      <c r="D1088" t="s">
        <v>441</v>
      </c>
      <c r="E1088" t="s">
        <v>545</v>
      </c>
      <c r="F1088">
        <v>44</v>
      </c>
      <c r="G1088" t="s">
        <v>3531</v>
      </c>
      <c r="H1088" t="s">
        <v>739</v>
      </c>
      <c r="I1088" s="11">
        <v>38252</v>
      </c>
      <c r="J1088" t="s">
        <v>3532</v>
      </c>
      <c r="K1088" t="s">
        <v>500</v>
      </c>
      <c r="L1088" t="s">
        <v>3533</v>
      </c>
      <c r="M1088">
        <v>8.4</v>
      </c>
      <c r="N1088" t="s">
        <v>3534</v>
      </c>
      <c r="O1088" t="s">
        <v>3535</v>
      </c>
      <c r="P1088" t="b">
        <v>0</v>
      </c>
    </row>
    <row r="1089" spans="1:16" x14ac:dyDescent="0.2">
      <c r="A1089" s="1">
        <v>41020</v>
      </c>
      <c r="B1089" t="s">
        <v>3585</v>
      </c>
      <c r="C1089" t="s">
        <v>3586</v>
      </c>
      <c r="D1089" t="s">
        <v>441</v>
      </c>
      <c r="E1089" t="s">
        <v>545</v>
      </c>
      <c r="F1089">
        <v>44</v>
      </c>
      <c r="G1089" t="s">
        <v>3531</v>
      </c>
      <c r="H1089" t="s">
        <v>739</v>
      </c>
      <c r="I1089" s="11">
        <v>38252</v>
      </c>
      <c r="J1089" t="s">
        <v>3532</v>
      </c>
      <c r="K1089" t="s">
        <v>500</v>
      </c>
      <c r="L1089" t="s">
        <v>3533</v>
      </c>
      <c r="M1089">
        <v>8.4</v>
      </c>
      <c r="N1089" t="s">
        <v>3534</v>
      </c>
      <c r="O1089" t="s">
        <v>3535</v>
      </c>
      <c r="P1089" t="b">
        <v>0</v>
      </c>
    </row>
    <row r="1090" spans="1:16" x14ac:dyDescent="0.2">
      <c r="A1090" s="1">
        <v>41021</v>
      </c>
      <c r="B1090" t="s">
        <v>3587</v>
      </c>
      <c r="C1090" t="s">
        <v>3588</v>
      </c>
      <c r="D1090" t="s">
        <v>441</v>
      </c>
      <c r="E1090" t="s">
        <v>545</v>
      </c>
      <c r="F1090">
        <v>44</v>
      </c>
      <c r="G1090" t="s">
        <v>3531</v>
      </c>
      <c r="H1090" t="s">
        <v>739</v>
      </c>
      <c r="I1090" s="11">
        <v>38252</v>
      </c>
      <c r="J1090" t="s">
        <v>3532</v>
      </c>
      <c r="K1090" t="s">
        <v>500</v>
      </c>
      <c r="L1090" t="s">
        <v>3533</v>
      </c>
      <c r="M1090">
        <v>8.4</v>
      </c>
      <c r="N1090" t="s">
        <v>3534</v>
      </c>
      <c r="O1090" t="s">
        <v>3535</v>
      </c>
      <c r="P1090" t="b">
        <v>0</v>
      </c>
    </row>
    <row r="1091" spans="1:16" x14ac:dyDescent="0.2">
      <c r="A1091" s="1">
        <v>41021</v>
      </c>
      <c r="B1091" t="s">
        <v>3589</v>
      </c>
      <c r="C1091" t="s">
        <v>3590</v>
      </c>
      <c r="D1091" t="s">
        <v>441</v>
      </c>
      <c r="E1091" t="s">
        <v>545</v>
      </c>
      <c r="F1091">
        <v>44</v>
      </c>
      <c r="G1091" t="s">
        <v>3531</v>
      </c>
      <c r="H1091" t="s">
        <v>739</v>
      </c>
      <c r="I1091" s="11">
        <v>38252</v>
      </c>
      <c r="J1091" t="s">
        <v>3532</v>
      </c>
      <c r="K1091" t="s">
        <v>500</v>
      </c>
      <c r="L1091" t="s">
        <v>3533</v>
      </c>
      <c r="M1091">
        <v>8.4</v>
      </c>
      <c r="N1091" t="s">
        <v>3534</v>
      </c>
      <c r="O1091" t="s">
        <v>3535</v>
      </c>
      <c r="P1091" t="b">
        <v>0</v>
      </c>
    </row>
    <row r="1092" spans="1:16" x14ac:dyDescent="0.2">
      <c r="A1092" s="1">
        <v>41021</v>
      </c>
      <c r="B1092" t="s">
        <v>3591</v>
      </c>
      <c r="C1092" t="s">
        <v>3592</v>
      </c>
      <c r="D1092" t="s">
        <v>441</v>
      </c>
      <c r="E1092" t="s">
        <v>545</v>
      </c>
      <c r="F1092">
        <v>44</v>
      </c>
      <c r="G1092" t="s">
        <v>3531</v>
      </c>
      <c r="H1092" t="s">
        <v>739</v>
      </c>
      <c r="I1092" s="11">
        <v>38252</v>
      </c>
      <c r="J1092" t="s">
        <v>3532</v>
      </c>
      <c r="K1092" t="s">
        <v>500</v>
      </c>
      <c r="L1092" t="s">
        <v>3533</v>
      </c>
      <c r="M1092">
        <v>8.4</v>
      </c>
      <c r="N1092" t="s">
        <v>3534</v>
      </c>
      <c r="O1092" t="s">
        <v>3535</v>
      </c>
      <c r="P1092" t="b">
        <v>0</v>
      </c>
    </row>
    <row r="1093" spans="1:16" x14ac:dyDescent="0.2">
      <c r="A1093" s="1">
        <v>41021</v>
      </c>
      <c r="B1093" t="s">
        <v>3593</v>
      </c>
      <c r="C1093" t="s">
        <v>3594</v>
      </c>
      <c r="D1093" t="s">
        <v>441</v>
      </c>
      <c r="E1093" t="s">
        <v>545</v>
      </c>
      <c r="F1093">
        <v>44</v>
      </c>
      <c r="G1093" t="s">
        <v>3531</v>
      </c>
      <c r="H1093" t="s">
        <v>739</v>
      </c>
      <c r="I1093" s="11">
        <v>38252</v>
      </c>
      <c r="J1093" t="s">
        <v>3532</v>
      </c>
      <c r="K1093" t="s">
        <v>500</v>
      </c>
      <c r="L1093" t="s">
        <v>3533</v>
      </c>
      <c r="M1093">
        <v>8.4</v>
      </c>
      <c r="N1093" t="s">
        <v>3534</v>
      </c>
      <c r="O1093" t="s">
        <v>3535</v>
      </c>
      <c r="P1093" t="b">
        <v>0</v>
      </c>
    </row>
    <row r="1094" spans="1:16" x14ac:dyDescent="0.2">
      <c r="A1094" s="1">
        <v>41021</v>
      </c>
      <c r="B1094" t="s">
        <v>3595</v>
      </c>
      <c r="C1094" t="s">
        <v>3596</v>
      </c>
      <c r="D1094" t="s">
        <v>441</v>
      </c>
      <c r="E1094" t="s">
        <v>545</v>
      </c>
      <c r="F1094">
        <v>44</v>
      </c>
      <c r="G1094" t="s">
        <v>3531</v>
      </c>
      <c r="H1094" t="s">
        <v>739</v>
      </c>
      <c r="I1094" s="11">
        <v>38252</v>
      </c>
      <c r="J1094" t="s">
        <v>3532</v>
      </c>
      <c r="K1094" t="s">
        <v>500</v>
      </c>
      <c r="L1094" t="s">
        <v>3533</v>
      </c>
      <c r="M1094">
        <v>8.4</v>
      </c>
      <c r="N1094" t="s">
        <v>3534</v>
      </c>
      <c r="O1094" t="s">
        <v>3535</v>
      </c>
      <c r="P1094" t="b">
        <v>0</v>
      </c>
    </row>
    <row r="1095" spans="1:16" x14ac:dyDescent="0.2">
      <c r="A1095" s="1">
        <v>41021</v>
      </c>
      <c r="B1095" t="s">
        <v>3597</v>
      </c>
      <c r="C1095" t="s">
        <v>3598</v>
      </c>
      <c r="D1095" t="s">
        <v>441</v>
      </c>
      <c r="E1095" t="s">
        <v>545</v>
      </c>
      <c r="F1095">
        <v>44</v>
      </c>
      <c r="G1095" t="s">
        <v>3531</v>
      </c>
      <c r="H1095" t="s">
        <v>739</v>
      </c>
      <c r="I1095" s="11">
        <v>38252</v>
      </c>
      <c r="J1095" t="s">
        <v>3532</v>
      </c>
      <c r="K1095" t="s">
        <v>500</v>
      </c>
      <c r="L1095" t="s">
        <v>3533</v>
      </c>
      <c r="M1095">
        <v>8.4</v>
      </c>
      <c r="N1095" t="s">
        <v>3534</v>
      </c>
      <c r="O1095" t="s">
        <v>3535</v>
      </c>
      <c r="P1095" t="b">
        <v>0</v>
      </c>
    </row>
    <row r="1096" spans="1:16" x14ac:dyDescent="0.2">
      <c r="A1096" s="1">
        <v>41021</v>
      </c>
      <c r="B1096" t="s">
        <v>3599</v>
      </c>
      <c r="C1096" t="s">
        <v>3600</v>
      </c>
      <c r="D1096" t="s">
        <v>441</v>
      </c>
      <c r="E1096" t="s">
        <v>545</v>
      </c>
      <c r="F1096">
        <v>44</v>
      </c>
      <c r="G1096" t="s">
        <v>3531</v>
      </c>
      <c r="H1096" t="s">
        <v>739</v>
      </c>
      <c r="I1096" s="11">
        <v>38252</v>
      </c>
      <c r="J1096" t="s">
        <v>3532</v>
      </c>
      <c r="K1096" t="s">
        <v>500</v>
      </c>
      <c r="L1096" t="s">
        <v>3533</v>
      </c>
      <c r="M1096">
        <v>8.4</v>
      </c>
      <c r="N1096" t="s">
        <v>3534</v>
      </c>
      <c r="O1096" t="s">
        <v>3535</v>
      </c>
      <c r="P1096" t="b">
        <v>0</v>
      </c>
    </row>
    <row r="1097" spans="1:16" x14ac:dyDescent="0.2">
      <c r="A1097" s="1">
        <v>41021</v>
      </c>
      <c r="B1097" t="s">
        <v>3601</v>
      </c>
      <c r="C1097" t="s">
        <v>3602</v>
      </c>
      <c r="D1097" t="s">
        <v>441</v>
      </c>
      <c r="E1097" t="s">
        <v>545</v>
      </c>
      <c r="F1097">
        <v>44</v>
      </c>
      <c r="G1097" t="s">
        <v>3531</v>
      </c>
      <c r="H1097" t="s">
        <v>739</v>
      </c>
      <c r="I1097" s="11">
        <v>38252</v>
      </c>
      <c r="J1097" t="s">
        <v>3532</v>
      </c>
      <c r="K1097" t="s">
        <v>500</v>
      </c>
      <c r="L1097" t="s">
        <v>3533</v>
      </c>
      <c r="M1097">
        <v>8.4</v>
      </c>
      <c r="N1097" t="s">
        <v>3534</v>
      </c>
      <c r="O1097" t="s">
        <v>3535</v>
      </c>
      <c r="P1097" t="b">
        <v>0</v>
      </c>
    </row>
    <row r="1098" spans="1:16" x14ac:dyDescent="0.2">
      <c r="A1098" s="1">
        <v>41021</v>
      </c>
      <c r="B1098" t="s">
        <v>3603</v>
      </c>
      <c r="C1098" t="s">
        <v>3604</v>
      </c>
      <c r="D1098" t="s">
        <v>441</v>
      </c>
      <c r="E1098" t="s">
        <v>545</v>
      </c>
      <c r="F1098">
        <v>44</v>
      </c>
      <c r="G1098" t="s">
        <v>3531</v>
      </c>
      <c r="H1098" t="s">
        <v>739</v>
      </c>
      <c r="I1098" s="11">
        <v>38252</v>
      </c>
      <c r="J1098" t="s">
        <v>3532</v>
      </c>
      <c r="K1098" t="s">
        <v>500</v>
      </c>
      <c r="L1098" t="s">
        <v>3533</v>
      </c>
      <c r="M1098">
        <v>8.4</v>
      </c>
      <c r="N1098" t="s">
        <v>3534</v>
      </c>
      <c r="O1098" t="s">
        <v>3535</v>
      </c>
      <c r="P1098" t="b">
        <v>0</v>
      </c>
    </row>
    <row r="1099" spans="1:16" x14ac:dyDescent="0.2">
      <c r="A1099" s="1">
        <v>41022</v>
      </c>
      <c r="B1099" t="s">
        <v>3605</v>
      </c>
      <c r="C1099" t="s">
        <v>3606</v>
      </c>
      <c r="D1099" t="s">
        <v>441</v>
      </c>
      <c r="E1099" t="s">
        <v>545</v>
      </c>
      <c r="F1099">
        <v>22</v>
      </c>
      <c r="G1099" t="s">
        <v>546</v>
      </c>
      <c r="H1099" t="s">
        <v>739</v>
      </c>
      <c r="I1099" s="11">
        <v>39001</v>
      </c>
      <c r="J1099" t="s">
        <v>526</v>
      </c>
      <c r="K1099" t="s">
        <v>500</v>
      </c>
      <c r="L1099" t="s">
        <v>740</v>
      </c>
      <c r="M1099">
        <v>8.1999999999999993</v>
      </c>
      <c r="N1099" t="s">
        <v>741</v>
      </c>
      <c r="O1099" t="s">
        <v>742</v>
      </c>
      <c r="P1099" t="b">
        <v>0</v>
      </c>
    </row>
    <row r="1100" spans="1:16" x14ac:dyDescent="0.2">
      <c r="A1100" s="1">
        <v>41022</v>
      </c>
      <c r="B1100" t="s">
        <v>3607</v>
      </c>
      <c r="C1100" t="s">
        <v>3608</v>
      </c>
      <c r="D1100" t="s">
        <v>441</v>
      </c>
      <c r="E1100" t="s">
        <v>545</v>
      </c>
      <c r="F1100">
        <v>44</v>
      </c>
      <c r="G1100" t="s">
        <v>3531</v>
      </c>
      <c r="H1100" t="s">
        <v>739</v>
      </c>
      <c r="I1100" s="11">
        <v>38252</v>
      </c>
      <c r="J1100" t="s">
        <v>3532</v>
      </c>
      <c r="K1100" t="s">
        <v>500</v>
      </c>
      <c r="L1100" t="s">
        <v>3533</v>
      </c>
      <c r="M1100">
        <v>8.4</v>
      </c>
      <c r="N1100" t="s">
        <v>3534</v>
      </c>
      <c r="O1100" t="s">
        <v>3535</v>
      </c>
      <c r="P1100" t="b">
        <v>0</v>
      </c>
    </row>
    <row r="1101" spans="1:16" x14ac:dyDescent="0.2">
      <c r="A1101" s="1">
        <v>41022</v>
      </c>
      <c r="B1101" t="s">
        <v>3609</v>
      </c>
      <c r="C1101" t="s">
        <v>3610</v>
      </c>
      <c r="D1101" t="s">
        <v>441</v>
      </c>
      <c r="E1101" t="s">
        <v>545</v>
      </c>
      <c r="F1101">
        <v>22</v>
      </c>
      <c r="G1101" t="s">
        <v>546</v>
      </c>
      <c r="H1101" t="s">
        <v>739</v>
      </c>
      <c r="I1101" s="11">
        <v>39001</v>
      </c>
      <c r="J1101" t="s">
        <v>526</v>
      </c>
      <c r="K1101" t="s">
        <v>500</v>
      </c>
      <c r="L1101" t="s">
        <v>740</v>
      </c>
      <c r="M1101">
        <v>8.1999999999999993</v>
      </c>
      <c r="N1101" t="s">
        <v>741</v>
      </c>
      <c r="O1101" t="s">
        <v>742</v>
      </c>
      <c r="P1101" t="b">
        <v>0</v>
      </c>
    </row>
    <row r="1102" spans="1:16" x14ac:dyDescent="0.2">
      <c r="A1102" s="1">
        <v>41023</v>
      </c>
      <c r="B1102" t="s">
        <v>3611</v>
      </c>
      <c r="C1102" t="s">
        <v>3612</v>
      </c>
      <c r="D1102" t="s">
        <v>441</v>
      </c>
      <c r="E1102" t="s">
        <v>545</v>
      </c>
      <c r="F1102">
        <v>44</v>
      </c>
      <c r="G1102" t="s">
        <v>3531</v>
      </c>
      <c r="H1102" t="s">
        <v>739</v>
      </c>
      <c r="I1102" s="11">
        <v>38252</v>
      </c>
      <c r="J1102" t="s">
        <v>3532</v>
      </c>
      <c r="K1102" t="s">
        <v>500</v>
      </c>
      <c r="L1102" t="s">
        <v>3533</v>
      </c>
      <c r="M1102">
        <v>8.4</v>
      </c>
      <c r="N1102" t="s">
        <v>3534</v>
      </c>
      <c r="O1102" t="s">
        <v>3535</v>
      </c>
      <c r="P1102" t="b">
        <v>0</v>
      </c>
    </row>
    <row r="1103" spans="1:16" x14ac:dyDescent="0.2">
      <c r="A1103" s="1">
        <v>41023</v>
      </c>
      <c r="B1103" t="s">
        <v>3613</v>
      </c>
      <c r="C1103" t="s">
        <v>3614</v>
      </c>
      <c r="D1103" t="s">
        <v>441</v>
      </c>
      <c r="E1103" t="s">
        <v>545</v>
      </c>
      <c r="F1103">
        <v>22</v>
      </c>
      <c r="G1103" t="s">
        <v>546</v>
      </c>
      <c r="H1103" t="s">
        <v>739</v>
      </c>
      <c r="I1103" s="11">
        <v>39001</v>
      </c>
      <c r="J1103" t="s">
        <v>526</v>
      </c>
      <c r="K1103" t="s">
        <v>500</v>
      </c>
      <c r="L1103" t="s">
        <v>740</v>
      </c>
      <c r="M1103">
        <v>8.1999999999999993</v>
      </c>
      <c r="N1103" t="s">
        <v>741</v>
      </c>
      <c r="O1103" t="s">
        <v>742</v>
      </c>
      <c r="P1103" t="b">
        <v>0</v>
      </c>
    </row>
    <row r="1104" spans="1:16" x14ac:dyDescent="0.2">
      <c r="A1104" s="1">
        <v>41024</v>
      </c>
      <c r="B1104" t="s">
        <v>3615</v>
      </c>
      <c r="C1104" t="s">
        <v>3616</v>
      </c>
      <c r="D1104" t="s">
        <v>441</v>
      </c>
      <c r="E1104" t="s">
        <v>545</v>
      </c>
      <c r="F1104">
        <v>44</v>
      </c>
      <c r="G1104" t="s">
        <v>3531</v>
      </c>
      <c r="H1104" t="s">
        <v>739</v>
      </c>
      <c r="I1104" s="11">
        <v>38252</v>
      </c>
      <c r="J1104" t="s">
        <v>3532</v>
      </c>
      <c r="K1104" t="s">
        <v>500</v>
      </c>
      <c r="L1104" t="s">
        <v>3533</v>
      </c>
      <c r="M1104">
        <v>8.4</v>
      </c>
      <c r="N1104" t="s">
        <v>3534</v>
      </c>
      <c r="O1104" t="s">
        <v>3535</v>
      </c>
      <c r="P1104" t="b">
        <v>0</v>
      </c>
    </row>
    <row r="1105" spans="1:16" x14ac:dyDescent="0.2">
      <c r="A1105" s="1">
        <v>41024</v>
      </c>
      <c r="B1105" t="s">
        <v>3617</v>
      </c>
      <c r="C1105" t="s">
        <v>3618</v>
      </c>
      <c r="D1105" t="s">
        <v>441</v>
      </c>
      <c r="E1105" t="s">
        <v>545</v>
      </c>
      <c r="F1105">
        <v>44</v>
      </c>
      <c r="G1105" t="s">
        <v>3531</v>
      </c>
      <c r="H1105" t="s">
        <v>739</v>
      </c>
      <c r="I1105" s="11">
        <v>38252</v>
      </c>
      <c r="J1105" t="s">
        <v>3532</v>
      </c>
      <c r="K1105" t="s">
        <v>500</v>
      </c>
      <c r="L1105" t="s">
        <v>3533</v>
      </c>
      <c r="M1105">
        <v>8.4</v>
      </c>
      <c r="N1105" t="s">
        <v>3534</v>
      </c>
      <c r="O1105" t="s">
        <v>3535</v>
      </c>
      <c r="P1105" t="b">
        <v>0</v>
      </c>
    </row>
    <row r="1106" spans="1:16" x14ac:dyDescent="0.2">
      <c r="A1106" s="1">
        <v>41024</v>
      </c>
      <c r="B1106" t="s">
        <v>3619</v>
      </c>
      <c r="C1106" t="s">
        <v>3620</v>
      </c>
      <c r="D1106" t="s">
        <v>441</v>
      </c>
      <c r="E1106" t="s">
        <v>545</v>
      </c>
      <c r="F1106">
        <v>44</v>
      </c>
      <c r="G1106" t="s">
        <v>3531</v>
      </c>
      <c r="H1106" t="s">
        <v>739</v>
      </c>
      <c r="I1106" s="11">
        <v>38252</v>
      </c>
      <c r="J1106" t="s">
        <v>3532</v>
      </c>
      <c r="K1106" t="s">
        <v>500</v>
      </c>
      <c r="L1106" t="s">
        <v>3533</v>
      </c>
      <c r="M1106">
        <v>8.4</v>
      </c>
      <c r="N1106" t="s">
        <v>3534</v>
      </c>
      <c r="O1106" t="s">
        <v>3535</v>
      </c>
      <c r="P1106" t="b">
        <v>0</v>
      </c>
    </row>
    <row r="1107" spans="1:16" x14ac:dyDescent="0.2">
      <c r="A1107" s="1">
        <v>41024</v>
      </c>
      <c r="B1107" t="s">
        <v>3621</v>
      </c>
      <c r="C1107" t="s">
        <v>3622</v>
      </c>
      <c r="D1107" t="s">
        <v>441</v>
      </c>
      <c r="E1107" t="s">
        <v>545</v>
      </c>
      <c r="F1107">
        <v>44</v>
      </c>
      <c r="G1107" t="s">
        <v>3531</v>
      </c>
      <c r="H1107" t="s">
        <v>739</v>
      </c>
      <c r="I1107" s="11">
        <v>38252</v>
      </c>
      <c r="J1107" t="s">
        <v>3532</v>
      </c>
      <c r="K1107" t="s">
        <v>500</v>
      </c>
      <c r="L1107" t="s">
        <v>3533</v>
      </c>
      <c r="M1107">
        <v>8.4</v>
      </c>
      <c r="N1107" t="s">
        <v>3534</v>
      </c>
      <c r="O1107" t="s">
        <v>3535</v>
      </c>
      <c r="P1107" t="b">
        <v>0</v>
      </c>
    </row>
    <row r="1108" spans="1:16" x14ac:dyDescent="0.2">
      <c r="A1108" s="1">
        <v>41024</v>
      </c>
      <c r="B1108" t="s">
        <v>3623</v>
      </c>
      <c r="C1108" t="s">
        <v>3624</v>
      </c>
      <c r="D1108" t="s">
        <v>441</v>
      </c>
      <c r="E1108" t="s">
        <v>545</v>
      </c>
      <c r="F1108">
        <v>44</v>
      </c>
      <c r="G1108" t="s">
        <v>3531</v>
      </c>
      <c r="H1108" t="s">
        <v>739</v>
      </c>
      <c r="I1108" s="11">
        <v>38252</v>
      </c>
      <c r="J1108" t="s">
        <v>3532</v>
      </c>
      <c r="K1108" t="s">
        <v>500</v>
      </c>
      <c r="L1108" t="s">
        <v>3533</v>
      </c>
      <c r="M1108">
        <v>8.4</v>
      </c>
      <c r="N1108" t="s">
        <v>3534</v>
      </c>
      <c r="O1108" t="s">
        <v>3535</v>
      </c>
      <c r="P1108" t="b">
        <v>0</v>
      </c>
    </row>
    <row r="1109" spans="1:16" x14ac:dyDescent="0.2">
      <c r="A1109" s="1">
        <v>41024</v>
      </c>
      <c r="B1109" t="s">
        <v>3625</v>
      </c>
      <c r="C1109" t="s">
        <v>3626</v>
      </c>
      <c r="D1109" t="s">
        <v>441</v>
      </c>
      <c r="E1109" t="s">
        <v>545</v>
      </c>
      <c r="F1109">
        <v>44</v>
      </c>
      <c r="G1109" t="s">
        <v>3531</v>
      </c>
      <c r="H1109" t="s">
        <v>739</v>
      </c>
      <c r="I1109" s="11">
        <v>38252</v>
      </c>
      <c r="J1109" t="s">
        <v>3532</v>
      </c>
      <c r="K1109" t="s">
        <v>500</v>
      </c>
      <c r="L1109" t="s">
        <v>3533</v>
      </c>
      <c r="M1109">
        <v>8.4</v>
      </c>
      <c r="N1109" t="s">
        <v>3534</v>
      </c>
      <c r="O1109" t="s">
        <v>3535</v>
      </c>
      <c r="P1109" t="b">
        <v>0</v>
      </c>
    </row>
    <row r="1110" spans="1:16" x14ac:dyDescent="0.2">
      <c r="A1110" s="1">
        <v>41024</v>
      </c>
      <c r="B1110" t="s">
        <v>3627</v>
      </c>
      <c r="C1110" t="s">
        <v>3628</v>
      </c>
      <c r="D1110" t="s">
        <v>441</v>
      </c>
      <c r="E1110" t="s">
        <v>545</v>
      </c>
      <c r="F1110">
        <v>44</v>
      </c>
      <c r="G1110" t="s">
        <v>3531</v>
      </c>
      <c r="H1110" t="s">
        <v>739</v>
      </c>
      <c r="I1110" s="11">
        <v>38252</v>
      </c>
      <c r="J1110" t="s">
        <v>3532</v>
      </c>
      <c r="K1110" t="s">
        <v>500</v>
      </c>
      <c r="L1110" t="s">
        <v>3533</v>
      </c>
      <c r="M1110">
        <v>8.4</v>
      </c>
      <c r="N1110" t="s">
        <v>3534</v>
      </c>
      <c r="O1110" t="s">
        <v>3535</v>
      </c>
      <c r="P1110" t="b">
        <v>0</v>
      </c>
    </row>
    <row r="1111" spans="1:16" x14ac:dyDescent="0.2">
      <c r="A1111" s="1">
        <v>41024</v>
      </c>
      <c r="B1111" t="s">
        <v>3629</v>
      </c>
      <c r="C1111" t="s">
        <v>3630</v>
      </c>
      <c r="D1111" t="s">
        <v>441</v>
      </c>
      <c r="E1111" t="s">
        <v>545</v>
      </c>
      <c r="F1111">
        <v>44</v>
      </c>
      <c r="G1111" t="s">
        <v>3531</v>
      </c>
      <c r="H1111" t="s">
        <v>739</v>
      </c>
      <c r="I1111" s="11">
        <v>38252</v>
      </c>
      <c r="J1111" t="s">
        <v>3532</v>
      </c>
      <c r="K1111" t="s">
        <v>500</v>
      </c>
      <c r="L1111" t="s">
        <v>3533</v>
      </c>
      <c r="M1111">
        <v>8.4</v>
      </c>
      <c r="N1111" t="s">
        <v>3534</v>
      </c>
      <c r="O1111" t="s">
        <v>3535</v>
      </c>
      <c r="P1111" t="b">
        <v>0</v>
      </c>
    </row>
    <row r="1112" spans="1:16" x14ac:dyDescent="0.2">
      <c r="A1112" s="1">
        <v>41024</v>
      </c>
      <c r="B1112" t="s">
        <v>3631</v>
      </c>
      <c r="C1112" t="s">
        <v>3632</v>
      </c>
      <c r="D1112" t="s">
        <v>441</v>
      </c>
      <c r="E1112" t="s">
        <v>545</v>
      </c>
      <c r="F1112">
        <v>44</v>
      </c>
      <c r="G1112" t="s">
        <v>3531</v>
      </c>
      <c r="H1112" t="s">
        <v>739</v>
      </c>
      <c r="I1112" s="11">
        <v>38252</v>
      </c>
      <c r="J1112" t="s">
        <v>3532</v>
      </c>
      <c r="K1112" t="s">
        <v>500</v>
      </c>
      <c r="L1112" t="s">
        <v>3533</v>
      </c>
      <c r="M1112">
        <v>8.4</v>
      </c>
      <c r="N1112" t="s">
        <v>3534</v>
      </c>
      <c r="O1112" t="s">
        <v>3535</v>
      </c>
      <c r="P1112" t="b">
        <v>0</v>
      </c>
    </row>
    <row r="1113" spans="1:16" x14ac:dyDescent="0.2">
      <c r="A1113" s="1">
        <v>41024</v>
      </c>
      <c r="B1113" t="s">
        <v>3633</v>
      </c>
      <c r="C1113" t="s">
        <v>3634</v>
      </c>
      <c r="D1113" t="s">
        <v>441</v>
      </c>
      <c r="E1113" t="s">
        <v>545</v>
      </c>
      <c r="F1113">
        <v>44</v>
      </c>
      <c r="G1113" t="s">
        <v>3531</v>
      </c>
      <c r="H1113" t="s">
        <v>739</v>
      </c>
      <c r="I1113" s="11">
        <v>38252</v>
      </c>
      <c r="J1113" t="s">
        <v>3532</v>
      </c>
      <c r="K1113" t="s">
        <v>500</v>
      </c>
      <c r="L1113" t="s">
        <v>3533</v>
      </c>
      <c r="M1113">
        <v>8.4</v>
      </c>
      <c r="N1113" t="s">
        <v>3534</v>
      </c>
      <c r="O1113" t="s">
        <v>3535</v>
      </c>
      <c r="P1113" t="b">
        <v>0</v>
      </c>
    </row>
    <row r="1114" spans="1:16" x14ac:dyDescent="0.2">
      <c r="A1114" s="1">
        <v>41024</v>
      </c>
      <c r="B1114" t="s">
        <v>3635</v>
      </c>
      <c r="C1114" t="s">
        <v>3636</v>
      </c>
      <c r="D1114" t="s">
        <v>441</v>
      </c>
      <c r="E1114" t="s">
        <v>545</v>
      </c>
      <c r="F1114">
        <v>44</v>
      </c>
      <c r="G1114" t="s">
        <v>3531</v>
      </c>
      <c r="H1114" t="s">
        <v>739</v>
      </c>
      <c r="I1114" s="11">
        <v>38252</v>
      </c>
      <c r="J1114" t="s">
        <v>3532</v>
      </c>
      <c r="K1114" t="s">
        <v>500</v>
      </c>
      <c r="L1114" t="s">
        <v>3533</v>
      </c>
      <c r="M1114">
        <v>8.4</v>
      </c>
      <c r="N1114" t="s">
        <v>3534</v>
      </c>
      <c r="O1114" t="s">
        <v>3535</v>
      </c>
      <c r="P1114" t="b">
        <v>0</v>
      </c>
    </row>
    <row r="1115" spans="1:16" x14ac:dyDescent="0.2">
      <c r="A1115" s="1">
        <v>41024</v>
      </c>
      <c r="B1115" t="s">
        <v>3637</v>
      </c>
      <c r="C1115" t="s">
        <v>3638</v>
      </c>
      <c r="D1115" t="s">
        <v>441</v>
      </c>
      <c r="E1115" t="s">
        <v>545</v>
      </c>
      <c r="F1115">
        <v>22</v>
      </c>
      <c r="G1115" t="s">
        <v>2549</v>
      </c>
      <c r="H1115" t="s">
        <v>935</v>
      </c>
      <c r="I1115" s="11">
        <v>40422</v>
      </c>
      <c r="J1115" t="s">
        <v>554</v>
      </c>
      <c r="K1115" t="s">
        <v>500</v>
      </c>
      <c r="L1115" t="s">
        <v>2550</v>
      </c>
      <c r="M1115">
        <v>8</v>
      </c>
      <c r="N1115" t="s">
        <v>2551</v>
      </c>
      <c r="O1115" t="s">
        <v>2552</v>
      </c>
      <c r="P1115" t="b">
        <v>0</v>
      </c>
    </row>
    <row r="1116" spans="1:16" x14ac:dyDescent="0.2">
      <c r="A1116" s="1">
        <v>41025</v>
      </c>
      <c r="B1116" t="s">
        <v>3639</v>
      </c>
      <c r="C1116" t="s">
        <v>3640</v>
      </c>
      <c r="D1116" t="s">
        <v>441</v>
      </c>
      <c r="E1116" t="s">
        <v>545</v>
      </c>
      <c r="F1116">
        <v>44</v>
      </c>
      <c r="G1116" t="s">
        <v>3531</v>
      </c>
      <c r="H1116" t="s">
        <v>739</v>
      </c>
      <c r="I1116" s="11">
        <v>38252</v>
      </c>
      <c r="J1116" t="s">
        <v>3532</v>
      </c>
      <c r="K1116" t="s">
        <v>500</v>
      </c>
      <c r="L1116" t="s">
        <v>3533</v>
      </c>
      <c r="M1116">
        <v>8.4</v>
      </c>
      <c r="N1116" t="s">
        <v>3534</v>
      </c>
      <c r="O1116" t="s">
        <v>3535</v>
      </c>
      <c r="P1116" t="b">
        <v>0</v>
      </c>
    </row>
    <row r="1117" spans="1:16" x14ac:dyDescent="0.2">
      <c r="A1117" s="1">
        <v>41025</v>
      </c>
      <c r="B1117" t="s">
        <v>3641</v>
      </c>
      <c r="C1117" t="s">
        <v>3642</v>
      </c>
      <c r="D1117" t="s">
        <v>441</v>
      </c>
      <c r="E1117" t="s">
        <v>545</v>
      </c>
      <c r="F1117">
        <v>44</v>
      </c>
      <c r="G1117" t="s">
        <v>3531</v>
      </c>
      <c r="H1117" t="s">
        <v>739</v>
      </c>
      <c r="I1117" s="11">
        <v>38252</v>
      </c>
      <c r="J1117" t="s">
        <v>3532</v>
      </c>
      <c r="K1117" t="s">
        <v>500</v>
      </c>
      <c r="L1117" t="s">
        <v>3533</v>
      </c>
      <c r="M1117">
        <v>8.4</v>
      </c>
      <c r="N1117" t="s">
        <v>3534</v>
      </c>
      <c r="O1117" t="s">
        <v>3535</v>
      </c>
      <c r="P1117" t="b">
        <v>0</v>
      </c>
    </row>
    <row r="1118" spans="1:16" x14ac:dyDescent="0.2">
      <c r="A1118" s="1">
        <v>41025</v>
      </c>
      <c r="B1118" t="s">
        <v>3643</v>
      </c>
      <c r="C1118" t="s">
        <v>3644</v>
      </c>
      <c r="D1118" t="s">
        <v>441</v>
      </c>
      <c r="E1118" t="s">
        <v>545</v>
      </c>
      <c r="F1118">
        <v>44</v>
      </c>
      <c r="G1118" t="s">
        <v>3531</v>
      </c>
      <c r="H1118" t="s">
        <v>739</v>
      </c>
      <c r="I1118" s="11">
        <v>38252</v>
      </c>
      <c r="J1118" t="s">
        <v>3532</v>
      </c>
      <c r="K1118" t="s">
        <v>500</v>
      </c>
      <c r="L1118" t="s">
        <v>3533</v>
      </c>
      <c r="M1118">
        <v>8.4</v>
      </c>
      <c r="N1118" t="s">
        <v>3534</v>
      </c>
      <c r="O1118" t="s">
        <v>3535</v>
      </c>
      <c r="P1118" t="b">
        <v>0</v>
      </c>
    </row>
    <row r="1119" spans="1:16" x14ac:dyDescent="0.2">
      <c r="A1119" s="1">
        <v>41025</v>
      </c>
      <c r="B1119" t="s">
        <v>3645</v>
      </c>
      <c r="C1119" t="s">
        <v>3646</v>
      </c>
      <c r="D1119" t="s">
        <v>441</v>
      </c>
      <c r="E1119" t="s">
        <v>545</v>
      </c>
      <c r="F1119">
        <v>44</v>
      </c>
      <c r="G1119" t="s">
        <v>3531</v>
      </c>
      <c r="H1119" t="s">
        <v>739</v>
      </c>
      <c r="I1119" s="11">
        <v>38252</v>
      </c>
      <c r="J1119" t="s">
        <v>3532</v>
      </c>
      <c r="K1119" t="s">
        <v>500</v>
      </c>
      <c r="L1119" t="s">
        <v>3533</v>
      </c>
      <c r="M1119">
        <v>8.4</v>
      </c>
      <c r="N1119" t="s">
        <v>3534</v>
      </c>
      <c r="O1119" t="s">
        <v>3535</v>
      </c>
      <c r="P1119" t="b">
        <v>0</v>
      </c>
    </row>
    <row r="1120" spans="1:16" x14ac:dyDescent="0.2">
      <c r="A1120" s="1">
        <v>41025</v>
      </c>
      <c r="B1120" t="s">
        <v>3647</v>
      </c>
      <c r="C1120" t="s">
        <v>3648</v>
      </c>
      <c r="D1120" t="s">
        <v>441</v>
      </c>
      <c r="E1120" t="s">
        <v>545</v>
      </c>
      <c r="F1120">
        <v>44</v>
      </c>
      <c r="G1120" t="s">
        <v>3531</v>
      </c>
      <c r="H1120" t="s">
        <v>739</v>
      </c>
      <c r="I1120" s="11">
        <v>38252</v>
      </c>
      <c r="J1120" t="s">
        <v>3532</v>
      </c>
      <c r="K1120" t="s">
        <v>500</v>
      </c>
      <c r="L1120" t="s">
        <v>3533</v>
      </c>
      <c r="M1120">
        <v>8.4</v>
      </c>
      <c r="N1120" t="s">
        <v>3534</v>
      </c>
      <c r="O1120" t="s">
        <v>3535</v>
      </c>
      <c r="P1120" t="b">
        <v>0</v>
      </c>
    </row>
    <row r="1121" spans="1:16" x14ac:dyDescent="0.2">
      <c r="A1121" s="1">
        <v>41025</v>
      </c>
      <c r="B1121" t="s">
        <v>3649</v>
      </c>
      <c r="C1121" t="s">
        <v>3650</v>
      </c>
      <c r="D1121" t="s">
        <v>441</v>
      </c>
      <c r="E1121" t="s">
        <v>545</v>
      </c>
      <c r="F1121">
        <v>44</v>
      </c>
      <c r="G1121" t="s">
        <v>3531</v>
      </c>
      <c r="H1121" t="s">
        <v>739</v>
      </c>
      <c r="I1121" s="11">
        <v>38252</v>
      </c>
      <c r="J1121" t="s">
        <v>3532</v>
      </c>
      <c r="K1121" t="s">
        <v>500</v>
      </c>
      <c r="L1121" t="s">
        <v>3533</v>
      </c>
      <c r="M1121">
        <v>8.4</v>
      </c>
      <c r="N1121" t="s">
        <v>3534</v>
      </c>
      <c r="O1121" t="s">
        <v>3535</v>
      </c>
      <c r="P1121" t="b">
        <v>0</v>
      </c>
    </row>
    <row r="1122" spans="1:16" x14ac:dyDescent="0.2">
      <c r="A1122" s="1">
        <v>41025</v>
      </c>
      <c r="B1122" t="s">
        <v>3651</v>
      </c>
      <c r="C1122" t="s">
        <v>3652</v>
      </c>
      <c r="D1122" t="s">
        <v>441</v>
      </c>
      <c r="E1122" t="s">
        <v>545</v>
      </c>
      <c r="F1122">
        <v>44</v>
      </c>
      <c r="G1122" t="s">
        <v>3531</v>
      </c>
      <c r="H1122" t="s">
        <v>739</v>
      </c>
      <c r="I1122" s="11">
        <v>38252</v>
      </c>
      <c r="J1122" t="s">
        <v>3532</v>
      </c>
      <c r="K1122" t="s">
        <v>500</v>
      </c>
      <c r="L1122" t="s">
        <v>3533</v>
      </c>
      <c r="M1122">
        <v>8.4</v>
      </c>
      <c r="N1122" t="s">
        <v>3534</v>
      </c>
      <c r="O1122" t="s">
        <v>3535</v>
      </c>
      <c r="P1122" t="b">
        <v>0</v>
      </c>
    </row>
    <row r="1123" spans="1:16" x14ac:dyDescent="0.2">
      <c r="A1123" s="1">
        <v>41025</v>
      </c>
      <c r="B1123" t="s">
        <v>3653</v>
      </c>
      <c r="C1123" t="s">
        <v>3654</v>
      </c>
      <c r="D1123" t="s">
        <v>441</v>
      </c>
      <c r="E1123" t="s">
        <v>545</v>
      </c>
      <c r="F1123">
        <v>44</v>
      </c>
      <c r="G1123" t="s">
        <v>3531</v>
      </c>
      <c r="H1123" t="s">
        <v>739</v>
      </c>
      <c r="I1123" s="11">
        <v>38252</v>
      </c>
      <c r="J1123" t="s">
        <v>3532</v>
      </c>
      <c r="K1123" t="s">
        <v>500</v>
      </c>
      <c r="L1123" t="s">
        <v>3533</v>
      </c>
      <c r="M1123">
        <v>8.4</v>
      </c>
      <c r="N1123" t="s">
        <v>3534</v>
      </c>
      <c r="O1123" t="s">
        <v>3535</v>
      </c>
      <c r="P1123" t="b">
        <v>0</v>
      </c>
    </row>
    <row r="1124" spans="1:16" x14ac:dyDescent="0.2">
      <c r="A1124" s="1">
        <v>41025</v>
      </c>
      <c r="B1124" t="s">
        <v>3655</v>
      </c>
      <c r="C1124" t="s">
        <v>3656</v>
      </c>
      <c r="D1124" t="s">
        <v>441</v>
      </c>
      <c r="E1124" t="s">
        <v>545</v>
      </c>
      <c r="F1124">
        <v>44</v>
      </c>
      <c r="G1124" t="s">
        <v>3531</v>
      </c>
      <c r="H1124" t="s">
        <v>739</v>
      </c>
      <c r="I1124" s="11">
        <v>38252</v>
      </c>
      <c r="J1124" t="s">
        <v>3532</v>
      </c>
      <c r="K1124" t="s">
        <v>500</v>
      </c>
      <c r="L1124" t="s">
        <v>3533</v>
      </c>
      <c r="M1124">
        <v>8.4</v>
      </c>
      <c r="N1124" t="s">
        <v>3534</v>
      </c>
      <c r="O1124" t="s">
        <v>3535</v>
      </c>
      <c r="P1124" t="b">
        <v>0</v>
      </c>
    </row>
    <row r="1125" spans="1:16" x14ac:dyDescent="0.2">
      <c r="A1125" s="1">
        <v>41026</v>
      </c>
      <c r="B1125" t="s">
        <v>3657</v>
      </c>
      <c r="C1125" t="s">
        <v>3658</v>
      </c>
      <c r="D1125" t="s">
        <v>441</v>
      </c>
      <c r="E1125" t="s">
        <v>545</v>
      </c>
      <c r="F1125">
        <v>44</v>
      </c>
      <c r="G1125" t="s">
        <v>3531</v>
      </c>
      <c r="H1125" t="s">
        <v>739</v>
      </c>
      <c r="I1125" s="11">
        <v>38252</v>
      </c>
      <c r="J1125" t="s">
        <v>3532</v>
      </c>
      <c r="K1125" t="s">
        <v>500</v>
      </c>
      <c r="L1125" t="s">
        <v>3533</v>
      </c>
      <c r="M1125">
        <v>8.4</v>
      </c>
      <c r="N1125" t="s">
        <v>3534</v>
      </c>
      <c r="O1125" t="s">
        <v>3535</v>
      </c>
      <c r="P1125" t="b">
        <v>0</v>
      </c>
    </row>
    <row r="1126" spans="1:16" x14ac:dyDescent="0.2">
      <c r="A1126" s="1">
        <v>41026</v>
      </c>
      <c r="B1126" t="s">
        <v>3659</v>
      </c>
      <c r="C1126" t="s">
        <v>3660</v>
      </c>
      <c r="D1126" t="s">
        <v>441</v>
      </c>
      <c r="E1126" t="s">
        <v>545</v>
      </c>
      <c r="F1126">
        <v>44</v>
      </c>
      <c r="G1126" t="s">
        <v>3531</v>
      </c>
      <c r="H1126" t="s">
        <v>739</v>
      </c>
      <c r="I1126" s="11">
        <v>38252</v>
      </c>
      <c r="J1126" t="s">
        <v>3532</v>
      </c>
      <c r="K1126" t="s">
        <v>500</v>
      </c>
      <c r="L1126" t="s">
        <v>3533</v>
      </c>
      <c r="M1126">
        <v>8.4</v>
      </c>
      <c r="N1126" t="s">
        <v>3534</v>
      </c>
      <c r="O1126" t="s">
        <v>3535</v>
      </c>
      <c r="P1126" t="b">
        <v>0</v>
      </c>
    </row>
    <row r="1127" spans="1:16" x14ac:dyDescent="0.2">
      <c r="A1127" s="1">
        <v>41026</v>
      </c>
      <c r="B1127" t="s">
        <v>3661</v>
      </c>
      <c r="C1127" t="s">
        <v>3662</v>
      </c>
      <c r="D1127" t="s">
        <v>441</v>
      </c>
      <c r="E1127" t="s">
        <v>545</v>
      </c>
      <c r="F1127">
        <v>22</v>
      </c>
      <c r="G1127" t="s">
        <v>546</v>
      </c>
      <c r="H1127" t="s">
        <v>739</v>
      </c>
      <c r="I1127" s="11">
        <v>39001</v>
      </c>
      <c r="J1127" t="s">
        <v>526</v>
      </c>
      <c r="K1127" t="s">
        <v>500</v>
      </c>
      <c r="L1127" t="s">
        <v>740</v>
      </c>
      <c r="M1127">
        <v>8.1999999999999993</v>
      </c>
      <c r="N1127" t="s">
        <v>741</v>
      </c>
      <c r="O1127" t="s">
        <v>742</v>
      </c>
      <c r="P1127" t="b">
        <v>0</v>
      </c>
    </row>
    <row r="1128" spans="1:16" x14ac:dyDescent="0.2">
      <c r="A1128" s="1">
        <v>41026</v>
      </c>
      <c r="B1128" t="s">
        <v>3663</v>
      </c>
      <c r="C1128" t="s">
        <v>3664</v>
      </c>
      <c r="D1128" t="s">
        <v>441</v>
      </c>
      <c r="E1128" t="s">
        <v>545</v>
      </c>
      <c r="F1128">
        <v>22</v>
      </c>
      <c r="G1128" t="s">
        <v>546</v>
      </c>
      <c r="H1128" t="s">
        <v>739</v>
      </c>
      <c r="I1128" s="11">
        <v>39001</v>
      </c>
      <c r="J1128" t="s">
        <v>526</v>
      </c>
      <c r="K1128" t="s">
        <v>500</v>
      </c>
      <c r="L1128" t="s">
        <v>740</v>
      </c>
      <c r="M1128">
        <v>8.1999999999999993</v>
      </c>
      <c r="N1128" t="s">
        <v>741</v>
      </c>
      <c r="O1128" t="s">
        <v>742</v>
      </c>
      <c r="P1128" t="b">
        <v>0</v>
      </c>
    </row>
    <row r="1129" spans="1:16" x14ac:dyDescent="0.2">
      <c r="A1129" s="1">
        <v>41027</v>
      </c>
      <c r="B1129" t="s">
        <v>3665</v>
      </c>
      <c r="C1129" t="s">
        <v>3666</v>
      </c>
      <c r="D1129" t="s">
        <v>441</v>
      </c>
      <c r="E1129" t="s">
        <v>545</v>
      </c>
      <c r="F1129">
        <v>44</v>
      </c>
      <c r="G1129" t="s">
        <v>3531</v>
      </c>
      <c r="H1129" t="s">
        <v>739</v>
      </c>
      <c r="I1129" s="11">
        <v>38252</v>
      </c>
      <c r="J1129" t="s">
        <v>3532</v>
      </c>
      <c r="K1129" t="s">
        <v>500</v>
      </c>
      <c r="L1129" t="s">
        <v>3533</v>
      </c>
      <c r="M1129">
        <v>8.4</v>
      </c>
      <c r="N1129" t="s">
        <v>3534</v>
      </c>
      <c r="O1129" t="s">
        <v>3535</v>
      </c>
      <c r="P1129" t="b">
        <v>0</v>
      </c>
    </row>
    <row r="1130" spans="1:16" x14ac:dyDescent="0.2">
      <c r="A1130" s="1">
        <v>41027</v>
      </c>
      <c r="B1130" t="s">
        <v>3667</v>
      </c>
      <c r="C1130" t="s">
        <v>3668</v>
      </c>
      <c r="D1130" t="s">
        <v>441</v>
      </c>
      <c r="E1130" t="s">
        <v>545</v>
      </c>
      <c r="F1130">
        <v>44</v>
      </c>
      <c r="G1130" t="s">
        <v>3531</v>
      </c>
      <c r="H1130" t="s">
        <v>739</v>
      </c>
      <c r="I1130" s="11">
        <v>38252</v>
      </c>
      <c r="J1130" t="s">
        <v>3532</v>
      </c>
      <c r="K1130" t="s">
        <v>500</v>
      </c>
      <c r="L1130" t="s">
        <v>3533</v>
      </c>
      <c r="M1130">
        <v>8.4</v>
      </c>
      <c r="N1130" t="s">
        <v>3534</v>
      </c>
      <c r="O1130" t="s">
        <v>3535</v>
      </c>
      <c r="P1130" t="b">
        <v>0</v>
      </c>
    </row>
    <row r="1131" spans="1:16" x14ac:dyDescent="0.2">
      <c r="A1131" s="1">
        <v>41027</v>
      </c>
      <c r="B1131" t="s">
        <v>3669</v>
      </c>
      <c r="C1131" t="s">
        <v>3670</v>
      </c>
      <c r="D1131" t="s">
        <v>441</v>
      </c>
      <c r="E1131" t="s">
        <v>545</v>
      </c>
      <c r="F1131">
        <v>44</v>
      </c>
      <c r="G1131" t="s">
        <v>3531</v>
      </c>
      <c r="H1131" t="s">
        <v>739</v>
      </c>
      <c r="I1131" s="11">
        <v>38252</v>
      </c>
      <c r="J1131" t="s">
        <v>3532</v>
      </c>
      <c r="K1131" t="s">
        <v>500</v>
      </c>
      <c r="L1131" t="s">
        <v>3533</v>
      </c>
      <c r="M1131">
        <v>8.4</v>
      </c>
      <c r="N1131" t="s">
        <v>3534</v>
      </c>
      <c r="O1131" t="s">
        <v>3535</v>
      </c>
      <c r="P1131" t="b">
        <v>0</v>
      </c>
    </row>
    <row r="1132" spans="1:16" x14ac:dyDescent="0.2">
      <c r="A1132" s="1">
        <v>41027</v>
      </c>
      <c r="B1132" t="s">
        <v>3671</v>
      </c>
      <c r="C1132" t="s">
        <v>3672</v>
      </c>
      <c r="D1132" t="s">
        <v>441</v>
      </c>
      <c r="E1132" t="s">
        <v>545</v>
      </c>
      <c r="F1132">
        <v>44</v>
      </c>
      <c r="G1132" t="s">
        <v>3531</v>
      </c>
      <c r="H1132" t="s">
        <v>739</v>
      </c>
      <c r="I1132" s="11">
        <v>38252</v>
      </c>
      <c r="J1132" t="s">
        <v>3532</v>
      </c>
      <c r="K1132" t="s">
        <v>500</v>
      </c>
      <c r="L1132" t="s">
        <v>3533</v>
      </c>
      <c r="M1132">
        <v>8.4</v>
      </c>
      <c r="N1132" t="s">
        <v>3534</v>
      </c>
      <c r="O1132" t="s">
        <v>3535</v>
      </c>
      <c r="P1132" t="b">
        <v>0</v>
      </c>
    </row>
    <row r="1133" spans="1:16" x14ac:dyDescent="0.2">
      <c r="A1133" s="1">
        <v>41027</v>
      </c>
      <c r="B1133" t="s">
        <v>3673</v>
      </c>
      <c r="C1133" t="s">
        <v>3674</v>
      </c>
      <c r="D1133" t="s">
        <v>441</v>
      </c>
      <c r="E1133" t="s">
        <v>545</v>
      </c>
      <c r="F1133">
        <v>44</v>
      </c>
      <c r="G1133" t="s">
        <v>3531</v>
      </c>
      <c r="H1133" t="s">
        <v>739</v>
      </c>
      <c r="I1133" s="11">
        <v>38252</v>
      </c>
      <c r="J1133" t="s">
        <v>3532</v>
      </c>
      <c r="K1133" t="s">
        <v>500</v>
      </c>
      <c r="L1133" t="s">
        <v>3533</v>
      </c>
      <c r="M1133">
        <v>8.4</v>
      </c>
      <c r="N1133" t="s">
        <v>3534</v>
      </c>
      <c r="O1133" t="s">
        <v>3535</v>
      </c>
      <c r="P1133" t="b">
        <v>0</v>
      </c>
    </row>
    <row r="1134" spans="1:16" x14ac:dyDescent="0.2">
      <c r="A1134" s="1">
        <v>41028</v>
      </c>
      <c r="B1134" t="s">
        <v>3675</v>
      </c>
      <c r="C1134" t="s">
        <v>3676</v>
      </c>
      <c r="D1134" t="s">
        <v>441</v>
      </c>
      <c r="E1134" t="s">
        <v>545</v>
      </c>
      <c r="F1134">
        <v>44</v>
      </c>
      <c r="G1134" t="s">
        <v>3531</v>
      </c>
      <c r="H1134" t="s">
        <v>739</v>
      </c>
      <c r="I1134" s="11">
        <v>38252</v>
      </c>
      <c r="J1134" t="s">
        <v>3532</v>
      </c>
      <c r="K1134" t="s">
        <v>500</v>
      </c>
      <c r="L1134" t="s">
        <v>3533</v>
      </c>
      <c r="M1134">
        <v>8.4</v>
      </c>
      <c r="N1134" t="s">
        <v>3534</v>
      </c>
      <c r="O1134" t="s">
        <v>3535</v>
      </c>
      <c r="P1134" t="b">
        <v>0</v>
      </c>
    </row>
    <row r="1135" spans="1:16" x14ac:dyDescent="0.2">
      <c r="A1135" s="1">
        <v>41028</v>
      </c>
      <c r="B1135" t="s">
        <v>3677</v>
      </c>
      <c r="C1135" t="s">
        <v>3678</v>
      </c>
      <c r="D1135" t="s">
        <v>441</v>
      </c>
      <c r="E1135" t="s">
        <v>545</v>
      </c>
      <c r="F1135">
        <v>44</v>
      </c>
      <c r="G1135" t="s">
        <v>3531</v>
      </c>
      <c r="H1135" t="s">
        <v>739</v>
      </c>
      <c r="I1135" s="11">
        <v>38252</v>
      </c>
      <c r="J1135" t="s">
        <v>3532</v>
      </c>
      <c r="K1135" t="s">
        <v>500</v>
      </c>
      <c r="L1135" t="s">
        <v>3533</v>
      </c>
      <c r="M1135">
        <v>8.4</v>
      </c>
      <c r="N1135" t="s">
        <v>3534</v>
      </c>
      <c r="O1135" t="s">
        <v>3535</v>
      </c>
      <c r="P1135" t="b">
        <v>0</v>
      </c>
    </row>
    <row r="1136" spans="1:16" x14ac:dyDescent="0.2">
      <c r="A1136" s="1">
        <v>41028</v>
      </c>
      <c r="B1136" t="s">
        <v>3679</v>
      </c>
      <c r="C1136" t="s">
        <v>3680</v>
      </c>
      <c r="D1136" t="s">
        <v>441</v>
      </c>
      <c r="E1136" t="s">
        <v>545</v>
      </c>
      <c r="F1136">
        <v>22</v>
      </c>
      <c r="G1136" t="s">
        <v>2549</v>
      </c>
      <c r="H1136" t="s">
        <v>935</v>
      </c>
      <c r="I1136" s="11">
        <v>40422</v>
      </c>
      <c r="J1136" t="s">
        <v>554</v>
      </c>
      <c r="K1136" t="s">
        <v>500</v>
      </c>
      <c r="L1136" t="s">
        <v>2550</v>
      </c>
      <c r="M1136">
        <v>8</v>
      </c>
      <c r="N1136" t="s">
        <v>2551</v>
      </c>
      <c r="O1136" t="s">
        <v>2552</v>
      </c>
      <c r="P1136" t="b">
        <v>0</v>
      </c>
    </row>
    <row r="1137" spans="1:16" x14ac:dyDescent="0.2">
      <c r="A1137" s="1">
        <v>41030</v>
      </c>
      <c r="B1137" t="s">
        <v>3681</v>
      </c>
      <c r="C1137" t="s">
        <v>3682</v>
      </c>
      <c r="D1137" t="s">
        <v>441</v>
      </c>
      <c r="E1137" t="s">
        <v>545</v>
      </c>
      <c r="F1137">
        <v>44</v>
      </c>
      <c r="G1137" t="s">
        <v>3531</v>
      </c>
      <c r="H1137" t="s">
        <v>739</v>
      </c>
      <c r="I1137" s="11">
        <v>38252</v>
      </c>
      <c r="J1137" t="s">
        <v>3532</v>
      </c>
      <c r="K1137" t="s">
        <v>500</v>
      </c>
      <c r="L1137" t="s">
        <v>3533</v>
      </c>
      <c r="M1137">
        <v>8.4</v>
      </c>
      <c r="N1137" t="s">
        <v>3534</v>
      </c>
      <c r="O1137" t="s">
        <v>3535</v>
      </c>
      <c r="P1137" t="b">
        <v>0</v>
      </c>
    </row>
    <row r="1138" spans="1:16" x14ac:dyDescent="0.2">
      <c r="A1138" s="1">
        <v>41030</v>
      </c>
      <c r="B1138" t="s">
        <v>3683</v>
      </c>
      <c r="C1138" t="s">
        <v>3684</v>
      </c>
      <c r="D1138" t="s">
        <v>441</v>
      </c>
      <c r="E1138" t="s">
        <v>545</v>
      </c>
      <c r="F1138">
        <v>44</v>
      </c>
      <c r="G1138" t="s">
        <v>3531</v>
      </c>
      <c r="H1138" t="s">
        <v>739</v>
      </c>
      <c r="I1138" s="11">
        <v>38252</v>
      </c>
      <c r="J1138" t="s">
        <v>3532</v>
      </c>
      <c r="K1138" t="s">
        <v>500</v>
      </c>
      <c r="L1138" t="s">
        <v>3533</v>
      </c>
      <c r="M1138">
        <v>8.4</v>
      </c>
      <c r="N1138" t="s">
        <v>3534</v>
      </c>
      <c r="O1138" t="s">
        <v>3535</v>
      </c>
      <c r="P1138" t="b">
        <v>0</v>
      </c>
    </row>
    <row r="1139" spans="1:16" x14ac:dyDescent="0.2">
      <c r="A1139" s="1">
        <v>41030</v>
      </c>
      <c r="B1139" t="s">
        <v>3685</v>
      </c>
      <c r="C1139" t="s">
        <v>3686</v>
      </c>
      <c r="D1139" t="s">
        <v>441</v>
      </c>
      <c r="E1139" t="s">
        <v>545</v>
      </c>
      <c r="F1139">
        <v>44</v>
      </c>
      <c r="G1139" t="s">
        <v>3531</v>
      </c>
      <c r="H1139" t="s">
        <v>739</v>
      </c>
      <c r="I1139" s="11">
        <v>38252</v>
      </c>
      <c r="J1139" t="s">
        <v>3532</v>
      </c>
      <c r="K1139" t="s">
        <v>500</v>
      </c>
      <c r="L1139" t="s">
        <v>3533</v>
      </c>
      <c r="M1139">
        <v>8.4</v>
      </c>
      <c r="N1139" t="s">
        <v>3534</v>
      </c>
      <c r="O1139" t="s">
        <v>3535</v>
      </c>
      <c r="P1139" t="b">
        <v>0</v>
      </c>
    </row>
    <row r="1140" spans="1:16" x14ac:dyDescent="0.2">
      <c r="A1140" s="1">
        <v>41030</v>
      </c>
      <c r="B1140" t="s">
        <v>3687</v>
      </c>
      <c r="C1140" t="s">
        <v>3688</v>
      </c>
      <c r="D1140" t="s">
        <v>441</v>
      </c>
      <c r="E1140" t="s">
        <v>545</v>
      </c>
      <c r="F1140">
        <v>44</v>
      </c>
      <c r="G1140" t="s">
        <v>3531</v>
      </c>
      <c r="H1140" t="s">
        <v>739</v>
      </c>
      <c r="I1140" s="11">
        <v>38252</v>
      </c>
      <c r="J1140" t="s">
        <v>3532</v>
      </c>
      <c r="K1140" t="s">
        <v>500</v>
      </c>
      <c r="L1140" t="s">
        <v>3533</v>
      </c>
      <c r="M1140">
        <v>8.4</v>
      </c>
      <c r="N1140" t="s">
        <v>3534</v>
      </c>
      <c r="O1140" t="s">
        <v>3535</v>
      </c>
      <c r="P1140" t="b">
        <v>0</v>
      </c>
    </row>
    <row r="1141" spans="1:16" x14ac:dyDescent="0.2">
      <c r="A1141" s="1">
        <v>41031</v>
      </c>
      <c r="B1141" t="s">
        <v>3689</v>
      </c>
      <c r="C1141" t="s">
        <v>3690</v>
      </c>
      <c r="D1141" t="s">
        <v>441</v>
      </c>
      <c r="E1141" t="s">
        <v>545</v>
      </c>
      <c r="F1141">
        <v>44</v>
      </c>
      <c r="G1141" t="s">
        <v>3531</v>
      </c>
      <c r="H1141" t="s">
        <v>739</v>
      </c>
      <c r="I1141" s="11">
        <v>38252</v>
      </c>
      <c r="J1141" t="s">
        <v>3532</v>
      </c>
      <c r="K1141" t="s">
        <v>500</v>
      </c>
      <c r="L1141" t="s">
        <v>3533</v>
      </c>
      <c r="M1141">
        <v>8.4</v>
      </c>
      <c r="N1141" t="s">
        <v>3534</v>
      </c>
      <c r="O1141" t="s">
        <v>3535</v>
      </c>
      <c r="P1141" t="b">
        <v>0</v>
      </c>
    </row>
    <row r="1142" spans="1:16" x14ac:dyDescent="0.2">
      <c r="A1142" s="1">
        <v>41031</v>
      </c>
      <c r="B1142" t="s">
        <v>3691</v>
      </c>
      <c r="C1142" t="s">
        <v>3692</v>
      </c>
      <c r="D1142" t="s">
        <v>441</v>
      </c>
      <c r="E1142" t="s">
        <v>545</v>
      </c>
      <c r="F1142">
        <v>44</v>
      </c>
      <c r="G1142" t="s">
        <v>3531</v>
      </c>
      <c r="H1142" t="s">
        <v>739</v>
      </c>
      <c r="I1142" s="11">
        <v>38252</v>
      </c>
      <c r="J1142" t="s">
        <v>3532</v>
      </c>
      <c r="K1142" t="s">
        <v>500</v>
      </c>
      <c r="L1142" t="s">
        <v>3533</v>
      </c>
      <c r="M1142">
        <v>8.4</v>
      </c>
      <c r="N1142" t="s">
        <v>3534</v>
      </c>
      <c r="O1142" t="s">
        <v>3535</v>
      </c>
      <c r="P1142" t="b">
        <v>0</v>
      </c>
    </row>
    <row r="1143" spans="1:16" x14ac:dyDescent="0.2">
      <c r="A1143" s="1">
        <v>41031</v>
      </c>
      <c r="B1143" t="s">
        <v>3693</v>
      </c>
      <c r="C1143" t="s">
        <v>3694</v>
      </c>
      <c r="D1143" t="s">
        <v>441</v>
      </c>
      <c r="E1143" t="s">
        <v>545</v>
      </c>
      <c r="F1143">
        <v>44</v>
      </c>
      <c r="G1143" t="s">
        <v>3531</v>
      </c>
      <c r="H1143" t="s">
        <v>739</v>
      </c>
      <c r="I1143" s="11">
        <v>38252</v>
      </c>
      <c r="J1143" t="s">
        <v>3532</v>
      </c>
      <c r="K1143" t="s">
        <v>500</v>
      </c>
      <c r="L1143" t="s">
        <v>3533</v>
      </c>
      <c r="M1143">
        <v>8.4</v>
      </c>
      <c r="N1143" t="s">
        <v>3534</v>
      </c>
      <c r="O1143" t="s">
        <v>3535</v>
      </c>
      <c r="P1143" t="b">
        <v>0</v>
      </c>
    </row>
    <row r="1144" spans="1:16" x14ac:dyDescent="0.2">
      <c r="A1144" s="1">
        <v>41031</v>
      </c>
      <c r="B1144" t="s">
        <v>3695</v>
      </c>
      <c r="C1144" t="s">
        <v>3696</v>
      </c>
      <c r="D1144" t="s">
        <v>441</v>
      </c>
      <c r="E1144" t="s">
        <v>545</v>
      </c>
      <c r="F1144">
        <v>22</v>
      </c>
      <c r="G1144" t="s">
        <v>2549</v>
      </c>
      <c r="H1144" t="s">
        <v>935</v>
      </c>
      <c r="I1144" s="11">
        <v>40422</v>
      </c>
      <c r="J1144" t="s">
        <v>554</v>
      </c>
      <c r="K1144" t="s">
        <v>500</v>
      </c>
      <c r="L1144" t="s">
        <v>2550</v>
      </c>
      <c r="M1144">
        <v>8</v>
      </c>
      <c r="N1144" t="s">
        <v>2551</v>
      </c>
      <c r="O1144" t="s">
        <v>2552</v>
      </c>
      <c r="P1144" t="b">
        <v>0</v>
      </c>
    </row>
    <row r="1145" spans="1:16" x14ac:dyDescent="0.2">
      <c r="A1145" s="1">
        <v>41031</v>
      </c>
      <c r="B1145" t="s">
        <v>3697</v>
      </c>
      <c r="C1145" t="s">
        <v>3698</v>
      </c>
      <c r="D1145" t="s">
        <v>441</v>
      </c>
      <c r="E1145" t="s">
        <v>545</v>
      </c>
      <c r="F1145">
        <v>22</v>
      </c>
      <c r="G1145" t="s">
        <v>2549</v>
      </c>
      <c r="H1145" t="s">
        <v>935</v>
      </c>
      <c r="I1145" s="11">
        <v>40422</v>
      </c>
      <c r="J1145" t="s">
        <v>554</v>
      </c>
      <c r="K1145" t="s">
        <v>500</v>
      </c>
      <c r="L1145" t="s">
        <v>2550</v>
      </c>
      <c r="M1145">
        <v>8</v>
      </c>
      <c r="N1145" t="s">
        <v>2551</v>
      </c>
      <c r="O1145" t="s">
        <v>2552</v>
      </c>
      <c r="P1145" t="b">
        <v>0</v>
      </c>
    </row>
    <row r="1146" spans="1:16" x14ac:dyDescent="0.2">
      <c r="A1146" s="1">
        <v>41031</v>
      </c>
      <c r="B1146" t="s">
        <v>3699</v>
      </c>
      <c r="C1146" t="s">
        <v>3700</v>
      </c>
      <c r="D1146" t="s">
        <v>441</v>
      </c>
      <c r="E1146" t="s">
        <v>545</v>
      </c>
      <c r="F1146">
        <v>22</v>
      </c>
      <c r="G1146" t="s">
        <v>2549</v>
      </c>
      <c r="H1146" t="s">
        <v>935</v>
      </c>
      <c r="I1146" s="11">
        <v>40422</v>
      </c>
      <c r="J1146" t="s">
        <v>554</v>
      </c>
      <c r="K1146" t="s">
        <v>500</v>
      </c>
      <c r="L1146" t="s">
        <v>2550</v>
      </c>
      <c r="M1146">
        <v>8</v>
      </c>
      <c r="N1146" t="s">
        <v>2551</v>
      </c>
      <c r="O1146" t="s">
        <v>2552</v>
      </c>
      <c r="P1146" t="b">
        <v>0</v>
      </c>
    </row>
    <row r="1147" spans="1:16" x14ac:dyDescent="0.2">
      <c r="A1147" s="1">
        <v>41032</v>
      </c>
      <c r="B1147" t="s">
        <v>3701</v>
      </c>
      <c r="C1147" t="s">
        <v>3702</v>
      </c>
      <c r="D1147" t="s">
        <v>441</v>
      </c>
      <c r="E1147" t="s">
        <v>545</v>
      </c>
      <c r="F1147">
        <v>22</v>
      </c>
      <c r="G1147" t="s">
        <v>2549</v>
      </c>
      <c r="H1147" t="s">
        <v>935</v>
      </c>
      <c r="I1147" s="11">
        <v>40422</v>
      </c>
      <c r="J1147" t="s">
        <v>554</v>
      </c>
      <c r="K1147" t="s">
        <v>500</v>
      </c>
      <c r="L1147" t="s">
        <v>2550</v>
      </c>
      <c r="M1147">
        <v>8</v>
      </c>
      <c r="N1147" t="s">
        <v>2551</v>
      </c>
      <c r="O1147" t="s">
        <v>2552</v>
      </c>
      <c r="P1147" t="b">
        <v>0</v>
      </c>
    </row>
    <row r="1148" spans="1:16" x14ac:dyDescent="0.2">
      <c r="A1148" s="1">
        <v>41034</v>
      </c>
      <c r="B1148" t="s">
        <v>3703</v>
      </c>
      <c r="C1148" t="s">
        <v>3704</v>
      </c>
      <c r="D1148" t="s">
        <v>441</v>
      </c>
      <c r="E1148" t="s">
        <v>442</v>
      </c>
      <c r="F1148">
        <v>82</v>
      </c>
      <c r="G1148">
        <v>2006</v>
      </c>
      <c r="H1148" t="s">
        <v>469</v>
      </c>
      <c r="I1148" s="11">
        <v>39121</v>
      </c>
      <c r="J1148" t="s">
        <v>482</v>
      </c>
      <c r="K1148" t="s">
        <v>2565</v>
      </c>
      <c r="L1148" t="s">
        <v>2566</v>
      </c>
      <c r="M1148">
        <v>6.7</v>
      </c>
      <c r="N1148" t="s">
        <v>2567</v>
      </c>
      <c r="O1148" t="s">
        <v>2568</v>
      </c>
      <c r="P1148" t="b">
        <v>0</v>
      </c>
    </row>
    <row r="1149" spans="1:16" x14ac:dyDescent="0.2">
      <c r="A1149" s="1">
        <v>41034</v>
      </c>
      <c r="B1149" t="s">
        <v>3705</v>
      </c>
      <c r="C1149" t="s">
        <v>3706</v>
      </c>
      <c r="D1149" t="s">
        <v>441</v>
      </c>
      <c r="E1149" t="s">
        <v>442</v>
      </c>
      <c r="F1149">
        <v>82</v>
      </c>
      <c r="G1149">
        <v>2006</v>
      </c>
      <c r="H1149" t="s">
        <v>469</v>
      </c>
      <c r="I1149" s="11">
        <v>39121</v>
      </c>
      <c r="J1149" t="s">
        <v>482</v>
      </c>
      <c r="K1149" t="s">
        <v>2565</v>
      </c>
      <c r="L1149" t="s">
        <v>2566</v>
      </c>
      <c r="M1149">
        <v>6.7</v>
      </c>
      <c r="N1149" t="s">
        <v>2567</v>
      </c>
      <c r="O1149" t="s">
        <v>2568</v>
      </c>
      <c r="P1149" t="b">
        <v>0</v>
      </c>
    </row>
    <row r="1150" spans="1:16" x14ac:dyDescent="0.2">
      <c r="A1150" s="1">
        <v>41034</v>
      </c>
      <c r="B1150" t="s">
        <v>3707</v>
      </c>
      <c r="C1150" t="s">
        <v>3708</v>
      </c>
      <c r="D1150" t="s">
        <v>441</v>
      </c>
      <c r="E1150" t="s">
        <v>545</v>
      </c>
      <c r="F1150">
        <v>44</v>
      </c>
      <c r="G1150" t="s">
        <v>3531</v>
      </c>
      <c r="H1150" t="s">
        <v>739</v>
      </c>
      <c r="I1150" s="11">
        <v>38252</v>
      </c>
      <c r="J1150" t="s">
        <v>3532</v>
      </c>
      <c r="K1150" t="s">
        <v>500</v>
      </c>
      <c r="L1150" t="s">
        <v>3533</v>
      </c>
      <c r="M1150">
        <v>8.4</v>
      </c>
      <c r="N1150" t="s">
        <v>3534</v>
      </c>
      <c r="O1150" t="s">
        <v>3535</v>
      </c>
      <c r="P1150" t="b">
        <v>0</v>
      </c>
    </row>
    <row r="1151" spans="1:16" x14ac:dyDescent="0.2">
      <c r="A1151" s="1">
        <v>41034</v>
      </c>
      <c r="B1151" t="s">
        <v>3709</v>
      </c>
      <c r="C1151" t="s">
        <v>3710</v>
      </c>
      <c r="D1151" t="s">
        <v>441</v>
      </c>
      <c r="E1151" t="s">
        <v>545</v>
      </c>
      <c r="F1151">
        <v>44</v>
      </c>
      <c r="G1151" t="s">
        <v>3531</v>
      </c>
      <c r="H1151" t="s">
        <v>739</v>
      </c>
      <c r="I1151" s="11">
        <v>38252</v>
      </c>
      <c r="J1151" t="s">
        <v>3532</v>
      </c>
      <c r="K1151" t="s">
        <v>500</v>
      </c>
      <c r="L1151" t="s">
        <v>3533</v>
      </c>
      <c r="M1151">
        <v>8.4</v>
      </c>
      <c r="N1151" t="s">
        <v>3534</v>
      </c>
      <c r="O1151" t="s">
        <v>3535</v>
      </c>
      <c r="P1151" t="b">
        <v>0</v>
      </c>
    </row>
    <row r="1152" spans="1:16" x14ac:dyDescent="0.2">
      <c r="A1152" s="1">
        <v>41036</v>
      </c>
      <c r="B1152" t="s">
        <v>3711</v>
      </c>
      <c r="C1152" t="s">
        <v>3712</v>
      </c>
      <c r="D1152" t="s">
        <v>441</v>
      </c>
      <c r="E1152" t="s">
        <v>545</v>
      </c>
      <c r="F1152">
        <v>44</v>
      </c>
      <c r="G1152" t="s">
        <v>3531</v>
      </c>
      <c r="H1152" t="s">
        <v>739</v>
      </c>
      <c r="I1152" s="11">
        <v>38252</v>
      </c>
      <c r="J1152" t="s">
        <v>3532</v>
      </c>
      <c r="K1152" t="s">
        <v>500</v>
      </c>
      <c r="L1152" t="s">
        <v>3533</v>
      </c>
      <c r="M1152">
        <v>8.4</v>
      </c>
      <c r="N1152" t="s">
        <v>3534</v>
      </c>
      <c r="O1152" t="s">
        <v>3535</v>
      </c>
      <c r="P1152" t="b">
        <v>0</v>
      </c>
    </row>
    <row r="1153" spans="1:16" x14ac:dyDescent="0.2">
      <c r="A1153" s="1">
        <v>41037</v>
      </c>
      <c r="B1153" t="s">
        <v>3713</v>
      </c>
      <c r="C1153" t="s">
        <v>3714</v>
      </c>
      <c r="D1153" t="s">
        <v>441</v>
      </c>
      <c r="E1153" t="s">
        <v>545</v>
      </c>
      <c r="F1153">
        <v>44</v>
      </c>
      <c r="G1153" t="s">
        <v>3531</v>
      </c>
      <c r="H1153" t="s">
        <v>739</v>
      </c>
      <c r="I1153" s="11">
        <v>38252</v>
      </c>
      <c r="J1153" t="s">
        <v>3532</v>
      </c>
      <c r="K1153" t="s">
        <v>500</v>
      </c>
      <c r="L1153" t="s">
        <v>3533</v>
      </c>
      <c r="M1153">
        <v>8.4</v>
      </c>
      <c r="N1153" t="s">
        <v>3534</v>
      </c>
      <c r="O1153" t="s">
        <v>3535</v>
      </c>
      <c r="P1153" t="b">
        <v>0</v>
      </c>
    </row>
    <row r="1154" spans="1:16" x14ac:dyDescent="0.2">
      <c r="A1154" s="1">
        <v>41038</v>
      </c>
      <c r="B1154" t="s">
        <v>3715</v>
      </c>
      <c r="C1154" t="s">
        <v>3716</v>
      </c>
      <c r="D1154" t="s">
        <v>441</v>
      </c>
      <c r="E1154" t="s">
        <v>545</v>
      </c>
      <c r="F1154">
        <v>44</v>
      </c>
      <c r="G1154" t="s">
        <v>3531</v>
      </c>
      <c r="H1154" t="s">
        <v>739</v>
      </c>
      <c r="I1154" s="11">
        <v>38252</v>
      </c>
      <c r="J1154" t="s">
        <v>3532</v>
      </c>
      <c r="K1154" t="s">
        <v>500</v>
      </c>
      <c r="L1154" t="s">
        <v>3533</v>
      </c>
      <c r="M1154">
        <v>8.4</v>
      </c>
      <c r="N1154" t="s">
        <v>3534</v>
      </c>
      <c r="O1154" t="s">
        <v>3535</v>
      </c>
      <c r="P1154" t="b">
        <v>0</v>
      </c>
    </row>
    <row r="1155" spans="1:16" x14ac:dyDescent="0.2">
      <c r="A1155" s="1">
        <v>41038</v>
      </c>
      <c r="B1155" t="s">
        <v>3717</v>
      </c>
      <c r="C1155" t="s">
        <v>3718</v>
      </c>
      <c r="D1155" t="s">
        <v>441</v>
      </c>
      <c r="E1155" t="s">
        <v>545</v>
      </c>
      <c r="F1155">
        <v>44</v>
      </c>
      <c r="G1155" t="s">
        <v>3531</v>
      </c>
      <c r="H1155" t="s">
        <v>739</v>
      </c>
      <c r="I1155" s="11">
        <v>38252</v>
      </c>
      <c r="J1155" t="s">
        <v>3532</v>
      </c>
      <c r="K1155" t="s">
        <v>500</v>
      </c>
      <c r="L1155" t="s">
        <v>3533</v>
      </c>
      <c r="M1155">
        <v>8.4</v>
      </c>
      <c r="N1155" t="s">
        <v>3534</v>
      </c>
      <c r="O1155" t="s">
        <v>3535</v>
      </c>
      <c r="P1155" t="b">
        <v>0</v>
      </c>
    </row>
    <row r="1156" spans="1:16" x14ac:dyDescent="0.2">
      <c r="A1156" s="1">
        <v>41038</v>
      </c>
      <c r="B1156" t="s">
        <v>3719</v>
      </c>
      <c r="C1156" t="s">
        <v>3720</v>
      </c>
      <c r="D1156" t="s">
        <v>441</v>
      </c>
      <c r="E1156" t="s">
        <v>545</v>
      </c>
      <c r="F1156">
        <v>44</v>
      </c>
      <c r="G1156" t="s">
        <v>3531</v>
      </c>
      <c r="H1156" t="s">
        <v>739</v>
      </c>
      <c r="I1156" s="11">
        <v>38252</v>
      </c>
      <c r="J1156" t="s">
        <v>3532</v>
      </c>
      <c r="K1156" t="s">
        <v>500</v>
      </c>
      <c r="L1156" t="s">
        <v>3533</v>
      </c>
      <c r="M1156">
        <v>8.4</v>
      </c>
      <c r="N1156" t="s">
        <v>3534</v>
      </c>
      <c r="O1156" t="s">
        <v>3535</v>
      </c>
      <c r="P1156" t="b">
        <v>0</v>
      </c>
    </row>
    <row r="1157" spans="1:16" x14ac:dyDescent="0.2">
      <c r="A1157" s="1">
        <v>41038</v>
      </c>
      <c r="B1157" t="s">
        <v>3721</v>
      </c>
      <c r="C1157" t="s">
        <v>3722</v>
      </c>
      <c r="D1157" t="s">
        <v>441</v>
      </c>
      <c r="E1157" t="s">
        <v>545</v>
      </c>
      <c r="F1157">
        <v>22</v>
      </c>
      <c r="G1157" t="s">
        <v>2549</v>
      </c>
      <c r="H1157" t="s">
        <v>935</v>
      </c>
      <c r="I1157" s="11">
        <v>40422</v>
      </c>
      <c r="J1157" t="s">
        <v>554</v>
      </c>
      <c r="K1157" t="s">
        <v>500</v>
      </c>
      <c r="L1157" t="s">
        <v>2550</v>
      </c>
      <c r="M1157">
        <v>8</v>
      </c>
      <c r="N1157" t="s">
        <v>2551</v>
      </c>
      <c r="O1157" t="s">
        <v>2552</v>
      </c>
      <c r="P1157" t="b">
        <v>0</v>
      </c>
    </row>
    <row r="1158" spans="1:16" x14ac:dyDescent="0.2">
      <c r="A1158" s="1">
        <v>41039</v>
      </c>
      <c r="B1158" t="s">
        <v>3723</v>
      </c>
      <c r="C1158" t="s">
        <v>3724</v>
      </c>
      <c r="D1158" t="s">
        <v>441</v>
      </c>
      <c r="E1158" t="s">
        <v>442</v>
      </c>
      <c r="F1158">
        <v>55</v>
      </c>
      <c r="G1158">
        <v>2009</v>
      </c>
      <c r="H1158" t="s">
        <v>500</v>
      </c>
      <c r="I1158" s="11">
        <v>40057</v>
      </c>
      <c r="J1158" t="s">
        <v>526</v>
      </c>
      <c r="K1158" t="s">
        <v>3725</v>
      </c>
      <c r="L1158" t="s">
        <v>3726</v>
      </c>
      <c r="M1158">
        <v>6.3</v>
      </c>
      <c r="N1158" t="s">
        <v>3727</v>
      </c>
      <c r="O1158" t="s">
        <v>3728</v>
      </c>
      <c r="P1158" t="b">
        <v>0</v>
      </c>
    </row>
    <row r="1159" spans="1:16" x14ac:dyDescent="0.2">
      <c r="A1159" s="1">
        <v>41040</v>
      </c>
      <c r="B1159" t="s">
        <v>3729</v>
      </c>
      <c r="C1159" t="s">
        <v>3730</v>
      </c>
      <c r="D1159" t="s">
        <v>441</v>
      </c>
      <c r="E1159" t="s">
        <v>442</v>
      </c>
      <c r="F1159">
        <v>117</v>
      </c>
      <c r="G1159">
        <v>1998</v>
      </c>
      <c r="H1159" t="s">
        <v>469</v>
      </c>
      <c r="I1159" s="11">
        <v>35860</v>
      </c>
      <c r="J1159" t="s">
        <v>1649</v>
      </c>
      <c r="K1159" t="s">
        <v>3731</v>
      </c>
      <c r="L1159" t="s">
        <v>3732</v>
      </c>
      <c r="M1159">
        <v>8.1999999999999993</v>
      </c>
      <c r="N1159" t="s">
        <v>3733</v>
      </c>
      <c r="O1159" t="s">
        <v>3729</v>
      </c>
      <c r="P1159" t="b">
        <v>0</v>
      </c>
    </row>
    <row r="1160" spans="1:16" x14ac:dyDescent="0.2">
      <c r="A1160" s="1">
        <v>41040</v>
      </c>
      <c r="B1160" t="s">
        <v>3734</v>
      </c>
      <c r="C1160" t="s">
        <v>3735</v>
      </c>
      <c r="D1160" t="s">
        <v>441</v>
      </c>
      <c r="E1160" t="s">
        <v>442</v>
      </c>
      <c r="F1160">
        <v>88</v>
      </c>
      <c r="G1160">
        <v>2011</v>
      </c>
      <c r="H1160" t="s">
        <v>469</v>
      </c>
      <c r="I1160" s="11">
        <v>40816</v>
      </c>
      <c r="J1160" t="s">
        <v>2449</v>
      </c>
      <c r="K1160" t="s">
        <v>1932</v>
      </c>
      <c r="L1160" t="s">
        <v>3736</v>
      </c>
      <c r="M1160">
        <v>6.2</v>
      </c>
      <c r="N1160" t="s">
        <v>3737</v>
      </c>
      <c r="O1160" t="s">
        <v>3734</v>
      </c>
      <c r="P1160" t="b">
        <v>0</v>
      </c>
    </row>
    <row r="1161" spans="1:16" x14ac:dyDescent="0.2">
      <c r="A1161" s="1">
        <v>41041</v>
      </c>
      <c r="B1161" t="s">
        <v>3738</v>
      </c>
      <c r="C1161" t="s">
        <v>3739</v>
      </c>
      <c r="D1161" t="s">
        <v>441</v>
      </c>
      <c r="E1161" t="s">
        <v>545</v>
      </c>
      <c r="F1161">
        <v>44</v>
      </c>
      <c r="G1161" t="s">
        <v>3531</v>
      </c>
      <c r="H1161" t="s">
        <v>739</v>
      </c>
      <c r="I1161" s="11">
        <v>38252</v>
      </c>
      <c r="J1161" t="s">
        <v>3532</v>
      </c>
      <c r="K1161" t="s">
        <v>500</v>
      </c>
      <c r="L1161" t="s">
        <v>3533</v>
      </c>
      <c r="M1161">
        <v>8.4</v>
      </c>
      <c r="N1161" t="s">
        <v>3534</v>
      </c>
      <c r="O1161" t="s">
        <v>3535</v>
      </c>
      <c r="P1161" t="b">
        <v>0</v>
      </c>
    </row>
    <row r="1162" spans="1:16" x14ac:dyDescent="0.2">
      <c r="A1162" s="1">
        <v>41041</v>
      </c>
      <c r="B1162" t="s">
        <v>3740</v>
      </c>
      <c r="C1162" t="s">
        <v>3741</v>
      </c>
      <c r="D1162" t="s">
        <v>441</v>
      </c>
      <c r="E1162" t="s">
        <v>545</v>
      </c>
      <c r="F1162">
        <v>44</v>
      </c>
      <c r="G1162" t="s">
        <v>3531</v>
      </c>
      <c r="H1162" t="s">
        <v>739</v>
      </c>
      <c r="I1162" s="11">
        <v>38252</v>
      </c>
      <c r="J1162" t="s">
        <v>3532</v>
      </c>
      <c r="K1162" t="s">
        <v>500</v>
      </c>
      <c r="L1162" t="s">
        <v>3533</v>
      </c>
      <c r="M1162">
        <v>8.4</v>
      </c>
      <c r="N1162" t="s">
        <v>3534</v>
      </c>
      <c r="O1162" t="s">
        <v>3535</v>
      </c>
      <c r="P1162" t="b">
        <v>0</v>
      </c>
    </row>
    <row r="1163" spans="1:16" x14ac:dyDescent="0.2">
      <c r="A1163" s="1">
        <v>41041</v>
      </c>
      <c r="B1163" t="s">
        <v>3742</v>
      </c>
      <c r="C1163" t="s">
        <v>3743</v>
      </c>
      <c r="D1163" t="s">
        <v>441</v>
      </c>
      <c r="E1163" t="s">
        <v>442</v>
      </c>
      <c r="F1163">
        <v>93</v>
      </c>
      <c r="G1163">
        <v>1998</v>
      </c>
      <c r="H1163" t="s">
        <v>469</v>
      </c>
      <c r="I1163" s="11">
        <v>35846</v>
      </c>
      <c r="J1163" t="s">
        <v>476</v>
      </c>
      <c r="K1163" t="s">
        <v>3168</v>
      </c>
      <c r="L1163" t="s">
        <v>3744</v>
      </c>
      <c r="M1163">
        <v>6</v>
      </c>
      <c r="N1163" t="s">
        <v>3745</v>
      </c>
      <c r="O1163" t="s">
        <v>3742</v>
      </c>
      <c r="P1163" t="b">
        <v>0</v>
      </c>
    </row>
    <row r="1164" spans="1:16" x14ac:dyDescent="0.2">
      <c r="A1164" s="1">
        <v>41042</v>
      </c>
      <c r="B1164" t="s">
        <v>3746</v>
      </c>
      <c r="C1164" t="s">
        <v>3747</v>
      </c>
      <c r="D1164" t="s">
        <v>441</v>
      </c>
      <c r="E1164" t="s">
        <v>545</v>
      </c>
      <c r="F1164">
        <v>44</v>
      </c>
      <c r="G1164" t="s">
        <v>3531</v>
      </c>
      <c r="H1164" t="s">
        <v>739</v>
      </c>
      <c r="I1164" s="11">
        <v>38252</v>
      </c>
      <c r="J1164" t="s">
        <v>3532</v>
      </c>
      <c r="K1164" t="s">
        <v>500</v>
      </c>
      <c r="L1164" t="s">
        <v>3533</v>
      </c>
      <c r="M1164">
        <v>8.4</v>
      </c>
      <c r="N1164" t="s">
        <v>3534</v>
      </c>
      <c r="O1164" t="s">
        <v>3535</v>
      </c>
      <c r="P1164" t="b">
        <v>0</v>
      </c>
    </row>
    <row r="1165" spans="1:16" x14ac:dyDescent="0.2">
      <c r="A1165" s="1">
        <v>41042</v>
      </c>
      <c r="B1165" t="s">
        <v>3748</v>
      </c>
      <c r="C1165" t="s">
        <v>3749</v>
      </c>
      <c r="D1165" t="s">
        <v>441</v>
      </c>
      <c r="E1165" t="s">
        <v>442</v>
      </c>
      <c r="F1165">
        <v>87</v>
      </c>
      <c r="G1165">
        <v>2011</v>
      </c>
      <c r="H1165" t="s">
        <v>469</v>
      </c>
      <c r="I1165" s="11">
        <v>40974</v>
      </c>
      <c r="J1165" t="s">
        <v>526</v>
      </c>
      <c r="K1165" t="s">
        <v>3750</v>
      </c>
      <c r="L1165" t="s">
        <v>3751</v>
      </c>
      <c r="M1165">
        <v>5.4</v>
      </c>
      <c r="N1165" t="s">
        <v>3752</v>
      </c>
      <c r="O1165" t="s">
        <v>3748</v>
      </c>
      <c r="P1165" t="b">
        <v>0</v>
      </c>
    </row>
    <row r="1166" spans="1:16" x14ac:dyDescent="0.2">
      <c r="A1166" s="1">
        <v>41042</v>
      </c>
      <c r="B1166" t="s">
        <v>3753</v>
      </c>
      <c r="C1166" t="s">
        <v>3754</v>
      </c>
      <c r="D1166" t="s">
        <v>441</v>
      </c>
      <c r="E1166" t="s">
        <v>442</v>
      </c>
      <c r="F1166">
        <v>93</v>
      </c>
      <c r="G1166">
        <v>1999</v>
      </c>
      <c r="H1166" t="s">
        <v>450</v>
      </c>
      <c r="I1166" s="11">
        <v>36336</v>
      </c>
      <c r="J1166" t="s">
        <v>482</v>
      </c>
      <c r="K1166" t="s">
        <v>3755</v>
      </c>
      <c r="L1166" t="s">
        <v>3756</v>
      </c>
      <c r="M1166">
        <v>6.4</v>
      </c>
      <c r="N1166" t="s">
        <v>3757</v>
      </c>
      <c r="O1166" t="s">
        <v>3753</v>
      </c>
      <c r="P1166" t="b">
        <v>0</v>
      </c>
    </row>
    <row r="1167" spans="1:16" x14ac:dyDescent="0.2">
      <c r="A1167" s="1">
        <v>41042</v>
      </c>
      <c r="B1167" t="s">
        <v>3758</v>
      </c>
      <c r="C1167" t="s">
        <v>3759</v>
      </c>
      <c r="D1167" t="s">
        <v>441</v>
      </c>
      <c r="E1167" t="s">
        <v>545</v>
      </c>
      <c r="F1167">
        <v>22</v>
      </c>
      <c r="G1167" t="s">
        <v>2549</v>
      </c>
      <c r="H1167" t="s">
        <v>935</v>
      </c>
      <c r="I1167" s="11">
        <v>40422</v>
      </c>
      <c r="J1167" t="s">
        <v>554</v>
      </c>
      <c r="K1167" t="s">
        <v>500</v>
      </c>
      <c r="L1167" t="s">
        <v>2550</v>
      </c>
      <c r="M1167">
        <v>8</v>
      </c>
      <c r="N1167" t="s">
        <v>2551</v>
      </c>
      <c r="O1167" t="s">
        <v>2552</v>
      </c>
      <c r="P1167" t="b">
        <v>0</v>
      </c>
    </row>
    <row r="1168" spans="1:16" x14ac:dyDescent="0.2">
      <c r="A1168" s="1">
        <v>41042</v>
      </c>
      <c r="B1168" t="s">
        <v>3760</v>
      </c>
      <c r="C1168" t="s">
        <v>3761</v>
      </c>
      <c r="D1168" t="s">
        <v>441</v>
      </c>
      <c r="E1168" t="s">
        <v>545</v>
      </c>
      <c r="F1168">
        <v>22</v>
      </c>
      <c r="G1168" t="s">
        <v>2549</v>
      </c>
      <c r="H1168" t="s">
        <v>935</v>
      </c>
      <c r="I1168" s="11">
        <v>40422</v>
      </c>
      <c r="J1168" t="s">
        <v>554</v>
      </c>
      <c r="K1168" t="s">
        <v>500</v>
      </c>
      <c r="L1168" t="s">
        <v>2550</v>
      </c>
      <c r="M1168">
        <v>8</v>
      </c>
      <c r="N1168" t="s">
        <v>2551</v>
      </c>
      <c r="O1168" t="s">
        <v>2552</v>
      </c>
      <c r="P1168" t="b">
        <v>0</v>
      </c>
    </row>
    <row r="1169" spans="1:16" x14ac:dyDescent="0.2">
      <c r="A1169" s="1">
        <v>41042</v>
      </c>
      <c r="B1169" t="s">
        <v>3762</v>
      </c>
      <c r="C1169" t="s">
        <v>3763</v>
      </c>
      <c r="D1169" t="s">
        <v>441</v>
      </c>
      <c r="E1169" t="s">
        <v>545</v>
      </c>
      <c r="F1169">
        <v>22</v>
      </c>
      <c r="G1169" t="s">
        <v>2549</v>
      </c>
      <c r="H1169" t="s">
        <v>935</v>
      </c>
      <c r="I1169" s="11">
        <v>40422</v>
      </c>
      <c r="J1169" t="s">
        <v>554</v>
      </c>
      <c r="K1169" t="s">
        <v>500</v>
      </c>
      <c r="L1169" t="s">
        <v>2550</v>
      </c>
      <c r="M1169">
        <v>8</v>
      </c>
      <c r="N1169" t="s">
        <v>2551</v>
      </c>
      <c r="O1169" t="s">
        <v>2552</v>
      </c>
      <c r="P1169" t="b">
        <v>0</v>
      </c>
    </row>
    <row r="1170" spans="1:16" x14ac:dyDescent="0.2">
      <c r="A1170" s="1">
        <v>41043</v>
      </c>
      <c r="B1170" t="s">
        <v>3764</v>
      </c>
      <c r="C1170" t="s">
        <v>3765</v>
      </c>
      <c r="D1170" t="s">
        <v>441</v>
      </c>
      <c r="E1170" t="s">
        <v>545</v>
      </c>
      <c r="F1170">
        <v>44</v>
      </c>
      <c r="G1170" t="s">
        <v>3531</v>
      </c>
      <c r="H1170" t="s">
        <v>739</v>
      </c>
      <c r="I1170" s="11">
        <v>38252</v>
      </c>
      <c r="J1170" t="s">
        <v>3532</v>
      </c>
      <c r="K1170" t="s">
        <v>500</v>
      </c>
      <c r="L1170" t="s">
        <v>3533</v>
      </c>
      <c r="M1170">
        <v>8.4</v>
      </c>
      <c r="N1170" t="s">
        <v>3534</v>
      </c>
      <c r="O1170" t="s">
        <v>3535</v>
      </c>
      <c r="P1170" t="b">
        <v>0</v>
      </c>
    </row>
    <row r="1171" spans="1:16" x14ac:dyDescent="0.2">
      <c r="A1171" s="1">
        <v>41043</v>
      </c>
      <c r="B1171" t="s">
        <v>3766</v>
      </c>
      <c r="C1171" t="s">
        <v>3767</v>
      </c>
      <c r="D1171" t="s">
        <v>441</v>
      </c>
      <c r="E1171" t="s">
        <v>545</v>
      </c>
      <c r="F1171">
        <v>44</v>
      </c>
      <c r="G1171" t="s">
        <v>3531</v>
      </c>
      <c r="H1171" t="s">
        <v>739</v>
      </c>
      <c r="I1171" s="11">
        <v>38252</v>
      </c>
      <c r="J1171" t="s">
        <v>3532</v>
      </c>
      <c r="K1171" t="s">
        <v>500</v>
      </c>
      <c r="L1171" t="s">
        <v>3533</v>
      </c>
      <c r="M1171">
        <v>8.4</v>
      </c>
      <c r="N1171" t="s">
        <v>3534</v>
      </c>
      <c r="O1171" t="s">
        <v>3535</v>
      </c>
      <c r="P1171" t="b">
        <v>0</v>
      </c>
    </row>
    <row r="1172" spans="1:16" x14ac:dyDescent="0.2">
      <c r="A1172" s="1">
        <v>41043</v>
      </c>
      <c r="B1172" t="s">
        <v>3768</v>
      </c>
      <c r="C1172" t="s">
        <v>3769</v>
      </c>
      <c r="D1172" t="s">
        <v>441</v>
      </c>
      <c r="E1172" t="s">
        <v>545</v>
      </c>
      <c r="F1172">
        <v>22</v>
      </c>
      <c r="G1172" t="s">
        <v>2549</v>
      </c>
      <c r="H1172" t="s">
        <v>935</v>
      </c>
      <c r="I1172" s="11">
        <v>40422</v>
      </c>
      <c r="J1172" t="s">
        <v>554</v>
      </c>
      <c r="K1172" t="s">
        <v>500</v>
      </c>
      <c r="L1172" t="s">
        <v>2550</v>
      </c>
      <c r="M1172">
        <v>8</v>
      </c>
      <c r="N1172" t="s">
        <v>2551</v>
      </c>
      <c r="O1172" t="s">
        <v>2552</v>
      </c>
      <c r="P1172" t="b">
        <v>0</v>
      </c>
    </row>
    <row r="1173" spans="1:16" x14ac:dyDescent="0.2">
      <c r="A1173" s="1">
        <v>41044</v>
      </c>
      <c r="B1173" t="s">
        <v>3770</v>
      </c>
      <c r="C1173" t="s">
        <v>3771</v>
      </c>
      <c r="D1173" t="s">
        <v>441</v>
      </c>
      <c r="E1173" t="s">
        <v>545</v>
      </c>
      <c r="F1173">
        <v>44</v>
      </c>
      <c r="G1173" t="s">
        <v>3531</v>
      </c>
      <c r="H1173" t="s">
        <v>739</v>
      </c>
      <c r="I1173" s="11">
        <v>38252</v>
      </c>
      <c r="J1173" t="s">
        <v>3532</v>
      </c>
      <c r="K1173" t="s">
        <v>500</v>
      </c>
      <c r="L1173" t="s">
        <v>3533</v>
      </c>
      <c r="M1173">
        <v>8.4</v>
      </c>
      <c r="N1173" t="s">
        <v>3534</v>
      </c>
      <c r="O1173" t="s">
        <v>3535</v>
      </c>
      <c r="P1173" t="b">
        <v>0</v>
      </c>
    </row>
    <row r="1174" spans="1:16" x14ac:dyDescent="0.2">
      <c r="A1174" s="1">
        <v>41044</v>
      </c>
      <c r="B1174" t="s">
        <v>3772</v>
      </c>
      <c r="C1174" t="s">
        <v>3773</v>
      </c>
      <c r="D1174" t="s">
        <v>441</v>
      </c>
      <c r="E1174" t="s">
        <v>545</v>
      </c>
      <c r="F1174">
        <v>44</v>
      </c>
      <c r="G1174" t="s">
        <v>3531</v>
      </c>
      <c r="H1174" t="s">
        <v>739</v>
      </c>
      <c r="I1174" s="11">
        <v>38252</v>
      </c>
      <c r="J1174" t="s">
        <v>3532</v>
      </c>
      <c r="K1174" t="s">
        <v>500</v>
      </c>
      <c r="L1174" t="s">
        <v>3533</v>
      </c>
      <c r="M1174">
        <v>8.4</v>
      </c>
      <c r="N1174" t="s">
        <v>3534</v>
      </c>
      <c r="O1174" t="s">
        <v>3535</v>
      </c>
      <c r="P1174" t="b">
        <v>0</v>
      </c>
    </row>
    <row r="1175" spans="1:16" x14ac:dyDescent="0.2">
      <c r="A1175" s="1">
        <v>41044</v>
      </c>
      <c r="B1175" t="s">
        <v>3774</v>
      </c>
      <c r="C1175" t="s">
        <v>3775</v>
      </c>
      <c r="D1175" t="s">
        <v>441</v>
      </c>
      <c r="E1175" t="s">
        <v>545</v>
      </c>
      <c r="F1175">
        <v>22</v>
      </c>
      <c r="G1175" t="s">
        <v>2549</v>
      </c>
      <c r="H1175" t="s">
        <v>935</v>
      </c>
      <c r="I1175" s="11">
        <v>40422</v>
      </c>
      <c r="J1175" t="s">
        <v>554</v>
      </c>
      <c r="K1175" t="s">
        <v>500</v>
      </c>
      <c r="L1175" t="s">
        <v>2550</v>
      </c>
      <c r="M1175">
        <v>8</v>
      </c>
      <c r="N1175" t="s">
        <v>2551</v>
      </c>
      <c r="O1175" t="s">
        <v>2552</v>
      </c>
      <c r="P1175" t="b">
        <v>0</v>
      </c>
    </row>
    <row r="1176" spans="1:16" x14ac:dyDescent="0.2">
      <c r="A1176" s="1">
        <v>41044</v>
      </c>
      <c r="B1176" t="s">
        <v>3776</v>
      </c>
      <c r="C1176" t="s">
        <v>3777</v>
      </c>
      <c r="D1176" t="s">
        <v>441</v>
      </c>
      <c r="E1176" t="s">
        <v>545</v>
      </c>
      <c r="F1176">
        <v>22</v>
      </c>
      <c r="G1176" t="s">
        <v>2549</v>
      </c>
      <c r="H1176" t="s">
        <v>935</v>
      </c>
      <c r="I1176" s="11">
        <v>40422</v>
      </c>
      <c r="J1176" t="s">
        <v>554</v>
      </c>
      <c r="K1176" t="s">
        <v>500</v>
      </c>
      <c r="L1176" t="s">
        <v>2550</v>
      </c>
      <c r="M1176">
        <v>8</v>
      </c>
      <c r="N1176" t="s">
        <v>2551</v>
      </c>
      <c r="O1176" t="s">
        <v>2552</v>
      </c>
      <c r="P1176" t="b">
        <v>0</v>
      </c>
    </row>
    <row r="1177" spans="1:16" x14ac:dyDescent="0.2">
      <c r="A1177" s="1">
        <v>41046</v>
      </c>
      <c r="B1177" t="s">
        <v>3778</v>
      </c>
      <c r="C1177" t="s">
        <v>3779</v>
      </c>
      <c r="D1177" t="s">
        <v>441</v>
      </c>
      <c r="E1177" t="s">
        <v>545</v>
      </c>
      <c r="F1177">
        <v>44</v>
      </c>
      <c r="G1177" t="s">
        <v>3531</v>
      </c>
      <c r="H1177" t="s">
        <v>739</v>
      </c>
      <c r="I1177" s="11">
        <v>38252</v>
      </c>
      <c r="J1177" t="s">
        <v>3532</v>
      </c>
      <c r="K1177" t="s">
        <v>500</v>
      </c>
      <c r="L1177" t="s">
        <v>3533</v>
      </c>
      <c r="M1177">
        <v>8.4</v>
      </c>
      <c r="N1177" t="s">
        <v>3534</v>
      </c>
      <c r="O1177" t="s">
        <v>3535</v>
      </c>
      <c r="P1177" t="b">
        <v>0</v>
      </c>
    </row>
    <row r="1178" spans="1:16" x14ac:dyDescent="0.2">
      <c r="A1178" s="1">
        <v>41047</v>
      </c>
      <c r="B1178" t="s">
        <v>3780</v>
      </c>
      <c r="C1178" t="s">
        <v>3781</v>
      </c>
      <c r="D1178" t="s">
        <v>441</v>
      </c>
      <c r="E1178" t="s">
        <v>545</v>
      </c>
      <c r="F1178">
        <v>44</v>
      </c>
      <c r="G1178" t="s">
        <v>3531</v>
      </c>
      <c r="H1178" t="s">
        <v>739</v>
      </c>
      <c r="I1178" s="11">
        <v>38252</v>
      </c>
      <c r="J1178" t="s">
        <v>3532</v>
      </c>
      <c r="K1178" t="s">
        <v>500</v>
      </c>
      <c r="L1178" t="s">
        <v>3533</v>
      </c>
      <c r="M1178">
        <v>8.4</v>
      </c>
      <c r="N1178" t="s">
        <v>3534</v>
      </c>
      <c r="O1178" t="s">
        <v>3535</v>
      </c>
      <c r="P1178" t="b">
        <v>0</v>
      </c>
    </row>
    <row r="1179" spans="1:16" x14ac:dyDescent="0.2">
      <c r="A1179" s="1">
        <v>41047</v>
      </c>
      <c r="B1179" t="s">
        <v>3782</v>
      </c>
      <c r="C1179" t="s">
        <v>3783</v>
      </c>
      <c r="D1179" t="s">
        <v>441</v>
      </c>
      <c r="E1179" t="s">
        <v>545</v>
      </c>
      <c r="F1179">
        <v>44</v>
      </c>
      <c r="G1179" t="s">
        <v>3531</v>
      </c>
      <c r="H1179" t="s">
        <v>739</v>
      </c>
      <c r="I1179" s="11">
        <v>38252</v>
      </c>
      <c r="J1179" t="s">
        <v>3532</v>
      </c>
      <c r="K1179" t="s">
        <v>500</v>
      </c>
      <c r="L1179" t="s">
        <v>3533</v>
      </c>
      <c r="M1179">
        <v>8.4</v>
      </c>
      <c r="N1179" t="s">
        <v>3534</v>
      </c>
      <c r="O1179" t="s">
        <v>3535</v>
      </c>
      <c r="P1179" t="b">
        <v>0</v>
      </c>
    </row>
    <row r="1180" spans="1:16" x14ac:dyDescent="0.2">
      <c r="A1180" s="1">
        <v>41047</v>
      </c>
      <c r="B1180" t="s">
        <v>3784</v>
      </c>
      <c r="C1180" t="s">
        <v>3785</v>
      </c>
      <c r="D1180" t="s">
        <v>441</v>
      </c>
      <c r="E1180" t="s">
        <v>442</v>
      </c>
      <c r="F1180">
        <v>97</v>
      </c>
      <c r="G1180">
        <v>2010</v>
      </c>
      <c r="H1180" t="s">
        <v>469</v>
      </c>
      <c r="I1180" s="11">
        <v>40830</v>
      </c>
      <c r="J1180" t="s">
        <v>482</v>
      </c>
      <c r="K1180" t="s">
        <v>3786</v>
      </c>
      <c r="L1180" t="s">
        <v>3787</v>
      </c>
      <c r="M1180">
        <v>6.4</v>
      </c>
      <c r="N1180" t="s">
        <v>3788</v>
      </c>
      <c r="O1180" t="s">
        <v>3784</v>
      </c>
      <c r="P1180" t="b">
        <v>0</v>
      </c>
    </row>
    <row r="1181" spans="1:16" x14ac:dyDescent="0.2">
      <c r="A1181" s="1">
        <v>41047</v>
      </c>
      <c r="B1181" t="s">
        <v>3789</v>
      </c>
      <c r="C1181" t="s">
        <v>3790</v>
      </c>
      <c r="D1181" t="s">
        <v>441</v>
      </c>
      <c r="E1181" t="s">
        <v>545</v>
      </c>
      <c r="F1181">
        <v>44</v>
      </c>
      <c r="G1181" t="s">
        <v>3531</v>
      </c>
      <c r="H1181" t="s">
        <v>739</v>
      </c>
      <c r="I1181" s="11">
        <v>38252</v>
      </c>
      <c r="J1181" t="s">
        <v>3532</v>
      </c>
      <c r="K1181" t="s">
        <v>500</v>
      </c>
      <c r="L1181" t="s">
        <v>3533</v>
      </c>
      <c r="M1181">
        <v>8.4</v>
      </c>
      <c r="N1181" t="s">
        <v>3534</v>
      </c>
      <c r="O1181" t="s">
        <v>3535</v>
      </c>
      <c r="P1181" t="b">
        <v>0</v>
      </c>
    </row>
    <row r="1182" spans="1:16" x14ac:dyDescent="0.2">
      <c r="A1182" s="1">
        <v>41047</v>
      </c>
      <c r="B1182" t="s">
        <v>3791</v>
      </c>
      <c r="C1182" t="s">
        <v>3792</v>
      </c>
      <c r="D1182" t="s">
        <v>441</v>
      </c>
      <c r="E1182" t="s">
        <v>545</v>
      </c>
      <c r="F1182">
        <v>44</v>
      </c>
      <c r="G1182" t="s">
        <v>3531</v>
      </c>
      <c r="H1182" t="s">
        <v>739</v>
      </c>
      <c r="I1182" s="11">
        <v>38252</v>
      </c>
      <c r="J1182" t="s">
        <v>3532</v>
      </c>
      <c r="K1182" t="s">
        <v>500</v>
      </c>
      <c r="L1182" t="s">
        <v>3533</v>
      </c>
      <c r="M1182">
        <v>8.4</v>
      </c>
      <c r="N1182" t="s">
        <v>3534</v>
      </c>
      <c r="O1182" t="s">
        <v>3535</v>
      </c>
      <c r="P1182" t="b">
        <v>0</v>
      </c>
    </row>
    <row r="1183" spans="1:16" x14ac:dyDescent="0.2">
      <c r="A1183" s="1">
        <v>41048</v>
      </c>
      <c r="B1183" t="s">
        <v>3793</v>
      </c>
      <c r="C1183" t="s">
        <v>3794</v>
      </c>
      <c r="D1183" t="s">
        <v>441</v>
      </c>
      <c r="E1183" t="s">
        <v>545</v>
      </c>
      <c r="F1183">
        <v>60</v>
      </c>
      <c r="G1183">
        <v>2011</v>
      </c>
      <c r="H1183" t="s">
        <v>547</v>
      </c>
      <c r="J1183" t="s">
        <v>476</v>
      </c>
      <c r="M1183">
        <v>6.7</v>
      </c>
      <c r="N1183" t="s">
        <v>3795</v>
      </c>
      <c r="O1183" t="s">
        <v>3796</v>
      </c>
      <c r="P1183" t="b">
        <v>0</v>
      </c>
    </row>
    <row r="1184" spans="1:16" x14ac:dyDescent="0.2">
      <c r="A1184" s="1">
        <v>41048</v>
      </c>
      <c r="B1184" t="s">
        <v>3797</v>
      </c>
      <c r="C1184" t="s">
        <v>3798</v>
      </c>
      <c r="D1184" t="s">
        <v>441</v>
      </c>
      <c r="E1184" t="s">
        <v>545</v>
      </c>
      <c r="F1184">
        <v>60</v>
      </c>
      <c r="G1184">
        <v>2011</v>
      </c>
      <c r="H1184" t="s">
        <v>547</v>
      </c>
      <c r="J1184" t="s">
        <v>476</v>
      </c>
      <c r="M1184">
        <v>6.7</v>
      </c>
      <c r="N1184" t="s">
        <v>3795</v>
      </c>
      <c r="O1184" t="s">
        <v>3796</v>
      </c>
      <c r="P1184" t="b">
        <v>0</v>
      </c>
    </row>
    <row r="1185" spans="1:16" x14ac:dyDescent="0.2">
      <c r="A1185" s="1">
        <v>41048</v>
      </c>
      <c r="B1185" t="s">
        <v>3799</v>
      </c>
      <c r="C1185" t="s">
        <v>3800</v>
      </c>
      <c r="D1185" t="s">
        <v>441</v>
      </c>
      <c r="E1185" t="s">
        <v>545</v>
      </c>
      <c r="F1185">
        <v>60</v>
      </c>
      <c r="G1185">
        <v>2011</v>
      </c>
      <c r="H1185" t="s">
        <v>547</v>
      </c>
      <c r="J1185" t="s">
        <v>476</v>
      </c>
      <c r="M1185">
        <v>6.7</v>
      </c>
      <c r="N1185" t="s">
        <v>3795</v>
      </c>
      <c r="O1185" t="s">
        <v>3796</v>
      </c>
      <c r="P1185" t="b">
        <v>0</v>
      </c>
    </row>
    <row r="1186" spans="1:16" x14ac:dyDescent="0.2">
      <c r="A1186" s="1">
        <v>41049</v>
      </c>
      <c r="B1186" t="s">
        <v>3801</v>
      </c>
      <c r="C1186" t="s">
        <v>3802</v>
      </c>
      <c r="D1186" t="s">
        <v>441</v>
      </c>
      <c r="E1186" t="s">
        <v>545</v>
      </c>
      <c r="F1186">
        <v>60</v>
      </c>
      <c r="G1186">
        <v>2011</v>
      </c>
      <c r="H1186" t="s">
        <v>547</v>
      </c>
      <c r="J1186" t="s">
        <v>476</v>
      </c>
      <c r="M1186">
        <v>6.7</v>
      </c>
      <c r="N1186" t="s">
        <v>3795</v>
      </c>
      <c r="O1186" t="s">
        <v>3796</v>
      </c>
      <c r="P1186" t="b">
        <v>0</v>
      </c>
    </row>
    <row r="1187" spans="1:16" x14ac:dyDescent="0.2">
      <c r="A1187" s="1">
        <v>41049</v>
      </c>
      <c r="B1187" t="s">
        <v>3803</v>
      </c>
      <c r="C1187" t="s">
        <v>3804</v>
      </c>
      <c r="D1187" t="s">
        <v>441</v>
      </c>
      <c r="E1187" t="s">
        <v>545</v>
      </c>
      <c r="F1187">
        <v>60</v>
      </c>
      <c r="G1187">
        <v>2011</v>
      </c>
      <c r="H1187" t="s">
        <v>547</v>
      </c>
      <c r="J1187" t="s">
        <v>476</v>
      </c>
      <c r="M1187">
        <v>6.7</v>
      </c>
      <c r="N1187" t="s">
        <v>3795</v>
      </c>
      <c r="O1187" t="s">
        <v>3796</v>
      </c>
      <c r="P1187" t="b">
        <v>0</v>
      </c>
    </row>
    <row r="1188" spans="1:16" x14ac:dyDescent="0.2">
      <c r="A1188" s="1">
        <v>41049</v>
      </c>
      <c r="B1188" t="s">
        <v>3805</v>
      </c>
      <c r="C1188" t="s">
        <v>3806</v>
      </c>
      <c r="D1188" t="s">
        <v>441</v>
      </c>
      <c r="E1188" t="s">
        <v>545</v>
      </c>
      <c r="F1188">
        <v>60</v>
      </c>
      <c r="G1188">
        <v>2011</v>
      </c>
      <c r="H1188" t="s">
        <v>547</v>
      </c>
      <c r="J1188" t="s">
        <v>476</v>
      </c>
      <c r="M1188">
        <v>6.7</v>
      </c>
      <c r="N1188" t="s">
        <v>3795</v>
      </c>
      <c r="O1188" t="s">
        <v>3796</v>
      </c>
      <c r="P1188" t="b">
        <v>0</v>
      </c>
    </row>
    <row r="1189" spans="1:16" x14ac:dyDescent="0.2">
      <c r="A1189" s="1">
        <v>41049</v>
      </c>
      <c r="B1189" t="s">
        <v>3807</v>
      </c>
      <c r="C1189" t="s">
        <v>3808</v>
      </c>
      <c r="D1189" t="s">
        <v>441</v>
      </c>
      <c r="E1189" t="s">
        <v>545</v>
      </c>
      <c r="F1189">
        <v>60</v>
      </c>
      <c r="G1189">
        <v>2011</v>
      </c>
      <c r="H1189" t="s">
        <v>547</v>
      </c>
      <c r="J1189" t="s">
        <v>476</v>
      </c>
      <c r="M1189">
        <v>6.7</v>
      </c>
      <c r="N1189" t="s">
        <v>3795</v>
      </c>
      <c r="O1189" t="s">
        <v>3796</v>
      </c>
      <c r="P1189" t="b">
        <v>0</v>
      </c>
    </row>
    <row r="1190" spans="1:16" x14ac:dyDescent="0.2">
      <c r="A1190" s="1">
        <v>41049</v>
      </c>
      <c r="B1190" t="s">
        <v>3809</v>
      </c>
      <c r="C1190" t="s">
        <v>3810</v>
      </c>
      <c r="D1190" t="s">
        <v>441</v>
      </c>
      <c r="E1190" t="s">
        <v>442</v>
      </c>
      <c r="F1190">
        <v>80</v>
      </c>
      <c r="G1190">
        <v>2011</v>
      </c>
      <c r="H1190" t="s">
        <v>520</v>
      </c>
      <c r="I1190" s="11">
        <v>41026</v>
      </c>
      <c r="J1190" t="s">
        <v>2288</v>
      </c>
      <c r="K1190" t="s">
        <v>3811</v>
      </c>
      <c r="L1190" t="s">
        <v>3812</v>
      </c>
      <c r="M1190">
        <v>7.7</v>
      </c>
      <c r="N1190" t="s">
        <v>3813</v>
      </c>
      <c r="O1190" t="s">
        <v>3814</v>
      </c>
      <c r="P1190" t="b">
        <v>0</v>
      </c>
    </row>
    <row r="1191" spans="1:16" x14ac:dyDescent="0.2">
      <c r="A1191" s="1">
        <v>41049</v>
      </c>
      <c r="B1191" t="s">
        <v>3815</v>
      </c>
      <c r="C1191" t="s">
        <v>3816</v>
      </c>
      <c r="D1191" t="s">
        <v>441</v>
      </c>
      <c r="E1191" t="s">
        <v>442</v>
      </c>
      <c r="F1191">
        <v>92</v>
      </c>
      <c r="G1191">
        <v>1985</v>
      </c>
      <c r="H1191" t="s">
        <v>520</v>
      </c>
      <c r="I1191" s="11">
        <v>31247</v>
      </c>
      <c r="J1191" t="s">
        <v>3817</v>
      </c>
      <c r="K1191" t="s">
        <v>3818</v>
      </c>
      <c r="L1191" t="s">
        <v>3819</v>
      </c>
      <c r="M1191">
        <v>5.6</v>
      </c>
      <c r="N1191" t="s">
        <v>3820</v>
      </c>
      <c r="O1191" t="s">
        <v>3815</v>
      </c>
      <c r="P1191" t="b">
        <v>0</v>
      </c>
    </row>
    <row r="1192" spans="1:16" x14ac:dyDescent="0.2">
      <c r="A1192" s="1">
        <v>41049</v>
      </c>
      <c r="B1192" t="s">
        <v>3821</v>
      </c>
      <c r="C1192" t="s">
        <v>3822</v>
      </c>
      <c r="D1192" t="s">
        <v>441</v>
      </c>
      <c r="E1192" t="s">
        <v>545</v>
      </c>
      <c r="F1192">
        <v>44</v>
      </c>
      <c r="G1192" t="s">
        <v>3531</v>
      </c>
      <c r="H1192" t="s">
        <v>739</v>
      </c>
      <c r="I1192" s="11">
        <v>38252</v>
      </c>
      <c r="J1192" t="s">
        <v>3532</v>
      </c>
      <c r="K1192" t="s">
        <v>500</v>
      </c>
      <c r="L1192" t="s">
        <v>3533</v>
      </c>
      <c r="M1192">
        <v>8.4</v>
      </c>
      <c r="N1192" t="s">
        <v>3534</v>
      </c>
      <c r="O1192" t="s">
        <v>3535</v>
      </c>
      <c r="P1192" t="b">
        <v>0</v>
      </c>
    </row>
    <row r="1193" spans="1:16" x14ac:dyDescent="0.2">
      <c r="A1193" s="1">
        <v>41049</v>
      </c>
      <c r="B1193" t="s">
        <v>3823</v>
      </c>
      <c r="C1193" t="s">
        <v>3824</v>
      </c>
      <c r="D1193" t="s">
        <v>441</v>
      </c>
      <c r="E1193" t="s">
        <v>545</v>
      </c>
      <c r="F1193">
        <v>44</v>
      </c>
      <c r="G1193" t="s">
        <v>3531</v>
      </c>
      <c r="H1193" t="s">
        <v>739</v>
      </c>
      <c r="I1193" s="11">
        <v>38252</v>
      </c>
      <c r="J1193" t="s">
        <v>3532</v>
      </c>
      <c r="K1193" t="s">
        <v>500</v>
      </c>
      <c r="L1193" t="s">
        <v>3533</v>
      </c>
      <c r="M1193">
        <v>8.4</v>
      </c>
      <c r="N1193" t="s">
        <v>3534</v>
      </c>
      <c r="O1193" t="s">
        <v>3535</v>
      </c>
      <c r="P1193" t="b">
        <v>0</v>
      </c>
    </row>
    <row r="1194" spans="1:16" x14ac:dyDescent="0.2">
      <c r="A1194" s="1">
        <v>41049</v>
      </c>
      <c r="B1194" t="s">
        <v>3825</v>
      </c>
      <c r="C1194" t="s">
        <v>3826</v>
      </c>
      <c r="D1194" t="s">
        <v>441</v>
      </c>
      <c r="E1194" t="s">
        <v>545</v>
      </c>
      <c r="F1194">
        <v>60</v>
      </c>
      <c r="G1194">
        <v>2011</v>
      </c>
      <c r="H1194" t="s">
        <v>547</v>
      </c>
      <c r="J1194" t="s">
        <v>476</v>
      </c>
      <c r="M1194">
        <v>6.7</v>
      </c>
      <c r="N1194" t="s">
        <v>3795</v>
      </c>
      <c r="O1194" t="s">
        <v>3796</v>
      </c>
      <c r="P1194" t="b">
        <v>0</v>
      </c>
    </row>
    <row r="1195" spans="1:16" x14ac:dyDescent="0.2">
      <c r="A1195" s="1">
        <v>41049</v>
      </c>
      <c r="B1195" t="s">
        <v>3827</v>
      </c>
      <c r="C1195" t="s">
        <v>3828</v>
      </c>
      <c r="D1195" t="s">
        <v>441</v>
      </c>
      <c r="E1195" t="s">
        <v>545</v>
      </c>
      <c r="F1195">
        <v>60</v>
      </c>
      <c r="G1195">
        <v>2011</v>
      </c>
      <c r="H1195" t="s">
        <v>547</v>
      </c>
      <c r="J1195" t="s">
        <v>476</v>
      </c>
      <c r="M1195">
        <v>6.7</v>
      </c>
      <c r="N1195" t="s">
        <v>3795</v>
      </c>
      <c r="O1195" t="s">
        <v>3796</v>
      </c>
      <c r="P1195" t="b">
        <v>0</v>
      </c>
    </row>
    <row r="1196" spans="1:16" x14ac:dyDescent="0.2">
      <c r="A1196" s="1">
        <v>41049</v>
      </c>
      <c r="B1196" t="s">
        <v>3829</v>
      </c>
      <c r="C1196" t="s">
        <v>3830</v>
      </c>
      <c r="D1196" t="s">
        <v>441</v>
      </c>
      <c r="E1196" t="s">
        <v>545</v>
      </c>
      <c r="F1196">
        <v>60</v>
      </c>
      <c r="G1196">
        <v>2011</v>
      </c>
      <c r="H1196" t="s">
        <v>547</v>
      </c>
      <c r="J1196" t="s">
        <v>476</v>
      </c>
      <c r="M1196">
        <v>6.7</v>
      </c>
      <c r="N1196" t="s">
        <v>3795</v>
      </c>
      <c r="O1196" t="s">
        <v>3796</v>
      </c>
      <c r="P1196" t="b">
        <v>0</v>
      </c>
    </row>
    <row r="1197" spans="1:16" x14ac:dyDescent="0.2">
      <c r="A1197" s="1">
        <v>41049</v>
      </c>
      <c r="B1197" t="s">
        <v>3831</v>
      </c>
      <c r="C1197" t="s">
        <v>3832</v>
      </c>
      <c r="D1197" t="s">
        <v>441</v>
      </c>
      <c r="E1197" t="s">
        <v>545</v>
      </c>
      <c r="F1197">
        <v>60</v>
      </c>
      <c r="G1197">
        <v>2011</v>
      </c>
      <c r="H1197" t="s">
        <v>547</v>
      </c>
      <c r="J1197" t="s">
        <v>476</v>
      </c>
      <c r="M1197">
        <v>6.7</v>
      </c>
      <c r="N1197" t="s">
        <v>3795</v>
      </c>
      <c r="O1197" t="s">
        <v>3796</v>
      </c>
      <c r="P1197" t="b">
        <v>0</v>
      </c>
    </row>
    <row r="1198" spans="1:16" x14ac:dyDescent="0.2">
      <c r="A1198" s="1">
        <v>41049</v>
      </c>
      <c r="B1198" t="s">
        <v>3833</v>
      </c>
      <c r="C1198" t="s">
        <v>3834</v>
      </c>
      <c r="D1198" t="s">
        <v>441</v>
      </c>
      <c r="E1198" t="s">
        <v>545</v>
      </c>
      <c r="F1198">
        <v>60</v>
      </c>
      <c r="G1198">
        <v>2011</v>
      </c>
      <c r="H1198" t="s">
        <v>547</v>
      </c>
      <c r="J1198" t="s">
        <v>476</v>
      </c>
      <c r="M1198">
        <v>6.7</v>
      </c>
      <c r="N1198" t="s">
        <v>3795</v>
      </c>
      <c r="O1198" t="s">
        <v>3796</v>
      </c>
      <c r="P1198" t="b">
        <v>0</v>
      </c>
    </row>
    <row r="1199" spans="1:16" x14ac:dyDescent="0.2">
      <c r="A1199" s="1">
        <v>41049</v>
      </c>
      <c r="B1199" t="s">
        <v>3835</v>
      </c>
      <c r="C1199" t="s">
        <v>3836</v>
      </c>
      <c r="D1199" t="s">
        <v>441</v>
      </c>
      <c r="E1199" t="s">
        <v>545</v>
      </c>
      <c r="F1199">
        <v>60</v>
      </c>
      <c r="G1199">
        <v>2011</v>
      </c>
      <c r="H1199" t="s">
        <v>547</v>
      </c>
      <c r="J1199" t="s">
        <v>476</v>
      </c>
      <c r="M1199">
        <v>6.7</v>
      </c>
      <c r="N1199" t="s">
        <v>3795</v>
      </c>
      <c r="O1199" t="s">
        <v>3796</v>
      </c>
      <c r="P1199" t="b">
        <v>0</v>
      </c>
    </row>
    <row r="1200" spans="1:16" x14ac:dyDescent="0.2">
      <c r="A1200" s="1">
        <v>41049</v>
      </c>
      <c r="B1200" t="s">
        <v>3837</v>
      </c>
      <c r="C1200" t="s">
        <v>3838</v>
      </c>
      <c r="D1200" t="s">
        <v>441</v>
      </c>
      <c r="P1200" t="b">
        <v>1</v>
      </c>
    </row>
    <row r="1201" spans="1:16" x14ac:dyDescent="0.2">
      <c r="A1201" s="1">
        <v>41049</v>
      </c>
      <c r="B1201" t="s">
        <v>3839</v>
      </c>
      <c r="C1201" t="s">
        <v>3840</v>
      </c>
      <c r="D1201" t="s">
        <v>441</v>
      </c>
      <c r="E1201" t="s">
        <v>442</v>
      </c>
      <c r="F1201">
        <v>5</v>
      </c>
      <c r="G1201">
        <v>2011</v>
      </c>
      <c r="H1201" t="s">
        <v>500</v>
      </c>
      <c r="I1201" t="s">
        <v>500</v>
      </c>
      <c r="J1201" t="s">
        <v>3841</v>
      </c>
      <c r="K1201" t="s">
        <v>3842</v>
      </c>
      <c r="L1201" t="s">
        <v>3843</v>
      </c>
      <c r="M1201">
        <v>8.1</v>
      </c>
      <c r="N1201" t="s">
        <v>3844</v>
      </c>
      <c r="O1201" t="s">
        <v>3845</v>
      </c>
      <c r="P1201" t="b">
        <v>0</v>
      </c>
    </row>
    <row r="1202" spans="1:16" x14ac:dyDescent="0.2">
      <c r="A1202" s="1">
        <v>41049</v>
      </c>
      <c r="B1202" t="s">
        <v>3846</v>
      </c>
      <c r="C1202" t="s">
        <v>3847</v>
      </c>
      <c r="D1202" t="s">
        <v>441</v>
      </c>
      <c r="E1202" t="s">
        <v>545</v>
      </c>
      <c r="F1202">
        <v>30</v>
      </c>
      <c r="G1202" t="s">
        <v>1977</v>
      </c>
      <c r="H1202" t="s">
        <v>500</v>
      </c>
      <c r="I1202" s="11">
        <v>40582</v>
      </c>
      <c r="J1202" t="s">
        <v>526</v>
      </c>
      <c r="K1202" t="s">
        <v>500</v>
      </c>
      <c r="L1202" t="s">
        <v>3848</v>
      </c>
      <c r="M1202">
        <v>7.4</v>
      </c>
      <c r="N1202" t="s">
        <v>3849</v>
      </c>
      <c r="O1202" t="s">
        <v>3850</v>
      </c>
      <c r="P1202" t="b">
        <v>0</v>
      </c>
    </row>
    <row r="1203" spans="1:16" x14ac:dyDescent="0.2">
      <c r="A1203" s="1">
        <v>41049</v>
      </c>
      <c r="B1203" t="s">
        <v>3851</v>
      </c>
      <c r="C1203" t="s">
        <v>3852</v>
      </c>
      <c r="D1203" t="s">
        <v>441</v>
      </c>
      <c r="E1203" t="s">
        <v>545</v>
      </c>
      <c r="F1203">
        <v>30</v>
      </c>
      <c r="G1203" t="s">
        <v>1977</v>
      </c>
      <c r="H1203" t="s">
        <v>500</v>
      </c>
      <c r="I1203" s="11">
        <v>40582</v>
      </c>
      <c r="J1203" t="s">
        <v>526</v>
      </c>
      <c r="K1203" t="s">
        <v>500</v>
      </c>
      <c r="L1203" t="s">
        <v>3848</v>
      </c>
      <c r="M1203">
        <v>7.4</v>
      </c>
      <c r="N1203" t="s">
        <v>3849</v>
      </c>
      <c r="O1203" t="s">
        <v>3850</v>
      </c>
      <c r="P1203" t="b">
        <v>0</v>
      </c>
    </row>
    <row r="1204" spans="1:16" x14ac:dyDescent="0.2">
      <c r="A1204" s="1">
        <v>41049</v>
      </c>
      <c r="B1204" t="s">
        <v>3853</v>
      </c>
      <c r="C1204" t="s">
        <v>3854</v>
      </c>
      <c r="D1204" t="s">
        <v>441</v>
      </c>
      <c r="E1204" t="s">
        <v>545</v>
      </c>
      <c r="F1204">
        <v>30</v>
      </c>
      <c r="G1204" t="s">
        <v>1977</v>
      </c>
      <c r="H1204" t="s">
        <v>500</v>
      </c>
      <c r="I1204" s="11">
        <v>40582</v>
      </c>
      <c r="J1204" t="s">
        <v>526</v>
      </c>
      <c r="K1204" t="s">
        <v>500</v>
      </c>
      <c r="L1204" t="s">
        <v>3848</v>
      </c>
      <c r="M1204">
        <v>7.4</v>
      </c>
      <c r="N1204" t="s">
        <v>3849</v>
      </c>
      <c r="O1204" t="s">
        <v>3850</v>
      </c>
      <c r="P1204" t="b">
        <v>0</v>
      </c>
    </row>
    <row r="1205" spans="1:16" x14ac:dyDescent="0.2">
      <c r="A1205" s="1">
        <v>41050</v>
      </c>
      <c r="B1205" t="s">
        <v>3855</v>
      </c>
      <c r="C1205" t="s">
        <v>3856</v>
      </c>
      <c r="D1205" t="s">
        <v>441</v>
      </c>
      <c r="E1205" t="s">
        <v>545</v>
      </c>
      <c r="F1205">
        <v>42</v>
      </c>
      <c r="G1205" t="s">
        <v>1062</v>
      </c>
      <c r="H1205" t="s">
        <v>739</v>
      </c>
      <c r="I1205" s="11">
        <v>40080</v>
      </c>
      <c r="J1205" t="s">
        <v>2332</v>
      </c>
      <c r="K1205" t="s">
        <v>500</v>
      </c>
      <c r="L1205" t="s">
        <v>3857</v>
      </c>
      <c r="M1205">
        <v>7.6</v>
      </c>
      <c r="N1205" t="s">
        <v>3858</v>
      </c>
      <c r="O1205" t="s">
        <v>3859</v>
      </c>
      <c r="P1205" t="b">
        <v>0</v>
      </c>
    </row>
    <row r="1206" spans="1:16" x14ac:dyDescent="0.2">
      <c r="A1206" s="1">
        <v>41050</v>
      </c>
      <c r="B1206" t="s">
        <v>3860</v>
      </c>
      <c r="C1206" t="s">
        <v>3861</v>
      </c>
      <c r="D1206" t="s">
        <v>441</v>
      </c>
      <c r="E1206" t="s">
        <v>545</v>
      </c>
      <c r="F1206">
        <v>30</v>
      </c>
      <c r="G1206" t="s">
        <v>1977</v>
      </c>
      <c r="H1206" t="s">
        <v>500</v>
      </c>
      <c r="I1206" s="11">
        <v>40582</v>
      </c>
      <c r="J1206" t="s">
        <v>526</v>
      </c>
      <c r="K1206" t="s">
        <v>500</v>
      </c>
      <c r="L1206" t="s">
        <v>3848</v>
      </c>
      <c r="M1206">
        <v>7.4</v>
      </c>
      <c r="N1206" t="s">
        <v>3849</v>
      </c>
      <c r="O1206" t="s">
        <v>3850</v>
      </c>
      <c r="P1206" t="b">
        <v>0</v>
      </c>
    </row>
    <row r="1207" spans="1:16" x14ac:dyDescent="0.2">
      <c r="A1207" s="1">
        <v>41051</v>
      </c>
      <c r="B1207" t="s">
        <v>3862</v>
      </c>
      <c r="C1207" t="s">
        <v>3863</v>
      </c>
      <c r="D1207" t="s">
        <v>441</v>
      </c>
      <c r="E1207" t="s">
        <v>545</v>
      </c>
      <c r="F1207">
        <v>30</v>
      </c>
      <c r="G1207" t="s">
        <v>1977</v>
      </c>
      <c r="H1207" t="s">
        <v>500</v>
      </c>
      <c r="I1207" s="11">
        <v>40582</v>
      </c>
      <c r="J1207" t="s">
        <v>526</v>
      </c>
      <c r="K1207" t="s">
        <v>500</v>
      </c>
      <c r="L1207" t="s">
        <v>3848</v>
      </c>
      <c r="M1207">
        <v>7.4</v>
      </c>
      <c r="N1207" t="s">
        <v>3849</v>
      </c>
      <c r="O1207" t="s">
        <v>3850</v>
      </c>
      <c r="P1207" t="b">
        <v>0</v>
      </c>
    </row>
    <row r="1208" spans="1:16" x14ac:dyDescent="0.2">
      <c r="A1208" s="1">
        <v>41051</v>
      </c>
      <c r="B1208" t="s">
        <v>3864</v>
      </c>
      <c r="C1208" t="s">
        <v>3865</v>
      </c>
      <c r="D1208" t="s">
        <v>441</v>
      </c>
      <c r="E1208" t="s">
        <v>545</v>
      </c>
      <c r="F1208">
        <v>30</v>
      </c>
      <c r="G1208" t="s">
        <v>1977</v>
      </c>
      <c r="H1208" t="s">
        <v>500</v>
      </c>
      <c r="I1208" s="11">
        <v>40582</v>
      </c>
      <c r="J1208" t="s">
        <v>526</v>
      </c>
      <c r="K1208" t="s">
        <v>500</v>
      </c>
      <c r="L1208" t="s">
        <v>3848</v>
      </c>
      <c r="M1208">
        <v>7.4</v>
      </c>
      <c r="N1208" t="s">
        <v>3849</v>
      </c>
      <c r="O1208" t="s">
        <v>3850</v>
      </c>
      <c r="P1208" t="b">
        <v>0</v>
      </c>
    </row>
    <row r="1209" spans="1:16" x14ac:dyDescent="0.2">
      <c r="A1209" s="1">
        <v>41051</v>
      </c>
      <c r="B1209" t="s">
        <v>3866</v>
      </c>
      <c r="C1209" t="s">
        <v>3867</v>
      </c>
      <c r="D1209" t="s">
        <v>441</v>
      </c>
      <c r="E1209" t="s">
        <v>545</v>
      </c>
      <c r="F1209">
        <v>30</v>
      </c>
      <c r="G1209" t="s">
        <v>1977</v>
      </c>
      <c r="H1209" t="s">
        <v>500</v>
      </c>
      <c r="I1209" s="11">
        <v>40582</v>
      </c>
      <c r="J1209" t="s">
        <v>526</v>
      </c>
      <c r="K1209" t="s">
        <v>500</v>
      </c>
      <c r="L1209" t="s">
        <v>3848</v>
      </c>
      <c r="M1209">
        <v>7.4</v>
      </c>
      <c r="N1209" t="s">
        <v>3849</v>
      </c>
      <c r="O1209" t="s">
        <v>3850</v>
      </c>
      <c r="P1209" t="b">
        <v>0</v>
      </c>
    </row>
    <row r="1210" spans="1:16" x14ac:dyDescent="0.2">
      <c r="A1210" s="1">
        <v>41052</v>
      </c>
      <c r="B1210" t="s">
        <v>3868</v>
      </c>
      <c r="C1210" t="s">
        <v>3869</v>
      </c>
      <c r="D1210" t="s">
        <v>441</v>
      </c>
      <c r="E1210" t="s">
        <v>545</v>
      </c>
      <c r="F1210">
        <v>30</v>
      </c>
      <c r="G1210" t="s">
        <v>1977</v>
      </c>
      <c r="H1210" t="s">
        <v>500</v>
      </c>
      <c r="I1210" s="11">
        <v>40582</v>
      </c>
      <c r="J1210" t="s">
        <v>526</v>
      </c>
      <c r="K1210" t="s">
        <v>500</v>
      </c>
      <c r="L1210" t="s">
        <v>3848</v>
      </c>
      <c r="M1210">
        <v>7.4</v>
      </c>
      <c r="N1210" t="s">
        <v>3849</v>
      </c>
      <c r="O1210" t="s">
        <v>3850</v>
      </c>
      <c r="P1210" t="b">
        <v>0</v>
      </c>
    </row>
    <row r="1211" spans="1:16" x14ac:dyDescent="0.2">
      <c r="A1211" s="1">
        <v>41052</v>
      </c>
      <c r="B1211" t="s">
        <v>3870</v>
      </c>
      <c r="C1211" t="s">
        <v>3871</v>
      </c>
      <c r="D1211" t="s">
        <v>441</v>
      </c>
      <c r="E1211" t="s">
        <v>545</v>
      </c>
      <c r="F1211">
        <v>30</v>
      </c>
      <c r="G1211" t="s">
        <v>1977</v>
      </c>
      <c r="H1211" t="s">
        <v>500</v>
      </c>
      <c r="I1211" s="11">
        <v>40582</v>
      </c>
      <c r="J1211" t="s">
        <v>526</v>
      </c>
      <c r="K1211" t="s">
        <v>500</v>
      </c>
      <c r="L1211" t="s">
        <v>3848</v>
      </c>
      <c r="M1211">
        <v>7.4</v>
      </c>
      <c r="N1211" t="s">
        <v>3849</v>
      </c>
      <c r="O1211" t="s">
        <v>3850</v>
      </c>
      <c r="P1211" t="b">
        <v>0</v>
      </c>
    </row>
    <row r="1212" spans="1:16" x14ac:dyDescent="0.2">
      <c r="A1212" s="1">
        <v>41052</v>
      </c>
      <c r="B1212" t="s">
        <v>3872</v>
      </c>
      <c r="C1212" t="s">
        <v>3873</v>
      </c>
      <c r="D1212" t="s">
        <v>441</v>
      </c>
      <c r="E1212" t="s">
        <v>545</v>
      </c>
      <c r="F1212">
        <v>30</v>
      </c>
      <c r="G1212" t="s">
        <v>1977</v>
      </c>
      <c r="H1212" t="s">
        <v>500</v>
      </c>
      <c r="I1212" s="11">
        <v>40582</v>
      </c>
      <c r="J1212" t="s">
        <v>526</v>
      </c>
      <c r="K1212" t="s">
        <v>500</v>
      </c>
      <c r="L1212" t="s">
        <v>3848</v>
      </c>
      <c r="M1212">
        <v>7.4</v>
      </c>
      <c r="N1212" t="s">
        <v>3849</v>
      </c>
      <c r="O1212" t="s">
        <v>3850</v>
      </c>
      <c r="P1212" t="b">
        <v>0</v>
      </c>
    </row>
    <row r="1213" spans="1:16" x14ac:dyDescent="0.2">
      <c r="A1213" s="1">
        <v>41052</v>
      </c>
      <c r="B1213" t="s">
        <v>3874</v>
      </c>
      <c r="C1213" t="s">
        <v>3875</v>
      </c>
      <c r="D1213" t="s">
        <v>441</v>
      </c>
      <c r="E1213" t="s">
        <v>545</v>
      </c>
      <c r="F1213">
        <v>22</v>
      </c>
      <c r="G1213" t="s">
        <v>2549</v>
      </c>
      <c r="H1213" t="s">
        <v>935</v>
      </c>
      <c r="I1213" s="11">
        <v>40422</v>
      </c>
      <c r="J1213" t="s">
        <v>554</v>
      </c>
      <c r="K1213" t="s">
        <v>500</v>
      </c>
      <c r="L1213" t="s">
        <v>2550</v>
      </c>
      <c r="M1213">
        <v>8</v>
      </c>
      <c r="N1213" t="s">
        <v>2551</v>
      </c>
      <c r="O1213" t="s">
        <v>2552</v>
      </c>
      <c r="P1213" t="b">
        <v>0</v>
      </c>
    </row>
    <row r="1214" spans="1:16" x14ac:dyDescent="0.2">
      <c r="A1214" s="1">
        <v>41052</v>
      </c>
      <c r="B1214" t="s">
        <v>3876</v>
      </c>
      <c r="C1214" t="s">
        <v>3877</v>
      </c>
      <c r="D1214" t="s">
        <v>441</v>
      </c>
      <c r="E1214" t="s">
        <v>545</v>
      </c>
      <c r="F1214">
        <v>22</v>
      </c>
      <c r="G1214" t="s">
        <v>2549</v>
      </c>
      <c r="H1214" t="s">
        <v>935</v>
      </c>
      <c r="I1214" s="11">
        <v>40422</v>
      </c>
      <c r="J1214" t="s">
        <v>554</v>
      </c>
      <c r="K1214" t="s">
        <v>500</v>
      </c>
      <c r="L1214" t="s">
        <v>2550</v>
      </c>
      <c r="M1214">
        <v>8</v>
      </c>
      <c r="N1214" t="s">
        <v>2551</v>
      </c>
      <c r="O1214" t="s">
        <v>2552</v>
      </c>
      <c r="P1214" t="b">
        <v>0</v>
      </c>
    </row>
    <row r="1215" spans="1:16" x14ac:dyDescent="0.2">
      <c r="A1215" s="1">
        <v>41053</v>
      </c>
      <c r="B1215" t="s">
        <v>3878</v>
      </c>
      <c r="C1215" t="s">
        <v>3879</v>
      </c>
      <c r="D1215" t="s">
        <v>441</v>
      </c>
      <c r="E1215" t="s">
        <v>545</v>
      </c>
      <c r="F1215">
        <v>42</v>
      </c>
      <c r="G1215" t="s">
        <v>1062</v>
      </c>
      <c r="H1215" t="s">
        <v>739</v>
      </c>
      <c r="I1215" s="11">
        <v>40080</v>
      </c>
      <c r="J1215" t="s">
        <v>2332</v>
      </c>
      <c r="K1215" t="s">
        <v>500</v>
      </c>
      <c r="L1215" t="s">
        <v>3857</v>
      </c>
      <c r="M1215">
        <v>7.6</v>
      </c>
      <c r="N1215" t="s">
        <v>3858</v>
      </c>
      <c r="O1215" t="s">
        <v>3859</v>
      </c>
      <c r="P1215" t="b">
        <v>0</v>
      </c>
    </row>
    <row r="1216" spans="1:16" x14ac:dyDescent="0.2">
      <c r="A1216" s="1">
        <v>41053</v>
      </c>
      <c r="B1216" t="s">
        <v>3880</v>
      </c>
      <c r="C1216" t="s">
        <v>3881</v>
      </c>
      <c r="D1216" t="s">
        <v>441</v>
      </c>
      <c r="E1216" t="s">
        <v>545</v>
      </c>
      <c r="F1216">
        <v>42</v>
      </c>
      <c r="G1216" t="s">
        <v>1062</v>
      </c>
      <c r="H1216" t="s">
        <v>739</v>
      </c>
      <c r="I1216" s="11">
        <v>40080</v>
      </c>
      <c r="J1216" t="s">
        <v>2332</v>
      </c>
      <c r="K1216" t="s">
        <v>500</v>
      </c>
      <c r="L1216" t="s">
        <v>3857</v>
      </c>
      <c r="M1216">
        <v>7.6</v>
      </c>
      <c r="N1216" t="s">
        <v>3858</v>
      </c>
      <c r="O1216" t="s">
        <v>3859</v>
      </c>
      <c r="P1216" t="b">
        <v>0</v>
      </c>
    </row>
    <row r="1217" spans="1:16" x14ac:dyDescent="0.2">
      <c r="A1217" s="1">
        <v>41053</v>
      </c>
      <c r="B1217" t="s">
        <v>3882</v>
      </c>
      <c r="C1217" t="s">
        <v>3883</v>
      </c>
      <c r="D1217" t="s">
        <v>441</v>
      </c>
      <c r="E1217" t="s">
        <v>545</v>
      </c>
      <c r="F1217">
        <v>42</v>
      </c>
      <c r="G1217" t="s">
        <v>1062</v>
      </c>
      <c r="H1217" t="s">
        <v>739</v>
      </c>
      <c r="I1217" s="11">
        <v>40080</v>
      </c>
      <c r="J1217" t="s">
        <v>2332</v>
      </c>
      <c r="K1217" t="s">
        <v>500</v>
      </c>
      <c r="L1217" t="s">
        <v>3857</v>
      </c>
      <c r="M1217">
        <v>7.6</v>
      </c>
      <c r="N1217" t="s">
        <v>3858</v>
      </c>
      <c r="O1217" t="s">
        <v>3859</v>
      </c>
      <c r="P1217" t="b">
        <v>0</v>
      </c>
    </row>
    <row r="1218" spans="1:16" x14ac:dyDescent="0.2">
      <c r="A1218" s="1">
        <v>41053</v>
      </c>
      <c r="B1218" t="s">
        <v>3884</v>
      </c>
      <c r="C1218" t="s">
        <v>3885</v>
      </c>
      <c r="D1218" t="s">
        <v>441</v>
      </c>
      <c r="E1218" t="s">
        <v>545</v>
      </c>
      <c r="F1218">
        <v>30</v>
      </c>
      <c r="G1218" t="s">
        <v>1977</v>
      </c>
      <c r="H1218" t="s">
        <v>500</v>
      </c>
      <c r="I1218" s="11">
        <v>40582</v>
      </c>
      <c r="J1218" t="s">
        <v>526</v>
      </c>
      <c r="K1218" t="s">
        <v>500</v>
      </c>
      <c r="L1218" t="s">
        <v>3848</v>
      </c>
      <c r="M1218">
        <v>7.4</v>
      </c>
      <c r="N1218" t="s">
        <v>3849</v>
      </c>
      <c r="O1218" t="s">
        <v>3850</v>
      </c>
      <c r="P1218" t="b">
        <v>0</v>
      </c>
    </row>
    <row r="1219" spans="1:16" x14ac:dyDescent="0.2">
      <c r="A1219" s="1">
        <v>41056</v>
      </c>
      <c r="B1219" t="s">
        <v>3886</v>
      </c>
      <c r="C1219" t="s">
        <v>3887</v>
      </c>
      <c r="D1219" t="s">
        <v>441</v>
      </c>
      <c r="E1219" t="s">
        <v>545</v>
      </c>
      <c r="F1219">
        <v>22</v>
      </c>
      <c r="G1219" t="s">
        <v>1977</v>
      </c>
      <c r="H1219" t="s">
        <v>935</v>
      </c>
      <c r="I1219" s="11">
        <v>40552</v>
      </c>
      <c r="J1219" t="s">
        <v>1110</v>
      </c>
      <c r="K1219" t="s">
        <v>500</v>
      </c>
      <c r="L1219" t="s">
        <v>3888</v>
      </c>
      <c r="M1219">
        <v>8.1</v>
      </c>
      <c r="N1219" t="s">
        <v>3889</v>
      </c>
      <c r="O1219" t="s">
        <v>3890</v>
      </c>
      <c r="P1219" t="b">
        <v>0</v>
      </c>
    </row>
    <row r="1220" spans="1:16" x14ac:dyDescent="0.2">
      <c r="A1220" s="1">
        <v>41056</v>
      </c>
      <c r="B1220" t="s">
        <v>3891</v>
      </c>
      <c r="C1220" t="s">
        <v>3892</v>
      </c>
      <c r="D1220" t="s">
        <v>441</v>
      </c>
      <c r="E1220" t="s">
        <v>545</v>
      </c>
      <c r="F1220">
        <v>22</v>
      </c>
      <c r="G1220" t="s">
        <v>1977</v>
      </c>
      <c r="H1220" t="s">
        <v>935</v>
      </c>
      <c r="I1220" s="11">
        <v>40552</v>
      </c>
      <c r="J1220" t="s">
        <v>1110</v>
      </c>
      <c r="K1220" t="s">
        <v>500</v>
      </c>
      <c r="L1220" t="s">
        <v>3888</v>
      </c>
      <c r="M1220">
        <v>8.1</v>
      </c>
      <c r="N1220" t="s">
        <v>3889</v>
      </c>
      <c r="O1220" t="s">
        <v>3890</v>
      </c>
      <c r="P1220" t="b">
        <v>0</v>
      </c>
    </row>
    <row r="1221" spans="1:16" x14ac:dyDescent="0.2">
      <c r="A1221" s="1">
        <v>41056</v>
      </c>
      <c r="B1221" t="s">
        <v>3893</v>
      </c>
      <c r="C1221" t="s">
        <v>3894</v>
      </c>
      <c r="D1221" t="s">
        <v>441</v>
      </c>
      <c r="E1221" t="s">
        <v>545</v>
      </c>
      <c r="F1221">
        <v>30</v>
      </c>
      <c r="G1221" t="s">
        <v>1977</v>
      </c>
      <c r="H1221" t="s">
        <v>500</v>
      </c>
      <c r="I1221" s="11">
        <v>40582</v>
      </c>
      <c r="J1221" t="s">
        <v>526</v>
      </c>
      <c r="K1221" t="s">
        <v>500</v>
      </c>
      <c r="L1221" t="s">
        <v>3848</v>
      </c>
      <c r="M1221">
        <v>7.4</v>
      </c>
      <c r="N1221" t="s">
        <v>3849</v>
      </c>
      <c r="O1221" t="s">
        <v>3850</v>
      </c>
      <c r="P1221" t="b">
        <v>0</v>
      </c>
    </row>
    <row r="1222" spans="1:16" x14ac:dyDescent="0.2">
      <c r="A1222" s="1">
        <v>41056</v>
      </c>
      <c r="B1222" t="s">
        <v>3895</v>
      </c>
      <c r="C1222" t="s">
        <v>3896</v>
      </c>
      <c r="D1222" t="s">
        <v>441</v>
      </c>
      <c r="E1222" t="s">
        <v>545</v>
      </c>
      <c r="F1222">
        <v>30</v>
      </c>
      <c r="G1222" t="s">
        <v>1977</v>
      </c>
      <c r="H1222" t="s">
        <v>500</v>
      </c>
      <c r="I1222" s="11">
        <v>40582</v>
      </c>
      <c r="J1222" t="s">
        <v>526</v>
      </c>
      <c r="K1222" t="s">
        <v>500</v>
      </c>
      <c r="L1222" t="s">
        <v>3848</v>
      </c>
      <c r="M1222">
        <v>7.4</v>
      </c>
      <c r="N1222" t="s">
        <v>3849</v>
      </c>
      <c r="O1222" t="s">
        <v>3850</v>
      </c>
      <c r="P1222" t="b">
        <v>0</v>
      </c>
    </row>
    <row r="1223" spans="1:16" x14ac:dyDescent="0.2">
      <c r="A1223" s="1">
        <v>41056</v>
      </c>
      <c r="B1223" t="s">
        <v>3897</v>
      </c>
      <c r="C1223" t="s">
        <v>3898</v>
      </c>
      <c r="D1223" t="s">
        <v>441</v>
      </c>
      <c r="E1223" t="s">
        <v>545</v>
      </c>
      <c r="F1223">
        <v>42</v>
      </c>
      <c r="G1223" t="s">
        <v>1062</v>
      </c>
      <c r="H1223" t="s">
        <v>739</v>
      </c>
      <c r="I1223" s="11">
        <v>40080</v>
      </c>
      <c r="J1223" t="s">
        <v>2332</v>
      </c>
      <c r="K1223" t="s">
        <v>500</v>
      </c>
      <c r="L1223" t="s">
        <v>3857</v>
      </c>
      <c r="M1223">
        <v>7.6</v>
      </c>
      <c r="N1223" t="s">
        <v>3858</v>
      </c>
      <c r="O1223" t="s">
        <v>3859</v>
      </c>
      <c r="P1223" t="b">
        <v>0</v>
      </c>
    </row>
    <row r="1224" spans="1:16" x14ac:dyDescent="0.2">
      <c r="A1224" s="1">
        <v>41056</v>
      </c>
      <c r="B1224" t="s">
        <v>3899</v>
      </c>
      <c r="C1224" t="s">
        <v>3900</v>
      </c>
      <c r="D1224" t="s">
        <v>441</v>
      </c>
      <c r="E1224" t="s">
        <v>545</v>
      </c>
      <c r="F1224">
        <v>42</v>
      </c>
      <c r="G1224" t="s">
        <v>1062</v>
      </c>
      <c r="H1224" t="s">
        <v>739</v>
      </c>
      <c r="I1224" s="11">
        <v>40080</v>
      </c>
      <c r="J1224" t="s">
        <v>2332</v>
      </c>
      <c r="K1224" t="s">
        <v>500</v>
      </c>
      <c r="L1224" t="s">
        <v>3857</v>
      </c>
      <c r="M1224">
        <v>7.6</v>
      </c>
      <c r="N1224" t="s">
        <v>3858</v>
      </c>
      <c r="O1224" t="s">
        <v>3859</v>
      </c>
      <c r="P1224" t="b">
        <v>0</v>
      </c>
    </row>
    <row r="1225" spans="1:16" x14ac:dyDescent="0.2">
      <c r="A1225" s="1">
        <v>41056</v>
      </c>
      <c r="B1225" t="s">
        <v>3901</v>
      </c>
      <c r="C1225" t="s">
        <v>3902</v>
      </c>
      <c r="D1225" t="s">
        <v>441</v>
      </c>
      <c r="E1225" t="s">
        <v>545</v>
      </c>
      <c r="F1225">
        <v>42</v>
      </c>
      <c r="G1225" t="s">
        <v>1062</v>
      </c>
      <c r="H1225" t="s">
        <v>739</v>
      </c>
      <c r="I1225" s="11">
        <v>40080</v>
      </c>
      <c r="J1225" t="s">
        <v>2332</v>
      </c>
      <c r="K1225" t="s">
        <v>500</v>
      </c>
      <c r="L1225" t="s">
        <v>3857</v>
      </c>
      <c r="M1225">
        <v>7.6</v>
      </c>
      <c r="N1225" t="s">
        <v>3858</v>
      </c>
      <c r="O1225" t="s">
        <v>3859</v>
      </c>
      <c r="P1225" t="b">
        <v>0</v>
      </c>
    </row>
    <row r="1226" spans="1:16" x14ac:dyDescent="0.2">
      <c r="A1226" s="1">
        <v>41057</v>
      </c>
      <c r="B1226" t="s">
        <v>3903</v>
      </c>
      <c r="C1226" t="s">
        <v>3904</v>
      </c>
      <c r="D1226" t="s">
        <v>441</v>
      </c>
      <c r="E1226" t="s">
        <v>545</v>
      </c>
      <c r="F1226">
        <v>43</v>
      </c>
      <c r="G1226">
        <v>2004</v>
      </c>
      <c r="H1226" t="s">
        <v>450</v>
      </c>
      <c r="I1226" s="11">
        <v>38268</v>
      </c>
      <c r="J1226" t="s">
        <v>1231</v>
      </c>
      <c r="K1226" t="s">
        <v>687</v>
      </c>
      <c r="L1226" t="s">
        <v>1232</v>
      </c>
      <c r="M1226">
        <v>7.3</v>
      </c>
      <c r="N1226" t="s">
        <v>1233</v>
      </c>
      <c r="O1226" t="s">
        <v>1234</v>
      </c>
      <c r="P1226" t="b">
        <v>0</v>
      </c>
    </row>
    <row r="1227" spans="1:16" x14ac:dyDescent="0.2">
      <c r="A1227" s="1">
        <v>41057</v>
      </c>
      <c r="B1227" t="s">
        <v>3905</v>
      </c>
      <c r="C1227" t="s">
        <v>3906</v>
      </c>
      <c r="D1227" t="s">
        <v>441</v>
      </c>
      <c r="E1227" t="s">
        <v>545</v>
      </c>
      <c r="F1227">
        <v>43</v>
      </c>
      <c r="G1227">
        <v>2004</v>
      </c>
      <c r="H1227" t="s">
        <v>450</v>
      </c>
      <c r="I1227" s="11">
        <v>38268</v>
      </c>
      <c r="J1227" t="s">
        <v>1231</v>
      </c>
      <c r="K1227" t="s">
        <v>687</v>
      </c>
      <c r="L1227" t="s">
        <v>1232</v>
      </c>
      <c r="M1227">
        <v>7.3</v>
      </c>
      <c r="N1227" t="s">
        <v>1233</v>
      </c>
      <c r="O1227" t="s">
        <v>1234</v>
      </c>
      <c r="P1227" t="b">
        <v>0</v>
      </c>
    </row>
    <row r="1228" spans="1:16" x14ac:dyDescent="0.2">
      <c r="A1228" s="1">
        <v>41057</v>
      </c>
      <c r="B1228" t="s">
        <v>3907</v>
      </c>
      <c r="C1228" t="s">
        <v>3908</v>
      </c>
      <c r="D1228" t="s">
        <v>441</v>
      </c>
      <c r="E1228" t="s">
        <v>545</v>
      </c>
      <c r="F1228">
        <v>43</v>
      </c>
      <c r="G1228">
        <v>2004</v>
      </c>
      <c r="H1228" t="s">
        <v>450</v>
      </c>
      <c r="I1228" s="11">
        <v>38268</v>
      </c>
      <c r="J1228" t="s">
        <v>1231</v>
      </c>
      <c r="K1228" t="s">
        <v>687</v>
      </c>
      <c r="L1228" t="s">
        <v>1232</v>
      </c>
      <c r="M1228">
        <v>7.3</v>
      </c>
      <c r="N1228" t="s">
        <v>1233</v>
      </c>
      <c r="O1228" t="s">
        <v>1234</v>
      </c>
      <c r="P1228" t="b">
        <v>0</v>
      </c>
    </row>
    <row r="1229" spans="1:16" x14ac:dyDescent="0.2">
      <c r="A1229" s="1">
        <v>41057</v>
      </c>
      <c r="B1229" t="s">
        <v>3909</v>
      </c>
      <c r="C1229" t="s">
        <v>3910</v>
      </c>
      <c r="D1229" t="s">
        <v>441</v>
      </c>
      <c r="E1229" t="s">
        <v>442</v>
      </c>
      <c r="F1229">
        <v>94</v>
      </c>
      <c r="G1229">
        <v>2000</v>
      </c>
      <c r="H1229" t="s">
        <v>450</v>
      </c>
      <c r="I1229" s="11">
        <v>36693</v>
      </c>
      <c r="J1229" t="s">
        <v>1158</v>
      </c>
      <c r="K1229" t="s">
        <v>3911</v>
      </c>
      <c r="L1229" t="s">
        <v>3912</v>
      </c>
      <c r="M1229">
        <v>5.3</v>
      </c>
      <c r="N1229" t="s">
        <v>3913</v>
      </c>
      <c r="O1229" t="s">
        <v>3909</v>
      </c>
      <c r="P1229" t="b">
        <v>0</v>
      </c>
    </row>
    <row r="1230" spans="1:16" x14ac:dyDescent="0.2">
      <c r="A1230" s="1">
        <v>41057</v>
      </c>
      <c r="B1230" t="s">
        <v>3914</v>
      </c>
      <c r="C1230" t="s">
        <v>3915</v>
      </c>
      <c r="D1230" t="s">
        <v>441</v>
      </c>
      <c r="E1230" t="s">
        <v>545</v>
      </c>
      <c r="F1230">
        <v>43</v>
      </c>
      <c r="G1230">
        <v>2004</v>
      </c>
      <c r="H1230" t="s">
        <v>450</v>
      </c>
      <c r="I1230" s="11">
        <v>38268</v>
      </c>
      <c r="J1230" t="s">
        <v>1231</v>
      </c>
      <c r="K1230" t="s">
        <v>687</v>
      </c>
      <c r="L1230" t="s">
        <v>1232</v>
      </c>
      <c r="M1230">
        <v>7.3</v>
      </c>
      <c r="N1230" t="s">
        <v>1233</v>
      </c>
      <c r="O1230" t="s">
        <v>1234</v>
      </c>
      <c r="P1230" t="b">
        <v>0</v>
      </c>
    </row>
    <row r="1231" spans="1:16" x14ac:dyDescent="0.2">
      <c r="A1231" s="1">
        <v>41057</v>
      </c>
      <c r="B1231" t="s">
        <v>3916</v>
      </c>
      <c r="C1231" t="s">
        <v>3917</v>
      </c>
      <c r="D1231" t="s">
        <v>441</v>
      </c>
      <c r="E1231" t="s">
        <v>545</v>
      </c>
      <c r="F1231">
        <v>43</v>
      </c>
      <c r="G1231">
        <v>2004</v>
      </c>
      <c r="H1231" t="s">
        <v>450</v>
      </c>
      <c r="I1231" s="11">
        <v>38268</v>
      </c>
      <c r="J1231" t="s">
        <v>1231</v>
      </c>
      <c r="K1231" t="s">
        <v>687</v>
      </c>
      <c r="L1231" t="s">
        <v>1232</v>
      </c>
      <c r="M1231">
        <v>7.3</v>
      </c>
      <c r="N1231" t="s">
        <v>1233</v>
      </c>
      <c r="O1231" t="s">
        <v>1234</v>
      </c>
      <c r="P1231" t="b">
        <v>0</v>
      </c>
    </row>
    <row r="1232" spans="1:16" x14ac:dyDescent="0.2">
      <c r="A1232" s="1">
        <v>41057</v>
      </c>
      <c r="B1232" t="s">
        <v>3918</v>
      </c>
      <c r="C1232" t="s">
        <v>3919</v>
      </c>
      <c r="D1232" t="s">
        <v>441</v>
      </c>
      <c r="E1232" t="s">
        <v>545</v>
      </c>
      <c r="F1232">
        <v>43</v>
      </c>
      <c r="G1232">
        <v>2004</v>
      </c>
      <c r="H1232" t="s">
        <v>450</v>
      </c>
      <c r="I1232" s="11">
        <v>38268</v>
      </c>
      <c r="J1232" t="s">
        <v>1231</v>
      </c>
      <c r="K1232" t="s">
        <v>687</v>
      </c>
      <c r="L1232" t="s">
        <v>1232</v>
      </c>
      <c r="M1232">
        <v>7.3</v>
      </c>
      <c r="N1232" t="s">
        <v>1233</v>
      </c>
      <c r="O1232" t="s">
        <v>1234</v>
      </c>
      <c r="P1232" t="b">
        <v>0</v>
      </c>
    </row>
    <row r="1233" spans="1:16" x14ac:dyDescent="0.2">
      <c r="A1233" s="1">
        <v>41058</v>
      </c>
      <c r="B1233" t="s">
        <v>3920</v>
      </c>
      <c r="C1233" t="s">
        <v>3921</v>
      </c>
      <c r="D1233" t="s">
        <v>441</v>
      </c>
      <c r="E1233" t="s">
        <v>545</v>
      </c>
      <c r="F1233">
        <v>44</v>
      </c>
      <c r="G1233" t="s">
        <v>3531</v>
      </c>
      <c r="H1233" t="s">
        <v>739</v>
      </c>
      <c r="I1233" s="11">
        <v>38252</v>
      </c>
      <c r="J1233" t="s">
        <v>3532</v>
      </c>
      <c r="K1233" t="s">
        <v>500</v>
      </c>
      <c r="L1233" t="s">
        <v>3533</v>
      </c>
      <c r="M1233">
        <v>8.4</v>
      </c>
      <c r="N1233" t="s">
        <v>3534</v>
      </c>
      <c r="O1233" t="s">
        <v>3535</v>
      </c>
      <c r="P1233" t="b">
        <v>0</v>
      </c>
    </row>
    <row r="1234" spans="1:16" x14ac:dyDescent="0.2">
      <c r="A1234" s="1">
        <v>41059</v>
      </c>
      <c r="B1234" t="s">
        <v>3922</v>
      </c>
      <c r="C1234" t="s">
        <v>3923</v>
      </c>
      <c r="D1234" t="s">
        <v>441</v>
      </c>
      <c r="E1234" t="s">
        <v>545</v>
      </c>
      <c r="F1234">
        <v>44</v>
      </c>
      <c r="G1234" t="s">
        <v>3531</v>
      </c>
      <c r="H1234" t="s">
        <v>739</v>
      </c>
      <c r="I1234" s="11">
        <v>38252</v>
      </c>
      <c r="J1234" t="s">
        <v>3532</v>
      </c>
      <c r="K1234" t="s">
        <v>500</v>
      </c>
      <c r="L1234" t="s">
        <v>3533</v>
      </c>
      <c r="M1234">
        <v>8.4</v>
      </c>
      <c r="N1234" t="s">
        <v>3534</v>
      </c>
      <c r="O1234" t="s">
        <v>3535</v>
      </c>
      <c r="P1234" t="b">
        <v>0</v>
      </c>
    </row>
    <row r="1235" spans="1:16" x14ac:dyDescent="0.2">
      <c r="A1235" s="1">
        <v>41059</v>
      </c>
      <c r="B1235" t="s">
        <v>3924</v>
      </c>
      <c r="C1235" t="s">
        <v>3925</v>
      </c>
      <c r="D1235" t="s">
        <v>441</v>
      </c>
      <c r="E1235" t="s">
        <v>545</v>
      </c>
      <c r="F1235" t="s">
        <v>500</v>
      </c>
      <c r="G1235" t="s">
        <v>3926</v>
      </c>
      <c r="H1235" t="s">
        <v>500</v>
      </c>
      <c r="I1235" s="11">
        <v>40440</v>
      </c>
      <c r="J1235" t="s">
        <v>526</v>
      </c>
      <c r="K1235" t="s">
        <v>500</v>
      </c>
      <c r="L1235" t="s">
        <v>3927</v>
      </c>
      <c r="M1235">
        <v>7.2</v>
      </c>
      <c r="N1235" t="s">
        <v>3928</v>
      </c>
      <c r="O1235" t="s">
        <v>3929</v>
      </c>
      <c r="P1235" t="b">
        <v>0</v>
      </c>
    </row>
    <row r="1236" spans="1:16" x14ac:dyDescent="0.2">
      <c r="A1236" s="1">
        <v>41059</v>
      </c>
      <c r="B1236" t="s">
        <v>3930</v>
      </c>
      <c r="C1236" t="s">
        <v>3931</v>
      </c>
      <c r="D1236" t="s">
        <v>441</v>
      </c>
      <c r="E1236" t="s">
        <v>545</v>
      </c>
      <c r="F1236" t="s">
        <v>500</v>
      </c>
      <c r="G1236" t="s">
        <v>3926</v>
      </c>
      <c r="H1236" t="s">
        <v>500</v>
      </c>
      <c r="I1236" s="11">
        <v>40440</v>
      </c>
      <c r="J1236" t="s">
        <v>526</v>
      </c>
      <c r="K1236" t="s">
        <v>500</v>
      </c>
      <c r="L1236" t="s">
        <v>3927</v>
      </c>
      <c r="M1236">
        <v>7.2</v>
      </c>
      <c r="N1236" t="s">
        <v>3928</v>
      </c>
      <c r="O1236" t="s">
        <v>3929</v>
      </c>
      <c r="P1236" t="b">
        <v>0</v>
      </c>
    </row>
    <row r="1237" spans="1:16" x14ac:dyDescent="0.2">
      <c r="A1237" s="1">
        <v>41059</v>
      </c>
      <c r="B1237" t="s">
        <v>3932</v>
      </c>
      <c r="C1237" t="s">
        <v>3933</v>
      </c>
      <c r="D1237" t="s">
        <v>441</v>
      </c>
      <c r="E1237" t="s">
        <v>545</v>
      </c>
      <c r="F1237" t="s">
        <v>500</v>
      </c>
      <c r="G1237" t="s">
        <v>3926</v>
      </c>
      <c r="H1237" t="s">
        <v>500</v>
      </c>
      <c r="I1237" s="11">
        <v>40440</v>
      </c>
      <c r="J1237" t="s">
        <v>526</v>
      </c>
      <c r="K1237" t="s">
        <v>500</v>
      </c>
      <c r="L1237" t="s">
        <v>3927</v>
      </c>
      <c r="M1237">
        <v>7.2</v>
      </c>
      <c r="N1237" t="s">
        <v>3928</v>
      </c>
      <c r="O1237" t="s">
        <v>3929</v>
      </c>
      <c r="P1237" t="b">
        <v>0</v>
      </c>
    </row>
    <row r="1238" spans="1:16" x14ac:dyDescent="0.2">
      <c r="A1238" s="1">
        <v>41060</v>
      </c>
      <c r="B1238" t="s">
        <v>3934</v>
      </c>
      <c r="C1238" t="s">
        <v>3935</v>
      </c>
      <c r="D1238" t="s">
        <v>441</v>
      </c>
      <c r="E1238" t="s">
        <v>545</v>
      </c>
      <c r="F1238">
        <v>42</v>
      </c>
      <c r="G1238" t="s">
        <v>1062</v>
      </c>
      <c r="H1238" t="s">
        <v>739</v>
      </c>
      <c r="I1238" s="11">
        <v>40080</v>
      </c>
      <c r="J1238" t="s">
        <v>2332</v>
      </c>
      <c r="K1238" t="s">
        <v>500</v>
      </c>
      <c r="L1238" t="s">
        <v>3857</v>
      </c>
      <c r="M1238">
        <v>7.6</v>
      </c>
      <c r="N1238" t="s">
        <v>3858</v>
      </c>
      <c r="O1238" t="s">
        <v>3859</v>
      </c>
      <c r="P1238" t="b">
        <v>0</v>
      </c>
    </row>
    <row r="1239" spans="1:16" x14ac:dyDescent="0.2">
      <c r="A1239" s="1">
        <v>41060</v>
      </c>
      <c r="B1239" t="s">
        <v>3936</v>
      </c>
      <c r="C1239" t="s">
        <v>3937</v>
      </c>
      <c r="D1239" t="s">
        <v>441</v>
      </c>
      <c r="E1239" t="s">
        <v>545</v>
      </c>
      <c r="F1239">
        <v>42</v>
      </c>
      <c r="G1239" t="s">
        <v>1062</v>
      </c>
      <c r="H1239" t="s">
        <v>739</v>
      </c>
      <c r="I1239" s="11">
        <v>40080</v>
      </c>
      <c r="J1239" t="s">
        <v>2332</v>
      </c>
      <c r="K1239" t="s">
        <v>500</v>
      </c>
      <c r="L1239" t="s">
        <v>3857</v>
      </c>
      <c r="M1239">
        <v>7.6</v>
      </c>
      <c r="N1239" t="s">
        <v>3858</v>
      </c>
      <c r="O1239" t="s">
        <v>3859</v>
      </c>
      <c r="P1239" t="b">
        <v>0</v>
      </c>
    </row>
    <row r="1240" spans="1:16" x14ac:dyDescent="0.2">
      <c r="A1240" s="1">
        <v>41060</v>
      </c>
      <c r="B1240" t="s">
        <v>3938</v>
      </c>
      <c r="C1240" t="s">
        <v>3939</v>
      </c>
      <c r="D1240" t="s">
        <v>441</v>
      </c>
      <c r="E1240" t="s">
        <v>545</v>
      </c>
      <c r="F1240">
        <v>42</v>
      </c>
      <c r="G1240" t="s">
        <v>1062</v>
      </c>
      <c r="H1240" t="s">
        <v>739</v>
      </c>
      <c r="I1240" s="11">
        <v>40080</v>
      </c>
      <c r="J1240" t="s">
        <v>2332</v>
      </c>
      <c r="K1240" t="s">
        <v>500</v>
      </c>
      <c r="L1240" t="s">
        <v>3857</v>
      </c>
      <c r="M1240">
        <v>7.6</v>
      </c>
      <c r="N1240" t="s">
        <v>3858</v>
      </c>
      <c r="O1240" t="s">
        <v>3859</v>
      </c>
      <c r="P1240" t="b">
        <v>0</v>
      </c>
    </row>
    <row r="1241" spans="1:16" x14ac:dyDescent="0.2">
      <c r="A1241" s="1">
        <v>41060</v>
      </c>
      <c r="B1241" t="s">
        <v>3940</v>
      </c>
      <c r="C1241" t="s">
        <v>3941</v>
      </c>
      <c r="D1241" t="s">
        <v>441</v>
      </c>
      <c r="E1241" t="s">
        <v>545</v>
      </c>
      <c r="F1241">
        <v>42</v>
      </c>
      <c r="G1241" t="s">
        <v>1062</v>
      </c>
      <c r="H1241" t="s">
        <v>739</v>
      </c>
      <c r="I1241" s="11">
        <v>40080</v>
      </c>
      <c r="J1241" t="s">
        <v>2332</v>
      </c>
      <c r="K1241" t="s">
        <v>500</v>
      </c>
      <c r="L1241" t="s">
        <v>3857</v>
      </c>
      <c r="M1241">
        <v>7.6</v>
      </c>
      <c r="N1241" t="s">
        <v>3858</v>
      </c>
      <c r="O1241" t="s">
        <v>3859</v>
      </c>
      <c r="P1241" t="b">
        <v>0</v>
      </c>
    </row>
    <row r="1242" spans="1:16" x14ac:dyDescent="0.2">
      <c r="A1242" s="1">
        <v>41060</v>
      </c>
      <c r="B1242" t="s">
        <v>3942</v>
      </c>
      <c r="C1242" t="s">
        <v>3943</v>
      </c>
      <c r="D1242" t="s">
        <v>441</v>
      </c>
      <c r="E1242" t="s">
        <v>545</v>
      </c>
      <c r="F1242">
        <v>42</v>
      </c>
      <c r="G1242" t="s">
        <v>1062</v>
      </c>
      <c r="H1242" t="s">
        <v>739</v>
      </c>
      <c r="I1242" s="11">
        <v>40080</v>
      </c>
      <c r="J1242" t="s">
        <v>2332</v>
      </c>
      <c r="K1242" t="s">
        <v>500</v>
      </c>
      <c r="L1242" t="s">
        <v>3857</v>
      </c>
      <c r="M1242">
        <v>7.6</v>
      </c>
      <c r="N1242" t="s">
        <v>3858</v>
      </c>
      <c r="O1242" t="s">
        <v>3859</v>
      </c>
      <c r="P1242" t="b">
        <v>0</v>
      </c>
    </row>
    <row r="1243" spans="1:16" x14ac:dyDescent="0.2">
      <c r="A1243" s="1">
        <v>41061</v>
      </c>
      <c r="B1243" t="s">
        <v>3944</v>
      </c>
      <c r="C1243" t="s">
        <v>3945</v>
      </c>
      <c r="D1243" t="s">
        <v>441</v>
      </c>
      <c r="E1243" t="s">
        <v>545</v>
      </c>
      <c r="F1243">
        <v>42</v>
      </c>
      <c r="G1243" t="s">
        <v>1062</v>
      </c>
      <c r="H1243" t="s">
        <v>739</v>
      </c>
      <c r="I1243" s="11">
        <v>40080</v>
      </c>
      <c r="J1243" t="s">
        <v>2332</v>
      </c>
      <c r="K1243" t="s">
        <v>500</v>
      </c>
      <c r="L1243" t="s">
        <v>3857</v>
      </c>
      <c r="M1243">
        <v>7.6</v>
      </c>
      <c r="N1243" t="s">
        <v>3858</v>
      </c>
      <c r="O1243" t="s">
        <v>3859</v>
      </c>
      <c r="P1243" t="b">
        <v>0</v>
      </c>
    </row>
    <row r="1244" spans="1:16" x14ac:dyDescent="0.2">
      <c r="A1244" s="1">
        <v>41061</v>
      </c>
      <c r="B1244" t="s">
        <v>3946</v>
      </c>
      <c r="C1244" t="s">
        <v>3947</v>
      </c>
      <c r="D1244" t="s">
        <v>441</v>
      </c>
      <c r="E1244" t="s">
        <v>545</v>
      </c>
      <c r="F1244" t="s">
        <v>500</v>
      </c>
      <c r="G1244" t="s">
        <v>3926</v>
      </c>
      <c r="H1244" t="s">
        <v>500</v>
      </c>
      <c r="I1244" s="11">
        <v>40440</v>
      </c>
      <c r="J1244" t="s">
        <v>526</v>
      </c>
      <c r="K1244" t="s">
        <v>500</v>
      </c>
      <c r="L1244" t="s">
        <v>3927</v>
      </c>
      <c r="M1244">
        <v>7.2</v>
      </c>
      <c r="N1244" t="s">
        <v>3928</v>
      </c>
      <c r="O1244" t="s">
        <v>3929</v>
      </c>
      <c r="P1244" t="b">
        <v>0</v>
      </c>
    </row>
    <row r="1245" spans="1:16" x14ac:dyDescent="0.2">
      <c r="A1245" s="1">
        <v>41062</v>
      </c>
      <c r="B1245" t="s">
        <v>3948</v>
      </c>
      <c r="C1245" t="s">
        <v>3949</v>
      </c>
      <c r="D1245" t="s">
        <v>441</v>
      </c>
      <c r="E1245" t="s">
        <v>442</v>
      </c>
      <c r="F1245">
        <v>224</v>
      </c>
      <c r="G1245">
        <v>2002</v>
      </c>
      <c r="H1245" t="s">
        <v>443</v>
      </c>
      <c r="I1245" s="11">
        <v>37607</v>
      </c>
      <c r="J1245" t="s">
        <v>1079</v>
      </c>
      <c r="K1245" t="s">
        <v>1929</v>
      </c>
      <c r="L1245" t="s">
        <v>1930</v>
      </c>
      <c r="M1245">
        <v>8.4</v>
      </c>
      <c r="N1245" t="s">
        <v>1931</v>
      </c>
      <c r="O1245" t="s">
        <v>1932</v>
      </c>
      <c r="P1245" t="b">
        <v>0</v>
      </c>
    </row>
    <row r="1246" spans="1:16" x14ac:dyDescent="0.2">
      <c r="A1246" s="1">
        <v>41062</v>
      </c>
      <c r="B1246" t="s">
        <v>3950</v>
      </c>
      <c r="C1246" t="s">
        <v>3951</v>
      </c>
      <c r="D1246" t="s">
        <v>441</v>
      </c>
      <c r="E1246" t="s">
        <v>545</v>
      </c>
      <c r="F1246">
        <v>42</v>
      </c>
      <c r="G1246" t="s">
        <v>1062</v>
      </c>
      <c r="H1246" t="s">
        <v>739</v>
      </c>
      <c r="I1246" s="11">
        <v>40080</v>
      </c>
      <c r="J1246" t="s">
        <v>2332</v>
      </c>
      <c r="K1246" t="s">
        <v>500</v>
      </c>
      <c r="L1246" t="s">
        <v>3857</v>
      </c>
      <c r="M1246">
        <v>7.6</v>
      </c>
      <c r="N1246" t="s">
        <v>3858</v>
      </c>
      <c r="O1246" t="s">
        <v>3859</v>
      </c>
      <c r="P1246" t="b">
        <v>0</v>
      </c>
    </row>
    <row r="1247" spans="1:16" x14ac:dyDescent="0.2">
      <c r="A1247" s="1">
        <v>41062</v>
      </c>
      <c r="B1247" t="s">
        <v>3952</v>
      </c>
      <c r="C1247" t="s">
        <v>3953</v>
      </c>
      <c r="D1247" t="s">
        <v>441</v>
      </c>
      <c r="E1247" t="s">
        <v>545</v>
      </c>
      <c r="F1247">
        <v>42</v>
      </c>
      <c r="G1247" t="s">
        <v>1062</v>
      </c>
      <c r="H1247" t="s">
        <v>739</v>
      </c>
      <c r="I1247" s="11">
        <v>40080</v>
      </c>
      <c r="J1247" t="s">
        <v>2332</v>
      </c>
      <c r="K1247" t="s">
        <v>500</v>
      </c>
      <c r="L1247" t="s">
        <v>3857</v>
      </c>
      <c r="M1247">
        <v>7.6</v>
      </c>
      <c r="N1247" t="s">
        <v>3858</v>
      </c>
      <c r="O1247" t="s">
        <v>3859</v>
      </c>
      <c r="P1247" t="b">
        <v>0</v>
      </c>
    </row>
    <row r="1248" spans="1:16" x14ac:dyDescent="0.2">
      <c r="A1248" s="1">
        <v>41062</v>
      </c>
      <c r="B1248" t="s">
        <v>3954</v>
      </c>
      <c r="C1248" t="s">
        <v>3955</v>
      </c>
      <c r="D1248" t="s">
        <v>441</v>
      </c>
      <c r="E1248" t="s">
        <v>545</v>
      </c>
      <c r="F1248">
        <v>42</v>
      </c>
      <c r="G1248" t="s">
        <v>1062</v>
      </c>
      <c r="H1248" t="s">
        <v>739</v>
      </c>
      <c r="I1248" s="11">
        <v>40080</v>
      </c>
      <c r="J1248" t="s">
        <v>2332</v>
      </c>
      <c r="K1248" t="s">
        <v>500</v>
      </c>
      <c r="L1248" t="s">
        <v>3857</v>
      </c>
      <c r="M1248">
        <v>7.6</v>
      </c>
      <c r="N1248" t="s">
        <v>3858</v>
      </c>
      <c r="O1248" t="s">
        <v>3859</v>
      </c>
      <c r="P1248" t="b">
        <v>0</v>
      </c>
    </row>
    <row r="1249" spans="1:16" x14ac:dyDescent="0.2">
      <c r="A1249" s="1">
        <v>41062</v>
      </c>
      <c r="B1249" t="s">
        <v>3956</v>
      </c>
      <c r="C1249" t="s">
        <v>3957</v>
      </c>
      <c r="D1249" t="s">
        <v>441</v>
      </c>
      <c r="E1249" t="s">
        <v>545</v>
      </c>
      <c r="F1249">
        <v>42</v>
      </c>
      <c r="G1249" t="s">
        <v>1062</v>
      </c>
      <c r="H1249" t="s">
        <v>739</v>
      </c>
      <c r="I1249" s="11">
        <v>40080</v>
      </c>
      <c r="J1249" t="s">
        <v>2332</v>
      </c>
      <c r="K1249" t="s">
        <v>500</v>
      </c>
      <c r="L1249" t="s">
        <v>3857</v>
      </c>
      <c r="M1249">
        <v>7.6</v>
      </c>
      <c r="N1249" t="s">
        <v>3858</v>
      </c>
      <c r="O1249" t="s">
        <v>3859</v>
      </c>
      <c r="P1249" t="b">
        <v>0</v>
      </c>
    </row>
    <row r="1250" spans="1:16" x14ac:dyDescent="0.2">
      <c r="A1250" s="1">
        <v>41062</v>
      </c>
      <c r="B1250" t="s">
        <v>3958</v>
      </c>
      <c r="C1250" t="s">
        <v>3959</v>
      </c>
      <c r="D1250" t="s">
        <v>441</v>
      </c>
      <c r="E1250" t="s">
        <v>545</v>
      </c>
      <c r="F1250">
        <v>22</v>
      </c>
      <c r="G1250" t="s">
        <v>1945</v>
      </c>
      <c r="H1250" t="s">
        <v>935</v>
      </c>
      <c r="I1250" s="11">
        <v>36030</v>
      </c>
      <c r="J1250" t="s">
        <v>476</v>
      </c>
      <c r="K1250" t="s">
        <v>500</v>
      </c>
      <c r="L1250" t="s">
        <v>1946</v>
      </c>
      <c r="M1250">
        <v>8.1</v>
      </c>
      <c r="N1250" t="s">
        <v>1947</v>
      </c>
      <c r="O1250" t="s">
        <v>1948</v>
      </c>
      <c r="P1250" t="b">
        <v>0</v>
      </c>
    </row>
    <row r="1251" spans="1:16" x14ac:dyDescent="0.2">
      <c r="A1251" s="1">
        <v>41063</v>
      </c>
      <c r="B1251" t="s">
        <v>3960</v>
      </c>
      <c r="C1251" t="s">
        <v>3961</v>
      </c>
      <c r="D1251" t="s">
        <v>441</v>
      </c>
      <c r="E1251" t="s">
        <v>545</v>
      </c>
      <c r="F1251">
        <v>60</v>
      </c>
      <c r="G1251" t="s">
        <v>1062</v>
      </c>
      <c r="H1251" t="s">
        <v>500</v>
      </c>
      <c r="I1251" s="11">
        <v>40200</v>
      </c>
      <c r="J1251" t="s">
        <v>3962</v>
      </c>
      <c r="K1251" t="s">
        <v>500</v>
      </c>
      <c r="L1251" t="s">
        <v>3963</v>
      </c>
      <c r="M1251">
        <v>7.1</v>
      </c>
      <c r="N1251" t="s">
        <v>3964</v>
      </c>
      <c r="O1251" t="s">
        <v>3965</v>
      </c>
      <c r="P1251" t="b">
        <v>0</v>
      </c>
    </row>
    <row r="1252" spans="1:16" x14ac:dyDescent="0.2">
      <c r="A1252" s="1">
        <v>41063</v>
      </c>
      <c r="B1252" t="s">
        <v>3966</v>
      </c>
      <c r="C1252" t="s">
        <v>3967</v>
      </c>
      <c r="D1252" t="s">
        <v>441</v>
      </c>
      <c r="E1252" t="s">
        <v>545</v>
      </c>
      <c r="F1252" t="s">
        <v>500</v>
      </c>
      <c r="G1252">
        <v>2010</v>
      </c>
      <c r="H1252" t="s">
        <v>547</v>
      </c>
      <c r="I1252" s="11">
        <v>40429</v>
      </c>
      <c r="J1252" t="s">
        <v>548</v>
      </c>
      <c r="K1252" t="s">
        <v>500</v>
      </c>
      <c r="L1252" t="s">
        <v>3968</v>
      </c>
      <c r="M1252">
        <v>8.5</v>
      </c>
      <c r="N1252" t="s">
        <v>3969</v>
      </c>
      <c r="O1252" t="s">
        <v>3970</v>
      </c>
      <c r="P1252" t="b">
        <v>0</v>
      </c>
    </row>
    <row r="1253" spans="1:16" x14ac:dyDescent="0.2">
      <c r="A1253" s="1">
        <v>41063</v>
      </c>
      <c r="B1253" t="s">
        <v>3971</v>
      </c>
      <c r="C1253" t="s">
        <v>3972</v>
      </c>
      <c r="D1253" t="s">
        <v>441</v>
      </c>
      <c r="E1253" t="s">
        <v>545</v>
      </c>
      <c r="F1253">
        <v>42</v>
      </c>
      <c r="G1253" t="s">
        <v>1062</v>
      </c>
      <c r="H1253" t="s">
        <v>739</v>
      </c>
      <c r="I1253" s="11">
        <v>40080</v>
      </c>
      <c r="J1253" t="s">
        <v>2332</v>
      </c>
      <c r="K1253" t="s">
        <v>500</v>
      </c>
      <c r="L1253" t="s">
        <v>3857</v>
      </c>
      <c r="M1253">
        <v>7.6</v>
      </c>
      <c r="N1253" t="s">
        <v>3858</v>
      </c>
      <c r="O1253" t="s">
        <v>3859</v>
      </c>
      <c r="P1253" t="b">
        <v>0</v>
      </c>
    </row>
    <row r="1254" spans="1:16" x14ac:dyDescent="0.2">
      <c r="A1254" s="1">
        <v>41063</v>
      </c>
      <c r="B1254" t="s">
        <v>3973</v>
      </c>
      <c r="C1254" t="s">
        <v>3974</v>
      </c>
      <c r="D1254" t="s">
        <v>441</v>
      </c>
      <c r="E1254" t="s">
        <v>545</v>
      </c>
      <c r="F1254">
        <v>42</v>
      </c>
      <c r="G1254" t="s">
        <v>1062</v>
      </c>
      <c r="H1254" t="s">
        <v>739</v>
      </c>
      <c r="I1254" s="11">
        <v>40080</v>
      </c>
      <c r="J1254" t="s">
        <v>2332</v>
      </c>
      <c r="K1254" t="s">
        <v>500</v>
      </c>
      <c r="L1254" t="s">
        <v>3857</v>
      </c>
      <c r="M1254">
        <v>7.6</v>
      </c>
      <c r="N1254" t="s">
        <v>3858</v>
      </c>
      <c r="O1254" t="s">
        <v>3859</v>
      </c>
      <c r="P1254" t="b">
        <v>0</v>
      </c>
    </row>
    <row r="1255" spans="1:16" x14ac:dyDescent="0.2">
      <c r="A1255" s="1">
        <v>41063</v>
      </c>
      <c r="B1255" t="s">
        <v>3975</v>
      </c>
      <c r="C1255" t="s">
        <v>3976</v>
      </c>
      <c r="D1255" t="s">
        <v>441</v>
      </c>
      <c r="E1255" t="s">
        <v>545</v>
      </c>
      <c r="F1255">
        <v>42</v>
      </c>
      <c r="G1255" t="s">
        <v>1062</v>
      </c>
      <c r="H1255" t="s">
        <v>739</v>
      </c>
      <c r="I1255" s="11">
        <v>40080</v>
      </c>
      <c r="J1255" t="s">
        <v>2332</v>
      </c>
      <c r="K1255" t="s">
        <v>500</v>
      </c>
      <c r="L1255" t="s">
        <v>3857</v>
      </c>
      <c r="M1255">
        <v>7.6</v>
      </c>
      <c r="N1255" t="s">
        <v>3858</v>
      </c>
      <c r="O1255" t="s">
        <v>3859</v>
      </c>
      <c r="P1255" t="b">
        <v>0</v>
      </c>
    </row>
    <row r="1256" spans="1:16" x14ac:dyDescent="0.2">
      <c r="A1256" s="1">
        <v>41063</v>
      </c>
      <c r="B1256" t="s">
        <v>3977</v>
      </c>
      <c r="C1256" t="s">
        <v>3978</v>
      </c>
      <c r="D1256" t="s">
        <v>441</v>
      </c>
      <c r="E1256" t="s">
        <v>545</v>
      </c>
      <c r="F1256">
        <v>42</v>
      </c>
      <c r="G1256" t="s">
        <v>1062</v>
      </c>
      <c r="H1256" t="s">
        <v>739</v>
      </c>
      <c r="I1256" s="11">
        <v>40080</v>
      </c>
      <c r="J1256" t="s">
        <v>2332</v>
      </c>
      <c r="K1256" t="s">
        <v>500</v>
      </c>
      <c r="L1256" t="s">
        <v>3857</v>
      </c>
      <c r="M1256">
        <v>7.6</v>
      </c>
      <c r="N1256" t="s">
        <v>3858</v>
      </c>
      <c r="O1256" t="s">
        <v>3859</v>
      </c>
      <c r="P1256" t="b">
        <v>0</v>
      </c>
    </row>
    <row r="1257" spans="1:16" x14ac:dyDescent="0.2">
      <c r="A1257" s="1">
        <v>41063</v>
      </c>
      <c r="B1257" t="s">
        <v>3979</v>
      </c>
      <c r="C1257" t="s">
        <v>3980</v>
      </c>
      <c r="D1257" t="s">
        <v>441</v>
      </c>
      <c r="E1257" t="s">
        <v>545</v>
      </c>
      <c r="F1257">
        <v>42</v>
      </c>
      <c r="G1257" t="s">
        <v>1062</v>
      </c>
      <c r="H1257" t="s">
        <v>739</v>
      </c>
      <c r="I1257" s="11">
        <v>40080</v>
      </c>
      <c r="J1257" t="s">
        <v>2332</v>
      </c>
      <c r="K1257" t="s">
        <v>500</v>
      </c>
      <c r="L1257" t="s">
        <v>3857</v>
      </c>
      <c r="M1257">
        <v>7.6</v>
      </c>
      <c r="N1257" t="s">
        <v>3858</v>
      </c>
      <c r="O1257" t="s">
        <v>3859</v>
      </c>
      <c r="P1257" t="b">
        <v>0</v>
      </c>
    </row>
    <row r="1258" spans="1:16" x14ac:dyDescent="0.2">
      <c r="A1258" s="1">
        <v>41065</v>
      </c>
      <c r="B1258" t="s">
        <v>3981</v>
      </c>
      <c r="C1258" t="s">
        <v>3982</v>
      </c>
      <c r="D1258" t="s">
        <v>441</v>
      </c>
      <c r="E1258" t="s">
        <v>442</v>
      </c>
      <c r="F1258">
        <v>60</v>
      </c>
      <c r="G1258">
        <v>2013</v>
      </c>
      <c r="H1258" t="s">
        <v>547</v>
      </c>
      <c r="I1258" s="11">
        <v>41626</v>
      </c>
      <c r="J1258" t="s">
        <v>793</v>
      </c>
      <c r="K1258" t="s">
        <v>3983</v>
      </c>
      <c r="L1258" t="s">
        <v>3984</v>
      </c>
      <c r="M1258">
        <v>8.5</v>
      </c>
      <c r="N1258" t="s">
        <v>3985</v>
      </c>
      <c r="O1258" t="s">
        <v>3984</v>
      </c>
      <c r="P1258" t="b">
        <v>0</v>
      </c>
    </row>
    <row r="1259" spans="1:16" x14ac:dyDescent="0.2">
      <c r="A1259" s="1">
        <v>41065</v>
      </c>
      <c r="B1259" t="s">
        <v>3986</v>
      </c>
      <c r="C1259" t="s">
        <v>3987</v>
      </c>
      <c r="D1259" t="s">
        <v>441</v>
      </c>
      <c r="E1259" t="s">
        <v>545</v>
      </c>
      <c r="F1259">
        <v>22</v>
      </c>
      <c r="G1259" t="s">
        <v>1539</v>
      </c>
      <c r="H1259" t="s">
        <v>739</v>
      </c>
      <c r="I1259" s="11">
        <v>36191</v>
      </c>
      <c r="J1259" t="s">
        <v>1110</v>
      </c>
      <c r="K1259" t="s">
        <v>500</v>
      </c>
      <c r="L1259" t="s">
        <v>1540</v>
      </c>
      <c r="M1259">
        <v>8.3000000000000007</v>
      </c>
      <c r="N1259" t="s">
        <v>1541</v>
      </c>
      <c r="O1259" t="s">
        <v>1542</v>
      </c>
      <c r="P1259" t="b">
        <v>0</v>
      </c>
    </row>
    <row r="1260" spans="1:16" x14ac:dyDescent="0.2">
      <c r="A1260" s="1">
        <v>41065</v>
      </c>
      <c r="B1260" t="s">
        <v>3988</v>
      </c>
      <c r="C1260" t="s">
        <v>3989</v>
      </c>
      <c r="D1260" t="s">
        <v>441</v>
      </c>
      <c r="E1260" t="s">
        <v>545</v>
      </c>
      <c r="F1260">
        <v>22</v>
      </c>
      <c r="G1260" t="s">
        <v>1539</v>
      </c>
      <c r="H1260" t="s">
        <v>739</v>
      </c>
      <c r="I1260" s="11">
        <v>36191</v>
      </c>
      <c r="J1260" t="s">
        <v>1110</v>
      </c>
      <c r="K1260" t="s">
        <v>500</v>
      </c>
      <c r="L1260" t="s">
        <v>1540</v>
      </c>
      <c r="M1260">
        <v>8.3000000000000007</v>
      </c>
      <c r="N1260" t="s">
        <v>1541</v>
      </c>
      <c r="O1260" t="s">
        <v>1542</v>
      </c>
      <c r="P1260" t="b">
        <v>0</v>
      </c>
    </row>
    <row r="1261" spans="1:16" x14ac:dyDescent="0.2">
      <c r="A1261" s="1">
        <v>41066</v>
      </c>
      <c r="B1261" t="s">
        <v>3990</v>
      </c>
      <c r="C1261" t="s">
        <v>3991</v>
      </c>
      <c r="D1261" t="s">
        <v>441</v>
      </c>
      <c r="E1261" t="s">
        <v>545</v>
      </c>
      <c r="F1261">
        <v>22</v>
      </c>
      <c r="G1261" t="s">
        <v>1539</v>
      </c>
      <c r="H1261" t="s">
        <v>739</v>
      </c>
      <c r="I1261" s="11">
        <v>36191</v>
      </c>
      <c r="J1261" t="s">
        <v>1110</v>
      </c>
      <c r="K1261" t="s">
        <v>500</v>
      </c>
      <c r="L1261" t="s">
        <v>1540</v>
      </c>
      <c r="M1261">
        <v>8.3000000000000007</v>
      </c>
      <c r="N1261" t="s">
        <v>1541</v>
      </c>
      <c r="O1261" t="s">
        <v>1542</v>
      </c>
      <c r="P1261" t="b">
        <v>0</v>
      </c>
    </row>
    <row r="1262" spans="1:16" x14ac:dyDescent="0.2">
      <c r="A1262" s="1">
        <v>41066</v>
      </c>
      <c r="B1262" t="s">
        <v>3992</v>
      </c>
      <c r="C1262" t="s">
        <v>3993</v>
      </c>
      <c r="D1262" t="s">
        <v>441</v>
      </c>
      <c r="E1262" t="s">
        <v>545</v>
      </c>
      <c r="F1262">
        <v>22</v>
      </c>
      <c r="G1262" t="s">
        <v>1539</v>
      </c>
      <c r="H1262" t="s">
        <v>739</v>
      </c>
      <c r="I1262" s="11">
        <v>36191</v>
      </c>
      <c r="J1262" t="s">
        <v>1110</v>
      </c>
      <c r="K1262" t="s">
        <v>500</v>
      </c>
      <c r="L1262" t="s">
        <v>1540</v>
      </c>
      <c r="M1262">
        <v>8.3000000000000007</v>
      </c>
      <c r="N1262" t="s">
        <v>1541</v>
      </c>
      <c r="O1262" t="s">
        <v>1542</v>
      </c>
      <c r="P1262" t="b">
        <v>0</v>
      </c>
    </row>
    <row r="1263" spans="1:16" x14ac:dyDescent="0.2">
      <c r="A1263" s="1">
        <v>41066</v>
      </c>
      <c r="B1263" t="s">
        <v>3994</v>
      </c>
      <c r="C1263" t="s">
        <v>3995</v>
      </c>
      <c r="D1263" t="s">
        <v>441</v>
      </c>
      <c r="E1263" t="s">
        <v>545</v>
      </c>
      <c r="F1263">
        <v>22</v>
      </c>
      <c r="G1263" t="s">
        <v>1539</v>
      </c>
      <c r="H1263" t="s">
        <v>739</v>
      </c>
      <c r="I1263" s="11">
        <v>36191</v>
      </c>
      <c r="J1263" t="s">
        <v>1110</v>
      </c>
      <c r="K1263" t="s">
        <v>500</v>
      </c>
      <c r="L1263" t="s">
        <v>1540</v>
      </c>
      <c r="M1263">
        <v>8.3000000000000007</v>
      </c>
      <c r="N1263" t="s">
        <v>1541</v>
      </c>
      <c r="O1263" t="s">
        <v>1542</v>
      </c>
      <c r="P1263" t="b">
        <v>0</v>
      </c>
    </row>
    <row r="1264" spans="1:16" x14ac:dyDescent="0.2">
      <c r="A1264" s="1">
        <v>41066</v>
      </c>
      <c r="B1264" t="s">
        <v>3996</v>
      </c>
      <c r="C1264" t="s">
        <v>3997</v>
      </c>
      <c r="D1264" t="s">
        <v>441</v>
      </c>
      <c r="E1264" t="s">
        <v>545</v>
      </c>
      <c r="F1264">
        <v>22</v>
      </c>
      <c r="G1264" t="s">
        <v>1539</v>
      </c>
      <c r="H1264" t="s">
        <v>739</v>
      </c>
      <c r="I1264" s="11">
        <v>36191</v>
      </c>
      <c r="J1264" t="s">
        <v>1110</v>
      </c>
      <c r="K1264" t="s">
        <v>500</v>
      </c>
      <c r="L1264" t="s">
        <v>1540</v>
      </c>
      <c r="M1264">
        <v>8.3000000000000007</v>
      </c>
      <c r="N1264" t="s">
        <v>1541</v>
      </c>
      <c r="O1264" t="s">
        <v>1542</v>
      </c>
      <c r="P1264" t="b">
        <v>0</v>
      </c>
    </row>
    <row r="1265" spans="1:16" x14ac:dyDescent="0.2">
      <c r="A1265" s="1">
        <v>41066</v>
      </c>
      <c r="B1265" t="s">
        <v>3998</v>
      </c>
      <c r="C1265" t="s">
        <v>3999</v>
      </c>
      <c r="D1265" t="s">
        <v>441</v>
      </c>
      <c r="E1265" t="s">
        <v>442</v>
      </c>
      <c r="F1265">
        <v>90</v>
      </c>
      <c r="G1265">
        <v>1994</v>
      </c>
      <c r="H1265" t="s">
        <v>520</v>
      </c>
      <c r="I1265" s="11">
        <v>34425</v>
      </c>
      <c r="J1265" t="s">
        <v>526</v>
      </c>
      <c r="K1265" t="s">
        <v>4000</v>
      </c>
      <c r="L1265" t="s">
        <v>4001</v>
      </c>
      <c r="M1265">
        <v>5.3</v>
      </c>
      <c r="N1265" t="s">
        <v>4002</v>
      </c>
      <c r="O1265" t="s">
        <v>3998</v>
      </c>
      <c r="P1265" t="b">
        <v>0</v>
      </c>
    </row>
    <row r="1266" spans="1:16" x14ac:dyDescent="0.2">
      <c r="A1266" s="1">
        <v>41066</v>
      </c>
      <c r="B1266" t="s">
        <v>4003</v>
      </c>
      <c r="C1266" t="s">
        <v>4004</v>
      </c>
      <c r="D1266" t="s">
        <v>441</v>
      </c>
      <c r="E1266" t="s">
        <v>545</v>
      </c>
      <c r="F1266">
        <v>22</v>
      </c>
      <c r="G1266" t="s">
        <v>4005</v>
      </c>
      <c r="H1266" t="s">
        <v>739</v>
      </c>
      <c r="I1266" s="11">
        <v>38614</v>
      </c>
      <c r="J1266" t="s">
        <v>476</v>
      </c>
      <c r="K1266" t="s">
        <v>500</v>
      </c>
      <c r="L1266" t="s">
        <v>4006</v>
      </c>
      <c r="M1266">
        <v>8.4</v>
      </c>
      <c r="N1266" t="s">
        <v>4007</v>
      </c>
      <c r="O1266" t="s">
        <v>4008</v>
      </c>
      <c r="P1266" t="b">
        <v>0</v>
      </c>
    </row>
    <row r="1267" spans="1:16" x14ac:dyDescent="0.2">
      <c r="A1267" s="1">
        <v>41067</v>
      </c>
      <c r="B1267" t="s">
        <v>4009</v>
      </c>
      <c r="C1267" t="s">
        <v>4010</v>
      </c>
      <c r="D1267" t="s">
        <v>441</v>
      </c>
      <c r="E1267" t="s">
        <v>442</v>
      </c>
      <c r="F1267">
        <v>102</v>
      </c>
      <c r="G1267">
        <v>1996</v>
      </c>
      <c r="H1267" t="s">
        <v>520</v>
      </c>
      <c r="I1267" s="11">
        <v>35279</v>
      </c>
      <c r="J1267" t="s">
        <v>680</v>
      </c>
      <c r="K1267" t="s">
        <v>4011</v>
      </c>
      <c r="L1267" t="s">
        <v>4012</v>
      </c>
      <c r="M1267">
        <v>6.8</v>
      </c>
      <c r="N1267" t="s">
        <v>4013</v>
      </c>
      <c r="O1267" t="s">
        <v>4009</v>
      </c>
      <c r="P1267" t="b">
        <v>0</v>
      </c>
    </row>
    <row r="1268" spans="1:16" x14ac:dyDescent="0.2">
      <c r="A1268" s="1">
        <v>41067</v>
      </c>
      <c r="B1268" t="s">
        <v>4014</v>
      </c>
      <c r="C1268" t="s">
        <v>4015</v>
      </c>
      <c r="D1268" t="s">
        <v>441</v>
      </c>
      <c r="E1268" t="s">
        <v>442</v>
      </c>
      <c r="F1268">
        <v>89</v>
      </c>
      <c r="G1268">
        <v>1997</v>
      </c>
      <c r="H1268" t="s">
        <v>520</v>
      </c>
      <c r="I1268" s="11">
        <v>35839</v>
      </c>
      <c r="J1268" t="s">
        <v>4016</v>
      </c>
      <c r="K1268" t="s">
        <v>4017</v>
      </c>
      <c r="L1268" t="s">
        <v>4018</v>
      </c>
      <c r="M1268">
        <v>5.8</v>
      </c>
      <c r="N1268" t="s">
        <v>4019</v>
      </c>
      <c r="O1268" t="s">
        <v>4014</v>
      </c>
      <c r="P1268" t="b">
        <v>0</v>
      </c>
    </row>
    <row r="1269" spans="1:16" x14ac:dyDescent="0.2">
      <c r="A1269" s="1">
        <v>41067</v>
      </c>
      <c r="B1269" t="s">
        <v>4020</v>
      </c>
      <c r="C1269" t="s">
        <v>4021</v>
      </c>
      <c r="D1269" t="s">
        <v>441</v>
      </c>
      <c r="E1269" t="s">
        <v>442</v>
      </c>
      <c r="F1269">
        <v>101</v>
      </c>
      <c r="G1269">
        <v>1986</v>
      </c>
      <c r="H1269" t="s">
        <v>520</v>
      </c>
      <c r="I1269" s="11">
        <v>31590</v>
      </c>
      <c r="J1269" t="s">
        <v>2627</v>
      </c>
      <c r="K1269" t="s">
        <v>4022</v>
      </c>
      <c r="L1269" t="s">
        <v>4023</v>
      </c>
      <c r="M1269">
        <v>7.4</v>
      </c>
      <c r="N1269" t="s">
        <v>4024</v>
      </c>
      <c r="O1269" t="s">
        <v>4020</v>
      </c>
      <c r="P1269" t="b">
        <v>0</v>
      </c>
    </row>
    <row r="1270" spans="1:16" x14ac:dyDescent="0.2">
      <c r="A1270" s="1">
        <v>41068</v>
      </c>
      <c r="B1270" t="s">
        <v>4025</v>
      </c>
      <c r="C1270" t="s">
        <v>4026</v>
      </c>
      <c r="D1270" t="s">
        <v>441</v>
      </c>
      <c r="E1270" t="s">
        <v>545</v>
      </c>
      <c r="F1270">
        <v>22</v>
      </c>
      <c r="G1270" t="s">
        <v>546</v>
      </c>
      <c r="H1270" t="s">
        <v>739</v>
      </c>
      <c r="I1270" s="11">
        <v>39001</v>
      </c>
      <c r="J1270" t="s">
        <v>526</v>
      </c>
      <c r="K1270" t="s">
        <v>500</v>
      </c>
      <c r="L1270" t="s">
        <v>740</v>
      </c>
      <c r="M1270">
        <v>8.1999999999999993</v>
      </c>
      <c r="N1270" t="s">
        <v>741</v>
      </c>
      <c r="O1270" t="s">
        <v>742</v>
      </c>
      <c r="P1270" t="b">
        <v>0</v>
      </c>
    </row>
    <row r="1271" spans="1:16" x14ac:dyDescent="0.2">
      <c r="A1271" s="1">
        <v>41069</v>
      </c>
      <c r="B1271" t="s">
        <v>4027</v>
      </c>
      <c r="C1271" t="s">
        <v>4028</v>
      </c>
      <c r="D1271" t="s">
        <v>441</v>
      </c>
      <c r="E1271" t="s">
        <v>442</v>
      </c>
      <c r="F1271">
        <v>99</v>
      </c>
      <c r="G1271">
        <v>2009</v>
      </c>
      <c r="H1271" t="s">
        <v>469</v>
      </c>
      <c r="I1271" s="11">
        <v>40312</v>
      </c>
      <c r="J1271" t="s">
        <v>4029</v>
      </c>
      <c r="K1271" t="s">
        <v>4030</v>
      </c>
      <c r="L1271" t="s">
        <v>4031</v>
      </c>
      <c r="M1271">
        <v>6.6</v>
      </c>
      <c r="N1271" t="s">
        <v>4032</v>
      </c>
      <c r="O1271" t="s">
        <v>4027</v>
      </c>
      <c r="P1271" t="b">
        <v>0</v>
      </c>
    </row>
    <row r="1272" spans="1:16" x14ac:dyDescent="0.2">
      <c r="A1272" s="1">
        <v>41070</v>
      </c>
      <c r="B1272" t="s">
        <v>4033</v>
      </c>
      <c r="C1272" t="s">
        <v>4034</v>
      </c>
      <c r="D1272" t="s">
        <v>441</v>
      </c>
      <c r="E1272" t="s">
        <v>545</v>
      </c>
      <c r="F1272">
        <v>22</v>
      </c>
      <c r="G1272" t="s">
        <v>4035</v>
      </c>
      <c r="H1272" t="s">
        <v>935</v>
      </c>
      <c r="I1272" s="11">
        <v>39912</v>
      </c>
      <c r="J1272" t="s">
        <v>526</v>
      </c>
      <c r="K1272" t="s">
        <v>500</v>
      </c>
      <c r="L1272" t="s">
        <v>4036</v>
      </c>
      <c r="M1272">
        <v>8.6</v>
      </c>
      <c r="N1272" t="s">
        <v>4037</v>
      </c>
      <c r="O1272" t="s">
        <v>4038</v>
      </c>
      <c r="P1272" t="b">
        <v>0</v>
      </c>
    </row>
    <row r="1273" spans="1:16" x14ac:dyDescent="0.2">
      <c r="A1273" s="1">
        <v>41070</v>
      </c>
      <c r="B1273" t="s">
        <v>4039</v>
      </c>
      <c r="C1273" t="s">
        <v>4040</v>
      </c>
      <c r="D1273" t="s">
        <v>441</v>
      </c>
      <c r="E1273" t="s">
        <v>545</v>
      </c>
      <c r="F1273">
        <v>22</v>
      </c>
      <c r="G1273" t="s">
        <v>4035</v>
      </c>
      <c r="H1273" t="s">
        <v>935</v>
      </c>
      <c r="I1273" s="11">
        <v>39912</v>
      </c>
      <c r="J1273" t="s">
        <v>526</v>
      </c>
      <c r="K1273" t="s">
        <v>500</v>
      </c>
      <c r="L1273" t="s">
        <v>4036</v>
      </c>
      <c r="M1273">
        <v>8.6</v>
      </c>
      <c r="N1273" t="s">
        <v>4037</v>
      </c>
      <c r="O1273" t="s">
        <v>4038</v>
      </c>
      <c r="P1273" t="b">
        <v>0</v>
      </c>
    </row>
    <row r="1274" spans="1:16" x14ac:dyDescent="0.2">
      <c r="A1274" s="1">
        <v>41070</v>
      </c>
      <c r="B1274" t="s">
        <v>4041</v>
      </c>
      <c r="C1274" t="s">
        <v>4042</v>
      </c>
      <c r="D1274" t="s">
        <v>441</v>
      </c>
      <c r="E1274" t="s">
        <v>545</v>
      </c>
      <c r="F1274">
        <v>22</v>
      </c>
      <c r="G1274" t="s">
        <v>4035</v>
      </c>
      <c r="H1274" t="s">
        <v>935</v>
      </c>
      <c r="I1274" s="11">
        <v>39912</v>
      </c>
      <c r="J1274" t="s">
        <v>526</v>
      </c>
      <c r="K1274" t="s">
        <v>500</v>
      </c>
      <c r="L1274" t="s">
        <v>4036</v>
      </c>
      <c r="M1274">
        <v>8.6</v>
      </c>
      <c r="N1274" t="s">
        <v>4037</v>
      </c>
      <c r="O1274" t="s">
        <v>4038</v>
      </c>
      <c r="P1274" t="b">
        <v>0</v>
      </c>
    </row>
    <row r="1275" spans="1:16" x14ac:dyDescent="0.2">
      <c r="A1275" s="1">
        <v>41070</v>
      </c>
      <c r="B1275" t="s">
        <v>4043</v>
      </c>
      <c r="C1275" t="s">
        <v>4044</v>
      </c>
      <c r="D1275" t="s">
        <v>441</v>
      </c>
      <c r="E1275" t="s">
        <v>545</v>
      </c>
      <c r="F1275">
        <v>22</v>
      </c>
      <c r="G1275" t="s">
        <v>4035</v>
      </c>
      <c r="H1275" t="s">
        <v>935</v>
      </c>
      <c r="I1275" s="11">
        <v>39912</v>
      </c>
      <c r="J1275" t="s">
        <v>526</v>
      </c>
      <c r="K1275" t="s">
        <v>500</v>
      </c>
      <c r="L1275" t="s">
        <v>4036</v>
      </c>
      <c r="M1275">
        <v>8.6</v>
      </c>
      <c r="N1275" t="s">
        <v>4037</v>
      </c>
      <c r="O1275" t="s">
        <v>4038</v>
      </c>
      <c r="P1275" t="b">
        <v>0</v>
      </c>
    </row>
    <row r="1276" spans="1:16" x14ac:dyDescent="0.2">
      <c r="A1276" s="1">
        <v>41072</v>
      </c>
      <c r="B1276" t="s">
        <v>4045</v>
      </c>
      <c r="C1276" t="s">
        <v>4046</v>
      </c>
      <c r="D1276" t="s">
        <v>441</v>
      </c>
      <c r="E1276" t="s">
        <v>442</v>
      </c>
      <c r="F1276">
        <v>90</v>
      </c>
      <c r="G1276">
        <v>2011</v>
      </c>
      <c r="H1276" t="s">
        <v>520</v>
      </c>
      <c r="I1276" s="11">
        <v>41563</v>
      </c>
      <c r="J1276" t="s">
        <v>2288</v>
      </c>
      <c r="K1276" t="s">
        <v>4047</v>
      </c>
      <c r="L1276" t="s">
        <v>4048</v>
      </c>
      <c r="M1276">
        <v>7.7</v>
      </c>
      <c r="N1276" t="s">
        <v>4049</v>
      </c>
      <c r="O1276" t="s">
        <v>4045</v>
      </c>
      <c r="P1276" t="b">
        <v>0</v>
      </c>
    </row>
    <row r="1277" spans="1:16" x14ac:dyDescent="0.2">
      <c r="A1277" s="1">
        <v>41073</v>
      </c>
      <c r="B1277" t="s">
        <v>4050</v>
      </c>
      <c r="C1277" t="s">
        <v>4051</v>
      </c>
      <c r="D1277" t="s">
        <v>441</v>
      </c>
      <c r="E1277" t="s">
        <v>545</v>
      </c>
      <c r="F1277">
        <v>22</v>
      </c>
      <c r="G1277" t="s">
        <v>4035</v>
      </c>
      <c r="H1277" t="s">
        <v>935</v>
      </c>
      <c r="I1277" s="11">
        <v>39912</v>
      </c>
      <c r="J1277" t="s">
        <v>526</v>
      </c>
      <c r="K1277" t="s">
        <v>500</v>
      </c>
      <c r="L1277" t="s">
        <v>4036</v>
      </c>
      <c r="M1277">
        <v>8.6</v>
      </c>
      <c r="N1277" t="s">
        <v>4037</v>
      </c>
      <c r="O1277" t="s">
        <v>4038</v>
      </c>
      <c r="P1277" t="b">
        <v>0</v>
      </c>
    </row>
    <row r="1278" spans="1:16" x14ac:dyDescent="0.2">
      <c r="A1278" s="1">
        <v>41074</v>
      </c>
      <c r="B1278" t="s">
        <v>4052</v>
      </c>
      <c r="C1278" t="s">
        <v>4053</v>
      </c>
      <c r="D1278" t="s">
        <v>441</v>
      </c>
      <c r="E1278" t="s">
        <v>545</v>
      </c>
      <c r="F1278">
        <v>22</v>
      </c>
      <c r="G1278" t="s">
        <v>4035</v>
      </c>
      <c r="H1278" t="s">
        <v>935</v>
      </c>
      <c r="I1278" s="11">
        <v>39912</v>
      </c>
      <c r="J1278" t="s">
        <v>526</v>
      </c>
      <c r="K1278" t="s">
        <v>500</v>
      </c>
      <c r="L1278" t="s">
        <v>4036</v>
      </c>
      <c r="M1278">
        <v>8.6</v>
      </c>
      <c r="N1278" t="s">
        <v>4037</v>
      </c>
      <c r="O1278" t="s">
        <v>4038</v>
      </c>
      <c r="P1278" t="b">
        <v>0</v>
      </c>
    </row>
    <row r="1279" spans="1:16" x14ac:dyDescent="0.2">
      <c r="A1279" s="1">
        <v>41074</v>
      </c>
      <c r="B1279" t="s">
        <v>4054</v>
      </c>
      <c r="C1279" t="s">
        <v>4055</v>
      </c>
      <c r="D1279" t="s">
        <v>441</v>
      </c>
      <c r="E1279" t="s">
        <v>545</v>
      </c>
      <c r="F1279">
        <v>22</v>
      </c>
      <c r="G1279" t="s">
        <v>4035</v>
      </c>
      <c r="H1279" t="s">
        <v>935</v>
      </c>
      <c r="I1279" s="11">
        <v>39912</v>
      </c>
      <c r="J1279" t="s">
        <v>526</v>
      </c>
      <c r="K1279" t="s">
        <v>500</v>
      </c>
      <c r="L1279" t="s">
        <v>4036</v>
      </c>
      <c r="M1279">
        <v>8.6</v>
      </c>
      <c r="N1279" t="s">
        <v>4037</v>
      </c>
      <c r="O1279" t="s">
        <v>4038</v>
      </c>
      <c r="P1279" t="b">
        <v>0</v>
      </c>
    </row>
    <row r="1280" spans="1:16" x14ac:dyDescent="0.2">
      <c r="A1280" s="1">
        <v>41076</v>
      </c>
      <c r="B1280" t="s">
        <v>4056</v>
      </c>
      <c r="C1280" t="s">
        <v>4057</v>
      </c>
      <c r="D1280" t="s">
        <v>441</v>
      </c>
      <c r="E1280" t="s">
        <v>442</v>
      </c>
      <c r="F1280">
        <v>85</v>
      </c>
      <c r="G1280">
        <v>2002</v>
      </c>
      <c r="H1280" t="s">
        <v>469</v>
      </c>
      <c r="I1280" s="11">
        <v>37337</v>
      </c>
      <c r="J1280" t="s">
        <v>476</v>
      </c>
      <c r="K1280" t="s">
        <v>4058</v>
      </c>
      <c r="L1280" t="s">
        <v>4059</v>
      </c>
      <c r="M1280">
        <v>6.2</v>
      </c>
      <c r="N1280" t="s">
        <v>4060</v>
      </c>
      <c r="O1280" t="s">
        <v>4056</v>
      </c>
      <c r="P1280" t="b">
        <v>0</v>
      </c>
    </row>
    <row r="1281" spans="1:16" x14ac:dyDescent="0.2">
      <c r="A1281" s="1">
        <v>41076</v>
      </c>
      <c r="B1281" t="s">
        <v>4061</v>
      </c>
      <c r="C1281" t="s">
        <v>4062</v>
      </c>
      <c r="D1281" t="s">
        <v>441</v>
      </c>
      <c r="E1281" t="s">
        <v>545</v>
      </c>
      <c r="F1281">
        <v>22</v>
      </c>
      <c r="G1281" t="s">
        <v>4035</v>
      </c>
      <c r="H1281" t="s">
        <v>935</v>
      </c>
      <c r="I1281" s="11">
        <v>39912</v>
      </c>
      <c r="J1281" t="s">
        <v>526</v>
      </c>
      <c r="K1281" t="s">
        <v>500</v>
      </c>
      <c r="L1281" t="s">
        <v>4036</v>
      </c>
      <c r="M1281">
        <v>8.6</v>
      </c>
      <c r="N1281" t="s">
        <v>4037</v>
      </c>
      <c r="O1281" t="s">
        <v>4038</v>
      </c>
      <c r="P1281" t="b">
        <v>0</v>
      </c>
    </row>
    <row r="1282" spans="1:16" x14ac:dyDescent="0.2">
      <c r="A1282" s="1">
        <v>41076</v>
      </c>
      <c r="B1282" t="s">
        <v>4063</v>
      </c>
      <c r="C1282" t="s">
        <v>4064</v>
      </c>
      <c r="D1282" t="s">
        <v>441</v>
      </c>
      <c r="E1282" t="s">
        <v>545</v>
      </c>
      <c r="F1282">
        <v>22</v>
      </c>
      <c r="G1282" t="s">
        <v>4035</v>
      </c>
      <c r="H1282" t="s">
        <v>935</v>
      </c>
      <c r="I1282" s="11">
        <v>39912</v>
      </c>
      <c r="J1282" t="s">
        <v>526</v>
      </c>
      <c r="K1282" t="s">
        <v>500</v>
      </c>
      <c r="L1282" t="s">
        <v>4036</v>
      </c>
      <c r="M1282">
        <v>8.6</v>
      </c>
      <c r="N1282" t="s">
        <v>4037</v>
      </c>
      <c r="O1282" t="s">
        <v>4038</v>
      </c>
      <c r="P1282" t="b">
        <v>0</v>
      </c>
    </row>
    <row r="1283" spans="1:16" x14ac:dyDescent="0.2">
      <c r="A1283" s="1">
        <v>41076</v>
      </c>
      <c r="B1283" t="s">
        <v>4065</v>
      </c>
      <c r="C1283" t="s">
        <v>4066</v>
      </c>
      <c r="D1283" t="s">
        <v>441</v>
      </c>
      <c r="E1283" t="s">
        <v>545</v>
      </c>
      <c r="F1283">
        <v>22</v>
      </c>
      <c r="G1283" t="s">
        <v>4035</v>
      </c>
      <c r="H1283" t="s">
        <v>935</v>
      </c>
      <c r="I1283" s="11">
        <v>39912</v>
      </c>
      <c r="J1283" t="s">
        <v>526</v>
      </c>
      <c r="K1283" t="s">
        <v>500</v>
      </c>
      <c r="L1283" t="s">
        <v>4036</v>
      </c>
      <c r="M1283">
        <v>8.6</v>
      </c>
      <c r="N1283" t="s">
        <v>4037</v>
      </c>
      <c r="O1283" t="s">
        <v>4038</v>
      </c>
      <c r="P1283" t="b">
        <v>0</v>
      </c>
    </row>
    <row r="1284" spans="1:16" x14ac:dyDescent="0.2">
      <c r="A1284" s="1">
        <v>41076</v>
      </c>
      <c r="B1284" t="s">
        <v>4067</v>
      </c>
      <c r="C1284" t="s">
        <v>4068</v>
      </c>
      <c r="D1284" t="s">
        <v>441</v>
      </c>
      <c r="E1284" t="s">
        <v>545</v>
      </c>
      <c r="F1284">
        <v>22</v>
      </c>
      <c r="G1284" t="s">
        <v>4035</v>
      </c>
      <c r="H1284" t="s">
        <v>935</v>
      </c>
      <c r="I1284" s="11">
        <v>39912</v>
      </c>
      <c r="J1284" t="s">
        <v>526</v>
      </c>
      <c r="K1284" t="s">
        <v>500</v>
      </c>
      <c r="L1284" t="s">
        <v>4036</v>
      </c>
      <c r="M1284">
        <v>8.6</v>
      </c>
      <c r="N1284" t="s">
        <v>4037</v>
      </c>
      <c r="O1284" t="s">
        <v>4038</v>
      </c>
      <c r="P1284" t="b">
        <v>0</v>
      </c>
    </row>
    <row r="1285" spans="1:16" x14ac:dyDescent="0.2">
      <c r="A1285" s="1">
        <v>41076</v>
      </c>
      <c r="B1285" t="s">
        <v>4069</v>
      </c>
      <c r="C1285" t="s">
        <v>4070</v>
      </c>
      <c r="D1285" t="s">
        <v>441</v>
      </c>
      <c r="E1285" t="s">
        <v>545</v>
      </c>
      <c r="F1285">
        <v>22</v>
      </c>
      <c r="G1285" t="s">
        <v>4035</v>
      </c>
      <c r="H1285" t="s">
        <v>935</v>
      </c>
      <c r="I1285" s="11">
        <v>39912</v>
      </c>
      <c r="J1285" t="s">
        <v>526</v>
      </c>
      <c r="K1285" t="s">
        <v>500</v>
      </c>
      <c r="L1285" t="s">
        <v>4036</v>
      </c>
      <c r="M1285">
        <v>8.6</v>
      </c>
      <c r="N1285" t="s">
        <v>4037</v>
      </c>
      <c r="O1285" t="s">
        <v>4038</v>
      </c>
      <c r="P1285" t="b">
        <v>0</v>
      </c>
    </row>
    <row r="1286" spans="1:16" x14ac:dyDescent="0.2">
      <c r="A1286" s="1">
        <v>41076</v>
      </c>
      <c r="B1286" t="s">
        <v>4071</v>
      </c>
      <c r="C1286" t="s">
        <v>4072</v>
      </c>
      <c r="D1286" t="s">
        <v>441</v>
      </c>
      <c r="E1286" t="s">
        <v>545</v>
      </c>
      <c r="F1286">
        <v>22</v>
      </c>
      <c r="G1286" t="s">
        <v>4035</v>
      </c>
      <c r="H1286" t="s">
        <v>935</v>
      </c>
      <c r="I1286" s="11">
        <v>39912</v>
      </c>
      <c r="J1286" t="s">
        <v>526</v>
      </c>
      <c r="K1286" t="s">
        <v>500</v>
      </c>
      <c r="L1286" t="s">
        <v>4036</v>
      </c>
      <c r="M1286">
        <v>8.6</v>
      </c>
      <c r="N1286" t="s">
        <v>4037</v>
      </c>
      <c r="O1286" t="s">
        <v>4038</v>
      </c>
      <c r="P1286" t="b">
        <v>0</v>
      </c>
    </row>
    <row r="1287" spans="1:16" x14ac:dyDescent="0.2">
      <c r="A1287" s="1">
        <v>41077</v>
      </c>
      <c r="B1287" t="s">
        <v>4073</v>
      </c>
      <c r="C1287" t="s">
        <v>4074</v>
      </c>
      <c r="D1287" t="s">
        <v>441</v>
      </c>
      <c r="E1287" t="s">
        <v>545</v>
      </c>
      <c r="F1287">
        <v>22</v>
      </c>
      <c r="G1287" t="s">
        <v>4035</v>
      </c>
      <c r="H1287" t="s">
        <v>935</v>
      </c>
      <c r="I1287" s="11">
        <v>39912</v>
      </c>
      <c r="J1287" t="s">
        <v>526</v>
      </c>
      <c r="K1287" t="s">
        <v>500</v>
      </c>
      <c r="L1287" t="s">
        <v>4036</v>
      </c>
      <c r="M1287">
        <v>8.6</v>
      </c>
      <c r="N1287" t="s">
        <v>4037</v>
      </c>
      <c r="O1287" t="s">
        <v>4038</v>
      </c>
      <c r="P1287" t="b">
        <v>0</v>
      </c>
    </row>
    <row r="1288" spans="1:16" x14ac:dyDescent="0.2">
      <c r="A1288" s="1">
        <v>41077</v>
      </c>
      <c r="B1288" t="s">
        <v>4075</v>
      </c>
      <c r="C1288" t="s">
        <v>4076</v>
      </c>
      <c r="D1288" t="s">
        <v>441</v>
      </c>
      <c r="E1288" t="s">
        <v>442</v>
      </c>
      <c r="F1288">
        <v>108</v>
      </c>
      <c r="G1288">
        <v>2000</v>
      </c>
      <c r="H1288" t="s">
        <v>450</v>
      </c>
      <c r="I1288" s="11">
        <v>36805</v>
      </c>
      <c r="J1288" t="s">
        <v>476</v>
      </c>
      <c r="K1288" t="s">
        <v>2147</v>
      </c>
      <c r="L1288" t="s">
        <v>4077</v>
      </c>
      <c r="M1288">
        <v>7</v>
      </c>
      <c r="N1288" t="s">
        <v>4078</v>
      </c>
      <c r="O1288" t="s">
        <v>4075</v>
      </c>
      <c r="P1288" t="b">
        <v>0</v>
      </c>
    </row>
    <row r="1289" spans="1:16" x14ac:dyDescent="0.2">
      <c r="A1289" s="1">
        <v>41077</v>
      </c>
      <c r="B1289" t="s">
        <v>4079</v>
      </c>
      <c r="C1289" t="s">
        <v>4080</v>
      </c>
      <c r="D1289" t="s">
        <v>441</v>
      </c>
      <c r="E1289" t="s">
        <v>545</v>
      </c>
      <c r="F1289">
        <v>22</v>
      </c>
      <c r="G1289" t="s">
        <v>4035</v>
      </c>
      <c r="H1289" t="s">
        <v>935</v>
      </c>
      <c r="I1289" s="11">
        <v>39912</v>
      </c>
      <c r="J1289" t="s">
        <v>526</v>
      </c>
      <c r="K1289" t="s">
        <v>500</v>
      </c>
      <c r="L1289" t="s">
        <v>4036</v>
      </c>
      <c r="M1289">
        <v>8.6</v>
      </c>
      <c r="N1289" t="s">
        <v>4037</v>
      </c>
      <c r="O1289" t="s">
        <v>4038</v>
      </c>
      <c r="P1289" t="b">
        <v>0</v>
      </c>
    </row>
    <row r="1290" spans="1:16" x14ac:dyDescent="0.2">
      <c r="A1290" s="1">
        <v>41077</v>
      </c>
      <c r="B1290" t="s">
        <v>4081</v>
      </c>
      <c r="C1290" t="s">
        <v>4082</v>
      </c>
      <c r="D1290" t="s">
        <v>441</v>
      </c>
      <c r="E1290" t="s">
        <v>545</v>
      </c>
      <c r="F1290">
        <v>22</v>
      </c>
      <c r="G1290" t="s">
        <v>4035</v>
      </c>
      <c r="H1290" t="s">
        <v>935</v>
      </c>
      <c r="I1290" s="11">
        <v>39912</v>
      </c>
      <c r="J1290" t="s">
        <v>526</v>
      </c>
      <c r="K1290" t="s">
        <v>500</v>
      </c>
      <c r="L1290" t="s">
        <v>4036</v>
      </c>
      <c r="M1290">
        <v>8.6</v>
      </c>
      <c r="N1290" t="s">
        <v>4037</v>
      </c>
      <c r="O1290" t="s">
        <v>4038</v>
      </c>
      <c r="P1290" t="b">
        <v>0</v>
      </c>
    </row>
    <row r="1291" spans="1:16" x14ac:dyDescent="0.2">
      <c r="A1291" s="1">
        <v>41077</v>
      </c>
      <c r="B1291" t="s">
        <v>4083</v>
      </c>
      <c r="C1291" t="s">
        <v>4084</v>
      </c>
      <c r="D1291" t="s">
        <v>441</v>
      </c>
      <c r="E1291" t="s">
        <v>545</v>
      </c>
      <c r="F1291">
        <v>22</v>
      </c>
      <c r="G1291" t="s">
        <v>4035</v>
      </c>
      <c r="H1291" t="s">
        <v>935</v>
      </c>
      <c r="I1291" s="11">
        <v>39912</v>
      </c>
      <c r="J1291" t="s">
        <v>526</v>
      </c>
      <c r="K1291" t="s">
        <v>500</v>
      </c>
      <c r="L1291" t="s">
        <v>4036</v>
      </c>
      <c r="M1291">
        <v>8.6</v>
      </c>
      <c r="N1291" t="s">
        <v>4037</v>
      </c>
      <c r="O1291" t="s">
        <v>4038</v>
      </c>
      <c r="P1291" t="b">
        <v>0</v>
      </c>
    </row>
    <row r="1292" spans="1:16" x14ac:dyDescent="0.2">
      <c r="A1292" s="1">
        <v>41077</v>
      </c>
      <c r="B1292" t="s">
        <v>4085</v>
      </c>
      <c r="C1292" t="s">
        <v>4086</v>
      </c>
      <c r="D1292" t="s">
        <v>441</v>
      </c>
      <c r="E1292" t="s">
        <v>545</v>
      </c>
      <c r="F1292">
        <v>22</v>
      </c>
      <c r="G1292" t="s">
        <v>4035</v>
      </c>
      <c r="H1292" t="s">
        <v>935</v>
      </c>
      <c r="I1292" s="11">
        <v>39912</v>
      </c>
      <c r="J1292" t="s">
        <v>526</v>
      </c>
      <c r="K1292" t="s">
        <v>500</v>
      </c>
      <c r="L1292" t="s">
        <v>4036</v>
      </c>
      <c r="M1292">
        <v>8.6</v>
      </c>
      <c r="N1292" t="s">
        <v>4037</v>
      </c>
      <c r="O1292" t="s">
        <v>4038</v>
      </c>
      <c r="P1292" t="b">
        <v>0</v>
      </c>
    </row>
    <row r="1293" spans="1:16" x14ac:dyDescent="0.2">
      <c r="A1293" s="1">
        <v>41078</v>
      </c>
      <c r="B1293" t="s">
        <v>4087</v>
      </c>
      <c r="C1293" t="s">
        <v>4088</v>
      </c>
      <c r="D1293" t="s">
        <v>441</v>
      </c>
      <c r="E1293" t="s">
        <v>545</v>
      </c>
      <c r="F1293">
        <v>22</v>
      </c>
      <c r="G1293" t="s">
        <v>4035</v>
      </c>
      <c r="H1293" t="s">
        <v>935</v>
      </c>
      <c r="I1293" s="11">
        <v>39912</v>
      </c>
      <c r="J1293" t="s">
        <v>526</v>
      </c>
      <c r="K1293" t="s">
        <v>500</v>
      </c>
      <c r="L1293" t="s">
        <v>4036</v>
      </c>
      <c r="M1293">
        <v>8.6</v>
      </c>
      <c r="N1293" t="s">
        <v>4037</v>
      </c>
      <c r="O1293" t="s">
        <v>4038</v>
      </c>
      <c r="P1293" t="b">
        <v>0</v>
      </c>
    </row>
    <row r="1294" spans="1:16" x14ac:dyDescent="0.2">
      <c r="A1294" s="1">
        <v>41078</v>
      </c>
      <c r="B1294" t="s">
        <v>4089</v>
      </c>
      <c r="C1294" t="s">
        <v>4090</v>
      </c>
      <c r="D1294" t="s">
        <v>441</v>
      </c>
      <c r="E1294" t="s">
        <v>545</v>
      </c>
      <c r="F1294">
        <v>22</v>
      </c>
      <c r="G1294" t="s">
        <v>4035</v>
      </c>
      <c r="H1294" t="s">
        <v>935</v>
      </c>
      <c r="I1294" s="11">
        <v>39912</v>
      </c>
      <c r="J1294" t="s">
        <v>526</v>
      </c>
      <c r="K1294" t="s">
        <v>500</v>
      </c>
      <c r="L1294" t="s">
        <v>4036</v>
      </c>
      <c r="M1294">
        <v>8.6</v>
      </c>
      <c r="N1294" t="s">
        <v>4037</v>
      </c>
      <c r="O1294" t="s">
        <v>4038</v>
      </c>
      <c r="P1294" t="b">
        <v>0</v>
      </c>
    </row>
    <row r="1295" spans="1:16" x14ac:dyDescent="0.2">
      <c r="A1295" s="1">
        <v>41078</v>
      </c>
      <c r="B1295" t="s">
        <v>4091</v>
      </c>
      <c r="C1295" t="s">
        <v>4092</v>
      </c>
      <c r="D1295" t="s">
        <v>441</v>
      </c>
      <c r="E1295" t="s">
        <v>545</v>
      </c>
      <c r="F1295">
        <v>22</v>
      </c>
      <c r="G1295" t="s">
        <v>4035</v>
      </c>
      <c r="H1295" t="s">
        <v>935</v>
      </c>
      <c r="I1295" s="11">
        <v>39912</v>
      </c>
      <c r="J1295" t="s">
        <v>526</v>
      </c>
      <c r="K1295" t="s">
        <v>500</v>
      </c>
      <c r="L1295" t="s">
        <v>4036</v>
      </c>
      <c r="M1295">
        <v>8.6</v>
      </c>
      <c r="N1295" t="s">
        <v>4037</v>
      </c>
      <c r="O1295" t="s">
        <v>4038</v>
      </c>
      <c r="P1295" t="b">
        <v>0</v>
      </c>
    </row>
    <row r="1296" spans="1:16" x14ac:dyDescent="0.2">
      <c r="A1296" s="1">
        <v>41078</v>
      </c>
      <c r="B1296" t="s">
        <v>4093</v>
      </c>
      <c r="C1296" t="s">
        <v>4094</v>
      </c>
      <c r="D1296" t="s">
        <v>441</v>
      </c>
      <c r="E1296" t="s">
        <v>545</v>
      </c>
      <c r="F1296">
        <v>22</v>
      </c>
      <c r="G1296" t="s">
        <v>4035</v>
      </c>
      <c r="H1296" t="s">
        <v>935</v>
      </c>
      <c r="I1296" s="11">
        <v>39912</v>
      </c>
      <c r="J1296" t="s">
        <v>526</v>
      </c>
      <c r="K1296" t="s">
        <v>500</v>
      </c>
      <c r="L1296" t="s">
        <v>4036</v>
      </c>
      <c r="M1296">
        <v>8.6</v>
      </c>
      <c r="N1296" t="s">
        <v>4037</v>
      </c>
      <c r="O1296" t="s">
        <v>4038</v>
      </c>
      <c r="P1296" t="b">
        <v>0</v>
      </c>
    </row>
    <row r="1297" spans="1:16" x14ac:dyDescent="0.2">
      <c r="A1297" s="1">
        <v>41078</v>
      </c>
      <c r="B1297" t="s">
        <v>4095</v>
      </c>
      <c r="C1297" t="s">
        <v>4096</v>
      </c>
      <c r="D1297" t="s">
        <v>441</v>
      </c>
      <c r="E1297" t="s">
        <v>545</v>
      </c>
      <c r="F1297">
        <v>22</v>
      </c>
      <c r="G1297" t="s">
        <v>4035</v>
      </c>
      <c r="H1297" t="s">
        <v>935</v>
      </c>
      <c r="I1297" s="11">
        <v>39912</v>
      </c>
      <c r="J1297" t="s">
        <v>526</v>
      </c>
      <c r="K1297" t="s">
        <v>500</v>
      </c>
      <c r="L1297" t="s">
        <v>4036</v>
      </c>
      <c r="M1297">
        <v>8.6</v>
      </c>
      <c r="N1297" t="s">
        <v>4037</v>
      </c>
      <c r="O1297" t="s">
        <v>4038</v>
      </c>
      <c r="P1297" t="b">
        <v>0</v>
      </c>
    </row>
    <row r="1298" spans="1:16" x14ac:dyDescent="0.2">
      <c r="A1298" s="1">
        <v>41078</v>
      </c>
      <c r="B1298" t="s">
        <v>4097</v>
      </c>
      <c r="C1298" t="s">
        <v>4098</v>
      </c>
      <c r="D1298" t="s">
        <v>441</v>
      </c>
      <c r="E1298" t="s">
        <v>545</v>
      </c>
      <c r="F1298">
        <v>22</v>
      </c>
      <c r="G1298" t="s">
        <v>4035</v>
      </c>
      <c r="H1298" t="s">
        <v>935</v>
      </c>
      <c r="I1298" s="11">
        <v>39912</v>
      </c>
      <c r="J1298" t="s">
        <v>526</v>
      </c>
      <c r="K1298" t="s">
        <v>500</v>
      </c>
      <c r="L1298" t="s">
        <v>4036</v>
      </c>
      <c r="M1298">
        <v>8.6</v>
      </c>
      <c r="N1298" t="s">
        <v>4037</v>
      </c>
      <c r="O1298" t="s">
        <v>4038</v>
      </c>
      <c r="P1298" t="b">
        <v>0</v>
      </c>
    </row>
    <row r="1299" spans="1:16" x14ac:dyDescent="0.2">
      <c r="A1299" s="1">
        <v>41081</v>
      </c>
      <c r="B1299" t="s">
        <v>4099</v>
      </c>
      <c r="C1299" t="s">
        <v>4100</v>
      </c>
      <c r="D1299" t="s">
        <v>441</v>
      </c>
      <c r="E1299" t="s">
        <v>545</v>
      </c>
      <c r="F1299">
        <v>44</v>
      </c>
      <c r="G1299" t="s">
        <v>4101</v>
      </c>
      <c r="H1299" t="s">
        <v>739</v>
      </c>
      <c r="I1299" s="11">
        <v>37519</v>
      </c>
      <c r="J1299" t="s">
        <v>4102</v>
      </c>
      <c r="K1299" t="s">
        <v>500</v>
      </c>
      <c r="L1299" t="s">
        <v>4103</v>
      </c>
      <c r="M1299">
        <v>9.1</v>
      </c>
      <c r="N1299" t="s">
        <v>4104</v>
      </c>
      <c r="O1299" t="s">
        <v>4105</v>
      </c>
      <c r="P1299" t="b">
        <v>0</v>
      </c>
    </row>
    <row r="1300" spans="1:16" x14ac:dyDescent="0.2">
      <c r="A1300" s="1">
        <v>41081</v>
      </c>
      <c r="B1300" t="s">
        <v>4106</v>
      </c>
      <c r="C1300" t="s">
        <v>4107</v>
      </c>
      <c r="D1300" t="s">
        <v>441</v>
      </c>
      <c r="E1300" t="s">
        <v>545</v>
      </c>
      <c r="F1300">
        <v>25</v>
      </c>
      <c r="G1300" t="s">
        <v>4108</v>
      </c>
      <c r="H1300" t="s">
        <v>739</v>
      </c>
      <c r="I1300" s="11">
        <v>36427</v>
      </c>
      <c r="J1300" t="s">
        <v>4109</v>
      </c>
      <c r="K1300" t="s">
        <v>500</v>
      </c>
      <c r="L1300" t="s">
        <v>4110</v>
      </c>
      <c r="M1300">
        <v>8.6999999999999993</v>
      </c>
      <c r="N1300" t="s">
        <v>4111</v>
      </c>
      <c r="O1300" t="s">
        <v>4112</v>
      </c>
      <c r="P1300" t="b">
        <v>0</v>
      </c>
    </row>
    <row r="1301" spans="1:16" x14ac:dyDescent="0.2">
      <c r="A1301" s="1">
        <v>41081</v>
      </c>
      <c r="B1301" t="s">
        <v>4113</v>
      </c>
      <c r="C1301" t="s">
        <v>4114</v>
      </c>
      <c r="D1301" t="s">
        <v>441</v>
      </c>
      <c r="E1301" t="s">
        <v>545</v>
      </c>
      <c r="F1301">
        <v>30</v>
      </c>
      <c r="G1301" t="s">
        <v>4115</v>
      </c>
      <c r="H1301" t="s">
        <v>500</v>
      </c>
      <c r="I1301" s="11">
        <v>39049</v>
      </c>
      <c r="J1301" t="s">
        <v>1158</v>
      </c>
      <c r="K1301" t="s">
        <v>500</v>
      </c>
      <c r="L1301" t="s">
        <v>4116</v>
      </c>
      <c r="M1301">
        <v>7.4</v>
      </c>
      <c r="N1301" t="s">
        <v>4117</v>
      </c>
      <c r="O1301" t="s">
        <v>4118</v>
      </c>
      <c r="P1301" t="b">
        <v>0</v>
      </c>
    </row>
    <row r="1302" spans="1:16" x14ac:dyDescent="0.2">
      <c r="A1302" s="1">
        <v>41081</v>
      </c>
      <c r="B1302" t="s">
        <v>4119</v>
      </c>
      <c r="C1302" t="s">
        <v>4120</v>
      </c>
      <c r="D1302" t="s">
        <v>441</v>
      </c>
      <c r="P1302" t="b">
        <v>1</v>
      </c>
    </row>
    <row r="1303" spans="1:16" x14ac:dyDescent="0.2">
      <c r="A1303" s="1">
        <v>41081</v>
      </c>
      <c r="B1303" t="s">
        <v>4121</v>
      </c>
      <c r="C1303" t="s">
        <v>4122</v>
      </c>
      <c r="D1303" t="s">
        <v>441</v>
      </c>
      <c r="E1303" t="s">
        <v>442</v>
      </c>
      <c r="F1303">
        <v>60</v>
      </c>
      <c r="G1303">
        <v>2007</v>
      </c>
      <c r="H1303" t="s">
        <v>739</v>
      </c>
      <c r="I1303" s="11">
        <v>39250</v>
      </c>
      <c r="J1303" t="s">
        <v>526</v>
      </c>
      <c r="K1303" t="s">
        <v>4123</v>
      </c>
      <c r="L1303" t="s">
        <v>4124</v>
      </c>
      <c r="M1303">
        <v>7.7</v>
      </c>
      <c r="N1303" t="s">
        <v>4125</v>
      </c>
      <c r="O1303" t="s">
        <v>4124</v>
      </c>
      <c r="P1303" t="b">
        <v>0</v>
      </c>
    </row>
    <row r="1304" spans="1:16" x14ac:dyDescent="0.2">
      <c r="A1304" s="1">
        <v>41085</v>
      </c>
      <c r="B1304" t="s">
        <v>4126</v>
      </c>
      <c r="C1304" t="s">
        <v>4127</v>
      </c>
      <c r="D1304" t="s">
        <v>441</v>
      </c>
      <c r="E1304" t="s">
        <v>545</v>
      </c>
      <c r="F1304">
        <v>22</v>
      </c>
      <c r="G1304" t="s">
        <v>4005</v>
      </c>
      <c r="H1304" t="s">
        <v>739</v>
      </c>
      <c r="I1304" s="11">
        <v>38614</v>
      </c>
      <c r="J1304" t="s">
        <v>476</v>
      </c>
      <c r="K1304" t="s">
        <v>500</v>
      </c>
      <c r="L1304" t="s">
        <v>4006</v>
      </c>
      <c r="M1304">
        <v>8.4</v>
      </c>
      <c r="N1304" t="s">
        <v>4007</v>
      </c>
      <c r="O1304" t="s">
        <v>4008</v>
      </c>
      <c r="P1304" t="b">
        <v>0</v>
      </c>
    </row>
    <row r="1305" spans="1:16" x14ac:dyDescent="0.2">
      <c r="A1305" s="1">
        <v>41090</v>
      </c>
      <c r="B1305" t="s">
        <v>4128</v>
      </c>
      <c r="C1305" t="s">
        <v>4129</v>
      </c>
      <c r="D1305" t="s">
        <v>441</v>
      </c>
      <c r="E1305" t="s">
        <v>442</v>
      </c>
      <c r="F1305">
        <v>97</v>
      </c>
      <c r="G1305">
        <v>2008</v>
      </c>
      <c r="H1305" t="s">
        <v>469</v>
      </c>
      <c r="I1305" s="11">
        <v>41461</v>
      </c>
      <c r="J1305" t="s">
        <v>526</v>
      </c>
      <c r="K1305" t="s">
        <v>4130</v>
      </c>
      <c r="L1305" t="s">
        <v>4131</v>
      </c>
      <c r="M1305">
        <v>3.9</v>
      </c>
      <c r="N1305" t="s">
        <v>4132</v>
      </c>
      <c r="O1305" t="s">
        <v>4128</v>
      </c>
      <c r="P1305" t="b">
        <v>0</v>
      </c>
    </row>
    <row r="1306" spans="1:16" x14ac:dyDescent="0.2">
      <c r="A1306" s="1">
        <v>41091</v>
      </c>
      <c r="B1306" t="s">
        <v>4133</v>
      </c>
      <c r="C1306" t="s">
        <v>4134</v>
      </c>
      <c r="D1306" t="s">
        <v>441</v>
      </c>
      <c r="E1306" t="s">
        <v>545</v>
      </c>
      <c r="F1306">
        <v>22</v>
      </c>
      <c r="G1306" t="s">
        <v>2410</v>
      </c>
      <c r="H1306" t="s">
        <v>547</v>
      </c>
      <c r="I1306" s="11">
        <v>40358</v>
      </c>
      <c r="J1306" t="s">
        <v>482</v>
      </c>
      <c r="K1306" t="s">
        <v>500</v>
      </c>
      <c r="L1306" t="s">
        <v>3498</v>
      </c>
      <c r="M1306">
        <v>8.6</v>
      </c>
      <c r="N1306" t="s">
        <v>3499</v>
      </c>
      <c r="O1306" t="s">
        <v>3500</v>
      </c>
      <c r="P1306" t="b">
        <v>0</v>
      </c>
    </row>
    <row r="1307" spans="1:16" x14ac:dyDescent="0.2">
      <c r="A1307" s="1">
        <v>41091</v>
      </c>
      <c r="B1307" t="s">
        <v>4135</v>
      </c>
      <c r="C1307" t="s">
        <v>4136</v>
      </c>
      <c r="D1307" t="s">
        <v>441</v>
      </c>
      <c r="E1307" t="s">
        <v>442</v>
      </c>
      <c r="F1307">
        <v>94</v>
      </c>
      <c r="G1307">
        <v>2003</v>
      </c>
      <c r="H1307" t="s">
        <v>469</v>
      </c>
      <c r="I1307" s="11">
        <v>37889</v>
      </c>
      <c r="J1307" t="s">
        <v>526</v>
      </c>
      <c r="K1307" t="s">
        <v>4137</v>
      </c>
      <c r="L1307" t="s">
        <v>4138</v>
      </c>
      <c r="M1307">
        <v>4</v>
      </c>
      <c r="N1307" t="s">
        <v>4139</v>
      </c>
      <c r="O1307" t="s">
        <v>4135</v>
      </c>
      <c r="P1307" t="b">
        <v>0</v>
      </c>
    </row>
    <row r="1308" spans="1:16" x14ac:dyDescent="0.2">
      <c r="A1308" s="1">
        <v>41091</v>
      </c>
      <c r="B1308" t="s">
        <v>4140</v>
      </c>
      <c r="C1308" t="s">
        <v>4141</v>
      </c>
      <c r="D1308" t="s">
        <v>441</v>
      </c>
      <c r="E1308" t="s">
        <v>545</v>
      </c>
      <c r="F1308">
        <v>25</v>
      </c>
      <c r="O1308" t="s">
        <v>4142</v>
      </c>
      <c r="P1308" t="b">
        <v>0</v>
      </c>
    </row>
    <row r="1309" spans="1:16" x14ac:dyDescent="0.2">
      <c r="A1309" s="1">
        <v>41091</v>
      </c>
      <c r="B1309" t="s">
        <v>4143</v>
      </c>
      <c r="C1309" t="s">
        <v>4144</v>
      </c>
      <c r="D1309" t="s">
        <v>441</v>
      </c>
      <c r="E1309" t="s">
        <v>545</v>
      </c>
      <c r="F1309">
        <v>25</v>
      </c>
      <c r="O1309" t="s">
        <v>4142</v>
      </c>
      <c r="P1309" t="b">
        <v>0</v>
      </c>
    </row>
    <row r="1310" spans="1:16" x14ac:dyDescent="0.2">
      <c r="A1310" s="1">
        <v>41091</v>
      </c>
      <c r="B1310" t="s">
        <v>4145</v>
      </c>
      <c r="C1310" t="s">
        <v>4146</v>
      </c>
      <c r="D1310" t="s">
        <v>441</v>
      </c>
      <c r="E1310" t="s">
        <v>545</v>
      </c>
      <c r="F1310">
        <v>25</v>
      </c>
      <c r="O1310" t="s">
        <v>4142</v>
      </c>
      <c r="P1310" t="b">
        <v>0</v>
      </c>
    </row>
    <row r="1311" spans="1:16" x14ac:dyDescent="0.2">
      <c r="A1311" s="1">
        <v>41091</v>
      </c>
      <c r="B1311" t="s">
        <v>4147</v>
      </c>
      <c r="C1311" t="s">
        <v>4148</v>
      </c>
      <c r="D1311" t="s">
        <v>441</v>
      </c>
      <c r="E1311" t="s">
        <v>545</v>
      </c>
      <c r="F1311">
        <v>25</v>
      </c>
      <c r="O1311" t="s">
        <v>4142</v>
      </c>
      <c r="P1311" t="b">
        <v>0</v>
      </c>
    </row>
    <row r="1312" spans="1:16" x14ac:dyDescent="0.2">
      <c r="A1312" s="1">
        <v>41091</v>
      </c>
      <c r="B1312" t="s">
        <v>4149</v>
      </c>
      <c r="C1312" t="s">
        <v>4150</v>
      </c>
      <c r="D1312" t="s">
        <v>441</v>
      </c>
      <c r="E1312" t="s">
        <v>545</v>
      </c>
      <c r="F1312">
        <v>25</v>
      </c>
      <c r="O1312" t="s">
        <v>4142</v>
      </c>
      <c r="P1312" t="b">
        <v>0</v>
      </c>
    </row>
    <row r="1313" spans="1:16" x14ac:dyDescent="0.2">
      <c r="A1313" s="1">
        <v>41091</v>
      </c>
      <c r="B1313" t="s">
        <v>4151</v>
      </c>
      <c r="C1313" t="s">
        <v>4152</v>
      </c>
      <c r="D1313" t="s">
        <v>441</v>
      </c>
      <c r="E1313" t="s">
        <v>545</v>
      </c>
      <c r="F1313">
        <v>25</v>
      </c>
      <c r="O1313" t="s">
        <v>4142</v>
      </c>
      <c r="P1313" t="b">
        <v>0</v>
      </c>
    </row>
    <row r="1314" spans="1:16" x14ac:dyDescent="0.2">
      <c r="A1314" s="1">
        <v>41091</v>
      </c>
      <c r="B1314" t="s">
        <v>4153</v>
      </c>
      <c r="C1314" t="s">
        <v>4154</v>
      </c>
      <c r="D1314" t="s">
        <v>441</v>
      </c>
      <c r="E1314" t="s">
        <v>545</v>
      </c>
      <c r="F1314">
        <v>25</v>
      </c>
      <c r="O1314" t="s">
        <v>4142</v>
      </c>
      <c r="P1314" t="b">
        <v>0</v>
      </c>
    </row>
    <row r="1315" spans="1:16" x14ac:dyDescent="0.2">
      <c r="A1315" s="1">
        <v>41092</v>
      </c>
      <c r="B1315" t="s">
        <v>4155</v>
      </c>
      <c r="C1315" t="s">
        <v>4156</v>
      </c>
      <c r="D1315" t="s">
        <v>441</v>
      </c>
      <c r="E1315" t="s">
        <v>442</v>
      </c>
      <c r="F1315">
        <v>93</v>
      </c>
      <c r="G1315">
        <v>2009</v>
      </c>
      <c r="H1315" t="s">
        <v>443</v>
      </c>
      <c r="I1315" s="11">
        <v>40346</v>
      </c>
      <c r="J1315" t="s">
        <v>2288</v>
      </c>
      <c r="K1315" t="s">
        <v>4157</v>
      </c>
      <c r="L1315" t="s">
        <v>4158</v>
      </c>
      <c r="M1315">
        <v>6.7</v>
      </c>
      <c r="N1315" t="s">
        <v>4159</v>
      </c>
      <c r="O1315" t="s">
        <v>4155</v>
      </c>
      <c r="P1315" t="b">
        <v>0</v>
      </c>
    </row>
    <row r="1316" spans="1:16" x14ac:dyDescent="0.2">
      <c r="A1316" s="1">
        <v>41092</v>
      </c>
      <c r="B1316" t="s">
        <v>4160</v>
      </c>
      <c r="C1316" t="s">
        <v>4161</v>
      </c>
      <c r="D1316" t="s">
        <v>441</v>
      </c>
      <c r="E1316" t="s">
        <v>545</v>
      </c>
      <c r="F1316">
        <v>25</v>
      </c>
      <c r="O1316" t="s">
        <v>4142</v>
      </c>
      <c r="P1316" t="b">
        <v>0</v>
      </c>
    </row>
    <row r="1317" spans="1:16" x14ac:dyDescent="0.2">
      <c r="A1317" s="1">
        <v>41092</v>
      </c>
      <c r="B1317" t="s">
        <v>4162</v>
      </c>
      <c r="C1317" t="s">
        <v>4163</v>
      </c>
      <c r="D1317" t="s">
        <v>441</v>
      </c>
      <c r="E1317" t="s">
        <v>545</v>
      </c>
      <c r="F1317">
        <v>25</v>
      </c>
      <c r="O1317" t="s">
        <v>4142</v>
      </c>
      <c r="P1317" t="b">
        <v>0</v>
      </c>
    </row>
    <row r="1318" spans="1:16" x14ac:dyDescent="0.2">
      <c r="A1318" s="1">
        <v>41093</v>
      </c>
      <c r="B1318" t="s">
        <v>4164</v>
      </c>
      <c r="C1318" t="s">
        <v>4165</v>
      </c>
      <c r="D1318" t="s">
        <v>441</v>
      </c>
      <c r="E1318" t="s">
        <v>545</v>
      </c>
      <c r="F1318">
        <v>25</v>
      </c>
      <c r="O1318" t="s">
        <v>4142</v>
      </c>
      <c r="P1318" t="b">
        <v>0</v>
      </c>
    </row>
    <row r="1319" spans="1:16" x14ac:dyDescent="0.2">
      <c r="A1319" s="1">
        <v>41093</v>
      </c>
      <c r="B1319" t="s">
        <v>4166</v>
      </c>
      <c r="C1319" t="s">
        <v>4167</v>
      </c>
      <c r="D1319" t="s">
        <v>441</v>
      </c>
      <c r="E1319" t="s">
        <v>545</v>
      </c>
      <c r="F1319">
        <v>25</v>
      </c>
      <c r="O1319" t="s">
        <v>4142</v>
      </c>
      <c r="P1319" t="b">
        <v>0</v>
      </c>
    </row>
    <row r="1320" spans="1:16" x14ac:dyDescent="0.2">
      <c r="A1320" s="1">
        <v>41093</v>
      </c>
      <c r="B1320" t="s">
        <v>4168</v>
      </c>
      <c r="C1320" t="s">
        <v>4169</v>
      </c>
      <c r="D1320" t="s">
        <v>441</v>
      </c>
      <c r="E1320" t="s">
        <v>545</v>
      </c>
      <c r="F1320">
        <v>22</v>
      </c>
      <c r="G1320" t="s">
        <v>2410</v>
      </c>
      <c r="H1320" t="s">
        <v>547</v>
      </c>
      <c r="I1320" s="11">
        <v>40358</v>
      </c>
      <c r="J1320" t="s">
        <v>482</v>
      </c>
      <c r="K1320" t="s">
        <v>500</v>
      </c>
      <c r="L1320" t="s">
        <v>3498</v>
      </c>
      <c r="M1320">
        <v>8.6</v>
      </c>
      <c r="N1320" t="s">
        <v>3499</v>
      </c>
      <c r="O1320" t="s">
        <v>3500</v>
      </c>
      <c r="P1320" t="b">
        <v>0</v>
      </c>
    </row>
    <row r="1321" spans="1:16" x14ac:dyDescent="0.2">
      <c r="A1321" s="1">
        <v>41093</v>
      </c>
      <c r="B1321" t="s">
        <v>4170</v>
      </c>
      <c r="C1321" t="s">
        <v>4171</v>
      </c>
      <c r="D1321" t="s">
        <v>441</v>
      </c>
      <c r="E1321" t="s">
        <v>545</v>
      </c>
      <c r="F1321">
        <v>22</v>
      </c>
      <c r="G1321" t="s">
        <v>2410</v>
      </c>
      <c r="H1321" t="s">
        <v>547</v>
      </c>
      <c r="I1321" s="11">
        <v>40358</v>
      </c>
      <c r="J1321" t="s">
        <v>482</v>
      </c>
      <c r="K1321" t="s">
        <v>500</v>
      </c>
      <c r="L1321" t="s">
        <v>3498</v>
      </c>
      <c r="M1321">
        <v>8.6</v>
      </c>
      <c r="N1321" t="s">
        <v>3499</v>
      </c>
      <c r="O1321" t="s">
        <v>3500</v>
      </c>
      <c r="P1321" t="b">
        <v>0</v>
      </c>
    </row>
    <row r="1322" spans="1:16" x14ac:dyDescent="0.2">
      <c r="A1322" s="1">
        <v>41094</v>
      </c>
      <c r="B1322" t="s">
        <v>4172</v>
      </c>
      <c r="C1322" t="s">
        <v>4173</v>
      </c>
      <c r="D1322" t="s">
        <v>441</v>
      </c>
      <c r="E1322" t="s">
        <v>545</v>
      </c>
      <c r="F1322">
        <v>25</v>
      </c>
      <c r="O1322" t="s">
        <v>4142</v>
      </c>
      <c r="P1322" t="b">
        <v>0</v>
      </c>
    </row>
    <row r="1323" spans="1:16" x14ac:dyDescent="0.2">
      <c r="A1323" s="1">
        <v>41094</v>
      </c>
      <c r="B1323" t="s">
        <v>4174</v>
      </c>
      <c r="C1323" t="s">
        <v>4175</v>
      </c>
      <c r="D1323" t="s">
        <v>441</v>
      </c>
      <c r="E1323" t="s">
        <v>545</v>
      </c>
      <c r="F1323">
        <v>22</v>
      </c>
      <c r="G1323" t="s">
        <v>2410</v>
      </c>
      <c r="H1323" t="s">
        <v>547</v>
      </c>
      <c r="I1323" s="11">
        <v>40358</v>
      </c>
      <c r="J1323" t="s">
        <v>482</v>
      </c>
      <c r="K1323" t="s">
        <v>500</v>
      </c>
      <c r="L1323" t="s">
        <v>3498</v>
      </c>
      <c r="M1323">
        <v>8.6</v>
      </c>
      <c r="N1323" t="s">
        <v>3499</v>
      </c>
      <c r="O1323" t="s">
        <v>3500</v>
      </c>
      <c r="P1323" t="b">
        <v>0</v>
      </c>
    </row>
    <row r="1324" spans="1:16" x14ac:dyDescent="0.2">
      <c r="A1324" s="1">
        <v>41094</v>
      </c>
      <c r="B1324" t="s">
        <v>4176</v>
      </c>
      <c r="C1324" t="s">
        <v>4177</v>
      </c>
      <c r="D1324" t="s">
        <v>441</v>
      </c>
      <c r="E1324" t="s">
        <v>545</v>
      </c>
      <c r="F1324">
        <v>22</v>
      </c>
      <c r="G1324" t="s">
        <v>2410</v>
      </c>
      <c r="H1324" t="s">
        <v>547</v>
      </c>
      <c r="I1324" s="11">
        <v>40358</v>
      </c>
      <c r="J1324" t="s">
        <v>482</v>
      </c>
      <c r="K1324" t="s">
        <v>500</v>
      </c>
      <c r="L1324" t="s">
        <v>3498</v>
      </c>
      <c r="M1324">
        <v>8.6</v>
      </c>
      <c r="N1324" t="s">
        <v>3499</v>
      </c>
      <c r="O1324" t="s">
        <v>3500</v>
      </c>
      <c r="P1324" t="b">
        <v>0</v>
      </c>
    </row>
    <row r="1325" spans="1:16" x14ac:dyDescent="0.2">
      <c r="A1325" s="1">
        <v>41094</v>
      </c>
      <c r="B1325" t="s">
        <v>4178</v>
      </c>
      <c r="C1325" t="s">
        <v>4179</v>
      </c>
      <c r="D1325" t="s">
        <v>441</v>
      </c>
      <c r="E1325" t="s">
        <v>545</v>
      </c>
      <c r="F1325">
        <v>22</v>
      </c>
      <c r="G1325" t="s">
        <v>2410</v>
      </c>
      <c r="H1325" t="s">
        <v>547</v>
      </c>
      <c r="I1325" s="11">
        <v>40358</v>
      </c>
      <c r="J1325" t="s">
        <v>482</v>
      </c>
      <c r="K1325" t="s">
        <v>500</v>
      </c>
      <c r="L1325" t="s">
        <v>3498</v>
      </c>
      <c r="M1325">
        <v>8.6</v>
      </c>
      <c r="N1325" t="s">
        <v>3499</v>
      </c>
      <c r="O1325" t="s">
        <v>3500</v>
      </c>
      <c r="P1325" t="b">
        <v>0</v>
      </c>
    </row>
    <row r="1326" spans="1:16" x14ac:dyDescent="0.2">
      <c r="A1326" s="1">
        <v>41094</v>
      </c>
      <c r="B1326" t="s">
        <v>4180</v>
      </c>
      <c r="C1326" t="s">
        <v>4181</v>
      </c>
      <c r="D1326" t="s">
        <v>441</v>
      </c>
      <c r="E1326" t="s">
        <v>545</v>
      </c>
      <c r="F1326">
        <v>22</v>
      </c>
      <c r="G1326" t="s">
        <v>2410</v>
      </c>
      <c r="H1326" t="s">
        <v>547</v>
      </c>
      <c r="I1326" s="11">
        <v>40358</v>
      </c>
      <c r="J1326" t="s">
        <v>482</v>
      </c>
      <c r="K1326" t="s">
        <v>500</v>
      </c>
      <c r="L1326" t="s">
        <v>3498</v>
      </c>
      <c r="M1326">
        <v>8.6</v>
      </c>
      <c r="N1326" t="s">
        <v>3499</v>
      </c>
      <c r="O1326" t="s">
        <v>3500</v>
      </c>
      <c r="P1326" t="b">
        <v>0</v>
      </c>
    </row>
    <row r="1327" spans="1:16" x14ac:dyDescent="0.2">
      <c r="A1327" s="1">
        <v>41094</v>
      </c>
      <c r="B1327" t="s">
        <v>4182</v>
      </c>
      <c r="C1327" t="s">
        <v>4183</v>
      </c>
      <c r="D1327" t="s">
        <v>441</v>
      </c>
      <c r="E1327" t="s">
        <v>545</v>
      </c>
      <c r="F1327">
        <v>22</v>
      </c>
      <c r="G1327" t="s">
        <v>2410</v>
      </c>
      <c r="H1327" t="s">
        <v>547</v>
      </c>
      <c r="I1327" s="11">
        <v>40358</v>
      </c>
      <c r="J1327" t="s">
        <v>482</v>
      </c>
      <c r="K1327" t="s">
        <v>500</v>
      </c>
      <c r="L1327" t="s">
        <v>3498</v>
      </c>
      <c r="M1327">
        <v>8.6</v>
      </c>
      <c r="N1327" t="s">
        <v>3499</v>
      </c>
      <c r="O1327" t="s">
        <v>3500</v>
      </c>
      <c r="P1327" t="b">
        <v>0</v>
      </c>
    </row>
    <row r="1328" spans="1:16" x14ac:dyDescent="0.2">
      <c r="A1328" s="1">
        <v>41094</v>
      </c>
      <c r="B1328" t="s">
        <v>4184</v>
      </c>
      <c r="C1328" t="s">
        <v>4185</v>
      </c>
      <c r="D1328" t="s">
        <v>441</v>
      </c>
      <c r="E1328" t="s">
        <v>545</v>
      </c>
      <c r="F1328">
        <v>25</v>
      </c>
      <c r="O1328" t="s">
        <v>4142</v>
      </c>
      <c r="P1328" t="b">
        <v>0</v>
      </c>
    </row>
    <row r="1329" spans="1:16" x14ac:dyDescent="0.2">
      <c r="A1329" s="1">
        <v>41094</v>
      </c>
      <c r="B1329" t="s">
        <v>4186</v>
      </c>
      <c r="C1329" t="s">
        <v>4187</v>
      </c>
      <c r="D1329" t="s">
        <v>441</v>
      </c>
      <c r="E1329" t="s">
        <v>545</v>
      </c>
      <c r="F1329">
        <v>22</v>
      </c>
      <c r="G1329" t="s">
        <v>2410</v>
      </c>
      <c r="H1329" t="s">
        <v>547</v>
      </c>
      <c r="I1329" s="11">
        <v>40358</v>
      </c>
      <c r="J1329" t="s">
        <v>482</v>
      </c>
      <c r="K1329" t="s">
        <v>500</v>
      </c>
      <c r="L1329" t="s">
        <v>3498</v>
      </c>
      <c r="M1329">
        <v>8.6</v>
      </c>
      <c r="N1329" t="s">
        <v>3499</v>
      </c>
      <c r="O1329" t="s">
        <v>3500</v>
      </c>
      <c r="P1329" t="b">
        <v>0</v>
      </c>
    </row>
    <row r="1330" spans="1:16" x14ac:dyDescent="0.2">
      <c r="A1330" s="1">
        <v>41094</v>
      </c>
      <c r="B1330" t="s">
        <v>4188</v>
      </c>
      <c r="C1330" t="s">
        <v>4189</v>
      </c>
      <c r="D1330" t="s">
        <v>441</v>
      </c>
      <c r="E1330" t="s">
        <v>545</v>
      </c>
      <c r="F1330">
        <v>25</v>
      </c>
      <c r="O1330" t="s">
        <v>4142</v>
      </c>
      <c r="P1330" t="b">
        <v>0</v>
      </c>
    </row>
    <row r="1331" spans="1:16" x14ac:dyDescent="0.2">
      <c r="A1331" s="1">
        <v>41094</v>
      </c>
      <c r="B1331" t="s">
        <v>4190</v>
      </c>
      <c r="C1331" t="s">
        <v>4191</v>
      </c>
      <c r="D1331" t="s">
        <v>441</v>
      </c>
      <c r="E1331" t="s">
        <v>545</v>
      </c>
      <c r="F1331">
        <v>25</v>
      </c>
      <c r="O1331" t="s">
        <v>4142</v>
      </c>
      <c r="P1331" t="b">
        <v>0</v>
      </c>
    </row>
    <row r="1332" spans="1:16" x14ac:dyDescent="0.2">
      <c r="A1332" s="1">
        <v>41094</v>
      </c>
      <c r="B1332" t="s">
        <v>4192</v>
      </c>
      <c r="C1332" t="s">
        <v>4193</v>
      </c>
      <c r="D1332" t="s">
        <v>441</v>
      </c>
      <c r="E1332" t="s">
        <v>545</v>
      </c>
      <c r="F1332">
        <v>25</v>
      </c>
      <c r="O1332" t="s">
        <v>4142</v>
      </c>
      <c r="P1332" t="b">
        <v>0</v>
      </c>
    </row>
    <row r="1333" spans="1:16" x14ac:dyDescent="0.2">
      <c r="A1333" s="1">
        <v>41094</v>
      </c>
      <c r="B1333" t="s">
        <v>4194</v>
      </c>
      <c r="C1333" t="s">
        <v>4195</v>
      </c>
      <c r="D1333" t="s">
        <v>441</v>
      </c>
      <c r="E1333" t="s">
        <v>545</v>
      </c>
      <c r="F1333">
        <v>25</v>
      </c>
      <c r="O1333" t="s">
        <v>4142</v>
      </c>
      <c r="P1333" t="b">
        <v>0</v>
      </c>
    </row>
    <row r="1334" spans="1:16" x14ac:dyDescent="0.2">
      <c r="A1334" s="1">
        <v>41094</v>
      </c>
      <c r="B1334" t="s">
        <v>4196</v>
      </c>
      <c r="C1334" t="s">
        <v>4197</v>
      </c>
      <c r="D1334" t="s">
        <v>441</v>
      </c>
      <c r="E1334" t="s">
        <v>545</v>
      </c>
      <c r="F1334">
        <v>25</v>
      </c>
      <c r="O1334" t="s">
        <v>4142</v>
      </c>
      <c r="P1334" t="b">
        <v>0</v>
      </c>
    </row>
    <row r="1335" spans="1:16" x14ac:dyDescent="0.2">
      <c r="A1335" s="1">
        <v>41095</v>
      </c>
      <c r="B1335" t="s">
        <v>4198</v>
      </c>
      <c r="C1335" t="s">
        <v>4199</v>
      </c>
      <c r="D1335" t="s">
        <v>441</v>
      </c>
      <c r="E1335" t="s">
        <v>545</v>
      </c>
      <c r="F1335">
        <v>25</v>
      </c>
      <c r="O1335" t="s">
        <v>4142</v>
      </c>
      <c r="P1335" t="b">
        <v>0</v>
      </c>
    </row>
    <row r="1336" spans="1:16" x14ac:dyDescent="0.2">
      <c r="A1336" s="1">
        <v>41096</v>
      </c>
      <c r="B1336" t="s">
        <v>4200</v>
      </c>
      <c r="C1336" t="s">
        <v>4201</v>
      </c>
      <c r="D1336" t="s">
        <v>441</v>
      </c>
      <c r="E1336" t="s">
        <v>545</v>
      </c>
      <c r="F1336">
        <v>25</v>
      </c>
      <c r="O1336" t="s">
        <v>4142</v>
      </c>
      <c r="P1336" t="b">
        <v>0</v>
      </c>
    </row>
    <row r="1337" spans="1:16" x14ac:dyDescent="0.2">
      <c r="A1337" s="1">
        <v>41096</v>
      </c>
      <c r="B1337" t="s">
        <v>4202</v>
      </c>
      <c r="C1337" t="s">
        <v>4203</v>
      </c>
      <c r="D1337" t="s">
        <v>441</v>
      </c>
      <c r="E1337" t="s">
        <v>545</v>
      </c>
      <c r="F1337">
        <v>25</v>
      </c>
      <c r="O1337" t="s">
        <v>4142</v>
      </c>
      <c r="P1337" t="b">
        <v>0</v>
      </c>
    </row>
    <row r="1338" spans="1:16" x14ac:dyDescent="0.2">
      <c r="A1338" s="1">
        <v>41097</v>
      </c>
      <c r="B1338" t="s">
        <v>4204</v>
      </c>
      <c r="C1338" t="s">
        <v>4205</v>
      </c>
      <c r="D1338" t="s">
        <v>441</v>
      </c>
      <c r="E1338" t="s">
        <v>545</v>
      </c>
      <c r="F1338">
        <v>25</v>
      </c>
      <c r="O1338" t="s">
        <v>4142</v>
      </c>
      <c r="P1338" t="b">
        <v>0</v>
      </c>
    </row>
    <row r="1339" spans="1:16" x14ac:dyDescent="0.2">
      <c r="A1339" s="1">
        <v>41097</v>
      </c>
      <c r="B1339" t="s">
        <v>4206</v>
      </c>
      <c r="C1339" t="s">
        <v>4207</v>
      </c>
      <c r="D1339" t="s">
        <v>441</v>
      </c>
      <c r="E1339" t="s">
        <v>545</v>
      </c>
      <c r="F1339">
        <v>25</v>
      </c>
      <c r="O1339" t="s">
        <v>4142</v>
      </c>
      <c r="P1339" t="b">
        <v>0</v>
      </c>
    </row>
    <row r="1340" spans="1:16" x14ac:dyDescent="0.2">
      <c r="A1340" s="1">
        <v>41097</v>
      </c>
      <c r="B1340" t="s">
        <v>4208</v>
      </c>
      <c r="C1340" t="s">
        <v>4209</v>
      </c>
      <c r="D1340" t="s">
        <v>441</v>
      </c>
      <c r="E1340" t="s">
        <v>545</v>
      </c>
      <c r="F1340">
        <v>25</v>
      </c>
      <c r="O1340" t="s">
        <v>4142</v>
      </c>
      <c r="P1340" t="b">
        <v>0</v>
      </c>
    </row>
    <row r="1341" spans="1:16" x14ac:dyDescent="0.2">
      <c r="A1341" s="1">
        <v>41097</v>
      </c>
      <c r="B1341" t="s">
        <v>4210</v>
      </c>
      <c r="C1341" t="s">
        <v>4211</v>
      </c>
      <c r="D1341" t="s">
        <v>441</v>
      </c>
      <c r="E1341" t="s">
        <v>545</v>
      </c>
      <c r="F1341">
        <v>25</v>
      </c>
      <c r="O1341" t="s">
        <v>4142</v>
      </c>
      <c r="P1341" t="b">
        <v>0</v>
      </c>
    </row>
    <row r="1342" spans="1:16" x14ac:dyDescent="0.2">
      <c r="A1342" s="1">
        <v>41097</v>
      </c>
      <c r="B1342" t="s">
        <v>4212</v>
      </c>
      <c r="C1342" t="s">
        <v>4213</v>
      </c>
      <c r="D1342" t="s">
        <v>441</v>
      </c>
      <c r="E1342" t="s">
        <v>545</v>
      </c>
      <c r="F1342">
        <v>25</v>
      </c>
      <c r="O1342" t="s">
        <v>4142</v>
      </c>
      <c r="P1342" t="b">
        <v>0</v>
      </c>
    </row>
    <row r="1343" spans="1:16" x14ac:dyDescent="0.2">
      <c r="A1343" s="1">
        <v>41097</v>
      </c>
      <c r="B1343" t="s">
        <v>4214</v>
      </c>
      <c r="C1343" t="s">
        <v>4215</v>
      </c>
      <c r="D1343" t="s">
        <v>441</v>
      </c>
      <c r="E1343" t="s">
        <v>545</v>
      </c>
      <c r="F1343">
        <v>25</v>
      </c>
      <c r="O1343" t="s">
        <v>4142</v>
      </c>
      <c r="P1343" t="b">
        <v>0</v>
      </c>
    </row>
    <row r="1344" spans="1:16" x14ac:dyDescent="0.2">
      <c r="A1344" s="1">
        <v>41097</v>
      </c>
      <c r="B1344" t="s">
        <v>4216</v>
      </c>
      <c r="C1344" t="s">
        <v>4217</v>
      </c>
      <c r="D1344" t="s">
        <v>441</v>
      </c>
      <c r="E1344" t="s">
        <v>545</v>
      </c>
      <c r="F1344">
        <v>25</v>
      </c>
      <c r="O1344" t="s">
        <v>4142</v>
      </c>
      <c r="P1344" t="b">
        <v>0</v>
      </c>
    </row>
    <row r="1345" spans="1:16" x14ac:dyDescent="0.2">
      <c r="A1345" s="1">
        <v>41097</v>
      </c>
      <c r="B1345" t="s">
        <v>4218</v>
      </c>
      <c r="C1345" t="s">
        <v>4219</v>
      </c>
      <c r="D1345" t="s">
        <v>441</v>
      </c>
      <c r="E1345" t="s">
        <v>545</v>
      </c>
      <c r="F1345">
        <v>25</v>
      </c>
      <c r="O1345" t="s">
        <v>4142</v>
      </c>
      <c r="P1345" t="b">
        <v>0</v>
      </c>
    </row>
    <row r="1346" spans="1:16" x14ac:dyDescent="0.2">
      <c r="A1346" s="1">
        <v>41098</v>
      </c>
      <c r="B1346" t="s">
        <v>4220</v>
      </c>
      <c r="C1346" t="s">
        <v>4221</v>
      </c>
      <c r="D1346" t="s">
        <v>441</v>
      </c>
      <c r="E1346" t="s">
        <v>545</v>
      </c>
      <c r="F1346">
        <v>25</v>
      </c>
      <c r="O1346" t="s">
        <v>4142</v>
      </c>
      <c r="P1346" t="b">
        <v>0</v>
      </c>
    </row>
    <row r="1347" spans="1:16" x14ac:dyDescent="0.2">
      <c r="A1347" s="1">
        <v>41098</v>
      </c>
      <c r="B1347" t="s">
        <v>4222</v>
      </c>
      <c r="C1347" t="s">
        <v>4223</v>
      </c>
      <c r="D1347" t="s">
        <v>441</v>
      </c>
      <c r="E1347" t="s">
        <v>545</v>
      </c>
      <c r="F1347">
        <v>25</v>
      </c>
      <c r="O1347" t="s">
        <v>4142</v>
      </c>
      <c r="P1347" t="b">
        <v>0</v>
      </c>
    </row>
    <row r="1348" spans="1:16" x14ac:dyDescent="0.2">
      <c r="A1348" s="1">
        <v>41098</v>
      </c>
      <c r="B1348" t="s">
        <v>4224</v>
      </c>
      <c r="C1348" t="s">
        <v>4225</v>
      </c>
      <c r="D1348" t="s">
        <v>441</v>
      </c>
      <c r="E1348" t="s">
        <v>545</v>
      </c>
      <c r="F1348">
        <v>25</v>
      </c>
      <c r="O1348" t="s">
        <v>4142</v>
      </c>
      <c r="P1348" t="b">
        <v>0</v>
      </c>
    </row>
    <row r="1349" spans="1:16" x14ac:dyDescent="0.2">
      <c r="A1349" s="1">
        <v>41098</v>
      </c>
      <c r="B1349" t="s">
        <v>4226</v>
      </c>
      <c r="C1349" t="s">
        <v>4227</v>
      </c>
      <c r="D1349" t="s">
        <v>441</v>
      </c>
      <c r="E1349" t="s">
        <v>545</v>
      </c>
      <c r="F1349">
        <v>25</v>
      </c>
      <c r="O1349" t="s">
        <v>4142</v>
      </c>
      <c r="P1349" t="b">
        <v>0</v>
      </c>
    </row>
    <row r="1350" spans="1:16" x14ac:dyDescent="0.2">
      <c r="A1350" s="1">
        <v>41098</v>
      </c>
      <c r="B1350" t="s">
        <v>4228</v>
      </c>
      <c r="C1350" t="s">
        <v>4229</v>
      </c>
      <c r="D1350" t="s">
        <v>441</v>
      </c>
      <c r="E1350" t="s">
        <v>545</v>
      </c>
      <c r="F1350">
        <v>25</v>
      </c>
      <c r="O1350" t="s">
        <v>4142</v>
      </c>
      <c r="P1350" t="b">
        <v>0</v>
      </c>
    </row>
    <row r="1351" spans="1:16" x14ac:dyDescent="0.2">
      <c r="A1351" s="1">
        <v>41098</v>
      </c>
      <c r="B1351" t="s">
        <v>4230</v>
      </c>
      <c r="C1351" t="s">
        <v>4231</v>
      </c>
      <c r="D1351" t="s">
        <v>441</v>
      </c>
      <c r="E1351" t="s">
        <v>545</v>
      </c>
      <c r="F1351">
        <v>25</v>
      </c>
      <c r="O1351" t="s">
        <v>4142</v>
      </c>
      <c r="P1351" t="b">
        <v>0</v>
      </c>
    </row>
    <row r="1352" spans="1:16" x14ac:dyDescent="0.2">
      <c r="A1352" s="1">
        <v>41098</v>
      </c>
      <c r="B1352" t="s">
        <v>4232</v>
      </c>
      <c r="C1352" t="s">
        <v>4233</v>
      </c>
      <c r="D1352" t="s">
        <v>441</v>
      </c>
      <c r="E1352" t="s">
        <v>545</v>
      </c>
      <c r="F1352">
        <v>25</v>
      </c>
      <c r="O1352" t="s">
        <v>4142</v>
      </c>
      <c r="P1352" t="b">
        <v>0</v>
      </c>
    </row>
    <row r="1353" spans="1:16" x14ac:dyDescent="0.2">
      <c r="A1353" s="1">
        <v>41099</v>
      </c>
      <c r="B1353" t="s">
        <v>4234</v>
      </c>
      <c r="C1353" t="s">
        <v>4235</v>
      </c>
      <c r="D1353" t="s">
        <v>441</v>
      </c>
      <c r="E1353" t="s">
        <v>442</v>
      </c>
      <c r="F1353">
        <v>85</v>
      </c>
      <c r="G1353">
        <v>2010</v>
      </c>
      <c r="H1353" t="s">
        <v>520</v>
      </c>
      <c r="I1353" s="11">
        <v>40565</v>
      </c>
      <c r="J1353" t="s">
        <v>4236</v>
      </c>
      <c r="K1353" t="s">
        <v>4237</v>
      </c>
      <c r="L1353" t="s">
        <v>4238</v>
      </c>
      <c r="M1353">
        <v>7.7</v>
      </c>
      <c r="N1353" t="s">
        <v>4239</v>
      </c>
      <c r="O1353" t="s">
        <v>4234</v>
      </c>
      <c r="P1353" t="b">
        <v>0</v>
      </c>
    </row>
    <row r="1354" spans="1:16" x14ac:dyDescent="0.2">
      <c r="A1354" s="1">
        <v>41100</v>
      </c>
      <c r="B1354" t="s">
        <v>4240</v>
      </c>
      <c r="C1354" t="s">
        <v>4241</v>
      </c>
      <c r="D1354" t="s">
        <v>441</v>
      </c>
      <c r="E1354" t="s">
        <v>545</v>
      </c>
      <c r="F1354">
        <v>22</v>
      </c>
      <c r="G1354" t="s">
        <v>895</v>
      </c>
      <c r="H1354" t="s">
        <v>935</v>
      </c>
      <c r="I1354" s="11">
        <v>38615</v>
      </c>
      <c r="J1354" t="s">
        <v>526</v>
      </c>
      <c r="K1354" t="s">
        <v>500</v>
      </c>
      <c r="L1354" t="s">
        <v>936</v>
      </c>
      <c r="M1354">
        <v>7.8</v>
      </c>
      <c r="N1354" t="s">
        <v>937</v>
      </c>
      <c r="O1354" t="s">
        <v>938</v>
      </c>
      <c r="P1354" t="b">
        <v>0</v>
      </c>
    </row>
    <row r="1355" spans="1:16" x14ac:dyDescent="0.2">
      <c r="A1355" s="1">
        <v>41100</v>
      </c>
      <c r="B1355" t="s">
        <v>4242</v>
      </c>
      <c r="C1355" t="s">
        <v>4243</v>
      </c>
      <c r="D1355" t="s">
        <v>441</v>
      </c>
      <c r="E1355" t="s">
        <v>545</v>
      </c>
      <c r="F1355">
        <v>22</v>
      </c>
      <c r="G1355" t="s">
        <v>546</v>
      </c>
      <c r="H1355" t="s">
        <v>739</v>
      </c>
      <c r="I1355" s="11">
        <v>39001</v>
      </c>
      <c r="J1355" t="s">
        <v>526</v>
      </c>
      <c r="K1355" t="s">
        <v>500</v>
      </c>
      <c r="L1355" t="s">
        <v>740</v>
      </c>
      <c r="M1355">
        <v>8.1999999999999993</v>
      </c>
      <c r="N1355" t="s">
        <v>741</v>
      </c>
      <c r="O1355" t="s">
        <v>742</v>
      </c>
      <c r="P1355" t="b">
        <v>0</v>
      </c>
    </row>
    <row r="1356" spans="1:16" x14ac:dyDescent="0.2">
      <c r="A1356" s="1">
        <v>41100</v>
      </c>
      <c r="B1356" t="s">
        <v>4244</v>
      </c>
      <c r="C1356" t="s">
        <v>4245</v>
      </c>
      <c r="D1356" t="s">
        <v>441</v>
      </c>
      <c r="E1356" t="s">
        <v>545</v>
      </c>
      <c r="F1356">
        <v>22</v>
      </c>
      <c r="G1356" t="s">
        <v>546</v>
      </c>
      <c r="H1356" t="s">
        <v>739</v>
      </c>
      <c r="I1356" s="11">
        <v>39001</v>
      </c>
      <c r="J1356" t="s">
        <v>526</v>
      </c>
      <c r="K1356" t="s">
        <v>500</v>
      </c>
      <c r="L1356" t="s">
        <v>740</v>
      </c>
      <c r="M1356">
        <v>8.1999999999999993</v>
      </c>
      <c r="N1356" t="s">
        <v>741</v>
      </c>
      <c r="O1356" t="s">
        <v>742</v>
      </c>
      <c r="P1356" t="b">
        <v>0</v>
      </c>
    </row>
    <row r="1357" spans="1:16" x14ac:dyDescent="0.2">
      <c r="A1357" s="1">
        <v>41100</v>
      </c>
      <c r="B1357" t="s">
        <v>4246</v>
      </c>
      <c r="C1357" t="s">
        <v>4247</v>
      </c>
      <c r="D1357" t="s">
        <v>441</v>
      </c>
      <c r="E1357" t="s">
        <v>545</v>
      </c>
      <c r="F1357">
        <v>22</v>
      </c>
      <c r="G1357" t="s">
        <v>546</v>
      </c>
      <c r="H1357" t="s">
        <v>739</v>
      </c>
      <c r="I1357" s="11">
        <v>39001</v>
      </c>
      <c r="J1357" t="s">
        <v>526</v>
      </c>
      <c r="K1357" t="s">
        <v>500</v>
      </c>
      <c r="L1357" t="s">
        <v>740</v>
      </c>
      <c r="M1357">
        <v>8.1999999999999993</v>
      </c>
      <c r="N1357" t="s">
        <v>741</v>
      </c>
      <c r="O1357" t="s">
        <v>742</v>
      </c>
      <c r="P1357" t="b">
        <v>0</v>
      </c>
    </row>
    <row r="1358" spans="1:16" x14ac:dyDescent="0.2">
      <c r="A1358" s="1">
        <v>41100</v>
      </c>
      <c r="B1358" t="s">
        <v>4248</v>
      </c>
      <c r="C1358" t="s">
        <v>4249</v>
      </c>
      <c r="D1358" t="s">
        <v>441</v>
      </c>
      <c r="E1358" t="s">
        <v>545</v>
      </c>
      <c r="F1358">
        <v>22</v>
      </c>
      <c r="G1358" t="s">
        <v>4005</v>
      </c>
      <c r="H1358" t="s">
        <v>739</v>
      </c>
      <c r="I1358" s="11">
        <v>38614</v>
      </c>
      <c r="J1358" t="s">
        <v>476</v>
      </c>
      <c r="K1358" t="s">
        <v>500</v>
      </c>
      <c r="L1358" t="s">
        <v>4006</v>
      </c>
      <c r="M1358">
        <v>8.4</v>
      </c>
      <c r="N1358" t="s">
        <v>4007</v>
      </c>
      <c r="O1358" t="s">
        <v>4008</v>
      </c>
      <c r="P1358" t="b">
        <v>0</v>
      </c>
    </row>
    <row r="1359" spans="1:16" x14ac:dyDescent="0.2">
      <c r="A1359" s="1">
        <v>41100</v>
      </c>
      <c r="B1359" t="s">
        <v>4250</v>
      </c>
      <c r="C1359" t="s">
        <v>4251</v>
      </c>
      <c r="D1359" t="s">
        <v>441</v>
      </c>
      <c r="E1359" t="s">
        <v>545</v>
      </c>
      <c r="F1359">
        <v>25</v>
      </c>
      <c r="O1359" t="s">
        <v>4142</v>
      </c>
      <c r="P1359" t="b">
        <v>0</v>
      </c>
    </row>
    <row r="1360" spans="1:16" x14ac:dyDescent="0.2">
      <c r="A1360" s="1">
        <v>41100</v>
      </c>
      <c r="B1360" t="s">
        <v>4252</v>
      </c>
      <c r="C1360" t="s">
        <v>4253</v>
      </c>
      <c r="D1360" t="s">
        <v>441</v>
      </c>
      <c r="E1360" t="s">
        <v>545</v>
      </c>
      <c r="F1360">
        <v>25</v>
      </c>
      <c r="O1360" t="s">
        <v>4142</v>
      </c>
      <c r="P1360" t="b">
        <v>0</v>
      </c>
    </row>
    <row r="1361" spans="1:16" x14ac:dyDescent="0.2">
      <c r="A1361" s="1">
        <v>41100</v>
      </c>
      <c r="B1361" t="s">
        <v>4254</v>
      </c>
      <c r="C1361" t="s">
        <v>4255</v>
      </c>
      <c r="D1361" t="s">
        <v>441</v>
      </c>
      <c r="E1361" t="s">
        <v>545</v>
      </c>
      <c r="F1361">
        <v>25</v>
      </c>
      <c r="O1361" t="s">
        <v>4142</v>
      </c>
      <c r="P1361" t="b">
        <v>0</v>
      </c>
    </row>
    <row r="1362" spans="1:16" x14ac:dyDescent="0.2">
      <c r="A1362" s="1">
        <v>41100</v>
      </c>
      <c r="B1362" t="s">
        <v>4256</v>
      </c>
      <c r="C1362" t="s">
        <v>4257</v>
      </c>
      <c r="D1362" t="s">
        <v>441</v>
      </c>
      <c r="E1362" t="s">
        <v>545</v>
      </c>
      <c r="F1362">
        <v>22</v>
      </c>
      <c r="G1362" t="s">
        <v>4005</v>
      </c>
      <c r="H1362" t="s">
        <v>739</v>
      </c>
      <c r="I1362" s="11">
        <v>38614</v>
      </c>
      <c r="J1362" t="s">
        <v>476</v>
      </c>
      <c r="K1362" t="s">
        <v>500</v>
      </c>
      <c r="L1362" t="s">
        <v>4006</v>
      </c>
      <c r="M1362">
        <v>8.4</v>
      </c>
      <c r="N1362" t="s">
        <v>4007</v>
      </c>
      <c r="O1362" t="s">
        <v>4008</v>
      </c>
      <c r="P1362" t="b">
        <v>0</v>
      </c>
    </row>
    <row r="1363" spans="1:16" x14ac:dyDescent="0.2">
      <c r="A1363" s="1">
        <v>41101</v>
      </c>
      <c r="B1363" t="s">
        <v>4258</v>
      </c>
      <c r="C1363" t="s">
        <v>4259</v>
      </c>
      <c r="D1363" t="s">
        <v>441</v>
      </c>
      <c r="E1363" t="s">
        <v>545</v>
      </c>
      <c r="F1363">
        <v>22</v>
      </c>
      <c r="G1363" t="s">
        <v>4005</v>
      </c>
      <c r="H1363" t="s">
        <v>739</v>
      </c>
      <c r="I1363" s="11">
        <v>38614</v>
      </c>
      <c r="J1363" t="s">
        <v>476</v>
      </c>
      <c r="K1363" t="s">
        <v>500</v>
      </c>
      <c r="L1363" t="s">
        <v>4006</v>
      </c>
      <c r="M1363">
        <v>8.4</v>
      </c>
      <c r="N1363" t="s">
        <v>4007</v>
      </c>
      <c r="O1363" t="s">
        <v>4008</v>
      </c>
      <c r="P1363" t="b">
        <v>0</v>
      </c>
    </row>
    <row r="1364" spans="1:16" x14ac:dyDescent="0.2">
      <c r="A1364" s="1">
        <v>41101</v>
      </c>
      <c r="B1364" t="s">
        <v>4260</v>
      </c>
      <c r="C1364" t="s">
        <v>4261</v>
      </c>
      <c r="D1364" t="s">
        <v>441</v>
      </c>
      <c r="E1364" t="s">
        <v>545</v>
      </c>
      <c r="F1364">
        <v>25</v>
      </c>
      <c r="O1364" t="s">
        <v>4142</v>
      </c>
      <c r="P1364" t="b">
        <v>0</v>
      </c>
    </row>
    <row r="1365" spans="1:16" x14ac:dyDescent="0.2">
      <c r="A1365" s="1">
        <v>41101</v>
      </c>
      <c r="B1365" t="s">
        <v>4262</v>
      </c>
      <c r="C1365" t="s">
        <v>4263</v>
      </c>
      <c r="D1365" t="s">
        <v>441</v>
      </c>
      <c r="E1365" t="s">
        <v>545</v>
      </c>
      <c r="F1365">
        <v>25</v>
      </c>
      <c r="O1365" t="s">
        <v>4142</v>
      </c>
      <c r="P1365" t="b">
        <v>0</v>
      </c>
    </row>
    <row r="1366" spans="1:16" x14ac:dyDescent="0.2">
      <c r="A1366" s="1">
        <v>41101</v>
      </c>
      <c r="B1366" t="s">
        <v>4264</v>
      </c>
      <c r="C1366" t="s">
        <v>4265</v>
      </c>
      <c r="D1366" t="s">
        <v>441</v>
      </c>
      <c r="E1366" t="s">
        <v>545</v>
      </c>
      <c r="F1366">
        <v>25</v>
      </c>
      <c r="O1366" t="s">
        <v>4142</v>
      </c>
      <c r="P1366" t="b">
        <v>0</v>
      </c>
    </row>
    <row r="1367" spans="1:16" x14ac:dyDescent="0.2">
      <c r="A1367" s="1">
        <v>41102</v>
      </c>
      <c r="B1367" t="s">
        <v>4266</v>
      </c>
      <c r="C1367" t="s">
        <v>4267</v>
      </c>
      <c r="D1367" t="s">
        <v>441</v>
      </c>
      <c r="P1367" t="b">
        <v>1</v>
      </c>
    </row>
    <row r="1368" spans="1:16" x14ac:dyDescent="0.2">
      <c r="A1368" s="1">
        <v>41102</v>
      </c>
      <c r="B1368" t="s">
        <v>4268</v>
      </c>
      <c r="C1368" t="s">
        <v>4269</v>
      </c>
      <c r="D1368" t="s">
        <v>441</v>
      </c>
      <c r="P1368" t="b">
        <v>1</v>
      </c>
    </row>
    <row r="1369" spans="1:16" x14ac:dyDescent="0.2">
      <c r="A1369" s="1">
        <v>41102</v>
      </c>
      <c r="B1369" t="s">
        <v>4270</v>
      </c>
      <c r="C1369" t="s">
        <v>4271</v>
      </c>
      <c r="D1369" t="s">
        <v>441</v>
      </c>
      <c r="P1369" t="b">
        <v>1</v>
      </c>
    </row>
    <row r="1370" spans="1:16" x14ac:dyDescent="0.2">
      <c r="A1370" s="1">
        <v>41102</v>
      </c>
      <c r="B1370" t="s">
        <v>4272</v>
      </c>
      <c r="C1370" t="s">
        <v>4273</v>
      </c>
      <c r="D1370" t="s">
        <v>441</v>
      </c>
      <c r="E1370" t="s">
        <v>545</v>
      </c>
      <c r="F1370" t="s">
        <v>500</v>
      </c>
      <c r="G1370" t="s">
        <v>4274</v>
      </c>
      <c r="H1370" t="s">
        <v>500</v>
      </c>
      <c r="I1370" s="11">
        <v>36661</v>
      </c>
      <c r="J1370" t="s">
        <v>4275</v>
      </c>
      <c r="K1370" t="s">
        <v>500</v>
      </c>
      <c r="L1370" t="s">
        <v>4276</v>
      </c>
      <c r="M1370">
        <v>7.9</v>
      </c>
      <c r="N1370" t="s">
        <v>4277</v>
      </c>
      <c r="O1370" t="s">
        <v>4278</v>
      </c>
      <c r="P1370" t="b">
        <v>0</v>
      </c>
    </row>
    <row r="1371" spans="1:16" x14ac:dyDescent="0.2">
      <c r="A1371" s="1">
        <v>41102</v>
      </c>
      <c r="B1371" t="s">
        <v>4279</v>
      </c>
      <c r="C1371" t="s">
        <v>4280</v>
      </c>
      <c r="D1371" t="s">
        <v>441</v>
      </c>
      <c r="E1371" t="s">
        <v>442</v>
      </c>
      <c r="F1371">
        <v>80</v>
      </c>
      <c r="G1371">
        <v>2008</v>
      </c>
      <c r="H1371" t="s">
        <v>500</v>
      </c>
      <c r="I1371" t="s">
        <v>500</v>
      </c>
      <c r="J1371" t="s">
        <v>2288</v>
      </c>
      <c r="K1371" t="s">
        <v>4281</v>
      </c>
      <c r="L1371" t="s">
        <v>4282</v>
      </c>
      <c r="M1371">
        <v>7.7</v>
      </c>
      <c r="N1371" t="s">
        <v>4283</v>
      </c>
      <c r="O1371" t="s">
        <v>4279</v>
      </c>
      <c r="P1371" t="b">
        <v>0</v>
      </c>
    </row>
    <row r="1372" spans="1:16" x14ac:dyDescent="0.2">
      <c r="A1372" s="1">
        <v>41102</v>
      </c>
      <c r="B1372" t="s">
        <v>4284</v>
      </c>
      <c r="C1372" t="s">
        <v>4285</v>
      </c>
      <c r="D1372" t="s">
        <v>441</v>
      </c>
      <c r="E1372" t="s">
        <v>442</v>
      </c>
      <c r="F1372">
        <v>94</v>
      </c>
      <c r="G1372">
        <v>2008</v>
      </c>
      <c r="H1372" t="s">
        <v>520</v>
      </c>
      <c r="I1372" s="11">
        <v>40025</v>
      </c>
      <c r="J1372" t="s">
        <v>2288</v>
      </c>
      <c r="K1372" t="s">
        <v>4286</v>
      </c>
      <c r="L1372" t="s">
        <v>4287</v>
      </c>
      <c r="M1372">
        <v>7.9</v>
      </c>
      <c r="N1372" t="s">
        <v>4288</v>
      </c>
      <c r="O1372" t="s">
        <v>4284</v>
      </c>
      <c r="P1372" t="b">
        <v>0</v>
      </c>
    </row>
    <row r="1373" spans="1:16" x14ac:dyDescent="0.2">
      <c r="A1373" s="1">
        <v>41102</v>
      </c>
      <c r="B1373" t="s">
        <v>4289</v>
      </c>
      <c r="C1373" t="s">
        <v>4290</v>
      </c>
      <c r="D1373" t="s">
        <v>441</v>
      </c>
      <c r="E1373" t="s">
        <v>442</v>
      </c>
      <c r="F1373">
        <v>73</v>
      </c>
      <c r="G1373">
        <v>2009</v>
      </c>
      <c r="H1373" t="s">
        <v>500</v>
      </c>
      <c r="I1373" s="11">
        <v>39970</v>
      </c>
      <c r="J1373" t="s">
        <v>2288</v>
      </c>
      <c r="K1373" t="s">
        <v>4291</v>
      </c>
      <c r="L1373" t="s">
        <v>4292</v>
      </c>
      <c r="M1373">
        <v>6.7</v>
      </c>
      <c r="N1373" t="s">
        <v>4293</v>
      </c>
      <c r="O1373" t="s">
        <v>4289</v>
      </c>
      <c r="P1373" t="b">
        <v>0</v>
      </c>
    </row>
    <row r="1374" spans="1:16" x14ac:dyDescent="0.2">
      <c r="A1374" s="1">
        <v>41102</v>
      </c>
      <c r="B1374" t="s">
        <v>4294</v>
      </c>
      <c r="C1374" t="s">
        <v>4295</v>
      </c>
      <c r="D1374" t="s">
        <v>441</v>
      </c>
      <c r="E1374" t="s">
        <v>442</v>
      </c>
      <c r="F1374">
        <v>82</v>
      </c>
      <c r="G1374">
        <v>2009</v>
      </c>
      <c r="H1374" t="s">
        <v>639</v>
      </c>
      <c r="I1374" s="11">
        <v>40123</v>
      </c>
      <c r="J1374" t="s">
        <v>2288</v>
      </c>
      <c r="K1374" t="s">
        <v>4296</v>
      </c>
      <c r="L1374" t="s">
        <v>4297</v>
      </c>
      <c r="M1374">
        <v>7.8</v>
      </c>
      <c r="N1374" t="s">
        <v>4298</v>
      </c>
      <c r="O1374" t="s">
        <v>4294</v>
      </c>
      <c r="P1374" t="b">
        <v>0</v>
      </c>
    </row>
    <row r="1375" spans="1:16" x14ac:dyDescent="0.2">
      <c r="A1375" s="1">
        <v>41102</v>
      </c>
      <c r="B1375" t="s">
        <v>4299</v>
      </c>
      <c r="C1375" t="s">
        <v>4300</v>
      </c>
      <c r="D1375" t="s">
        <v>441</v>
      </c>
      <c r="E1375" t="s">
        <v>442</v>
      </c>
      <c r="F1375">
        <v>158</v>
      </c>
      <c r="G1375">
        <v>2009</v>
      </c>
      <c r="H1375" t="s">
        <v>450</v>
      </c>
      <c r="I1375" s="11">
        <v>40130</v>
      </c>
      <c r="J1375" t="s">
        <v>539</v>
      </c>
      <c r="K1375" t="s">
        <v>1451</v>
      </c>
      <c r="L1375" t="s">
        <v>1452</v>
      </c>
      <c r="M1375">
        <v>5.8</v>
      </c>
      <c r="N1375" t="s">
        <v>1453</v>
      </c>
      <c r="O1375">
        <v>2012</v>
      </c>
      <c r="P1375" t="b">
        <v>0</v>
      </c>
    </row>
    <row r="1376" spans="1:16" x14ac:dyDescent="0.2">
      <c r="A1376" s="1">
        <v>41102</v>
      </c>
      <c r="B1376" t="s">
        <v>4301</v>
      </c>
      <c r="C1376" t="s">
        <v>4302</v>
      </c>
      <c r="D1376" t="s">
        <v>441</v>
      </c>
      <c r="E1376" t="s">
        <v>545</v>
      </c>
      <c r="F1376">
        <v>25</v>
      </c>
      <c r="O1376" t="s">
        <v>4142</v>
      </c>
      <c r="P1376" t="b">
        <v>0</v>
      </c>
    </row>
    <row r="1377" spans="1:16" x14ac:dyDescent="0.2">
      <c r="A1377" s="1">
        <v>41103</v>
      </c>
      <c r="B1377" t="s">
        <v>4303</v>
      </c>
      <c r="C1377" t="s">
        <v>4304</v>
      </c>
      <c r="D1377" t="s">
        <v>441</v>
      </c>
      <c r="E1377" t="s">
        <v>545</v>
      </c>
      <c r="F1377">
        <v>25</v>
      </c>
      <c r="O1377" t="s">
        <v>4142</v>
      </c>
      <c r="P1377" t="b">
        <v>0</v>
      </c>
    </row>
    <row r="1378" spans="1:16" x14ac:dyDescent="0.2">
      <c r="A1378" s="1">
        <v>41104</v>
      </c>
      <c r="B1378" t="s">
        <v>4305</v>
      </c>
      <c r="C1378" t="s">
        <v>4306</v>
      </c>
      <c r="D1378" t="s">
        <v>441</v>
      </c>
      <c r="E1378" t="s">
        <v>545</v>
      </c>
      <c r="F1378">
        <v>25</v>
      </c>
      <c r="O1378" t="s">
        <v>4142</v>
      </c>
      <c r="P1378" t="b">
        <v>0</v>
      </c>
    </row>
    <row r="1379" spans="1:16" x14ac:dyDescent="0.2">
      <c r="A1379" s="1">
        <v>41104</v>
      </c>
      <c r="B1379" t="s">
        <v>4307</v>
      </c>
      <c r="C1379" t="s">
        <v>4308</v>
      </c>
      <c r="D1379" t="s">
        <v>441</v>
      </c>
      <c r="E1379" t="s">
        <v>545</v>
      </c>
      <c r="F1379">
        <v>25</v>
      </c>
      <c r="O1379" t="s">
        <v>4142</v>
      </c>
      <c r="P1379" t="b">
        <v>0</v>
      </c>
    </row>
    <row r="1380" spans="1:16" x14ac:dyDescent="0.2">
      <c r="A1380" s="1">
        <v>41104</v>
      </c>
      <c r="B1380" t="s">
        <v>4309</v>
      </c>
      <c r="C1380" t="s">
        <v>4310</v>
      </c>
      <c r="D1380" t="s">
        <v>441</v>
      </c>
      <c r="E1380" t="s">
        <v>545</v>
      </c>
      <c r="F1380">
        <v>25</v>
      </c>
      <c r="O1380" t="s">
        <v>4142</v>
      </c>
      <c r="P1380" t="b">
        <v>0</v>
      </c>
    </row>
    <row r="1381" spans="1:16" x14ac:dyDescent="0.2">
      <c r="A1381" s="1">
        <v>41105</v>
      </c>
      <c r="B1381" t="s">
        <v>4311</v>
      </c>
      <c r="C1381" t="s">
        <v>4312</v>
      </c>
      <c r="D1381" t="s">
        <v>441</v>
      </c>
      <c r="E1381" t="s">
        <v>545</v>
      </c>
      <c r="F1381">
        <v>25</v>
      </c>
      <c r="O1381" t="s">
        <v>4142</v>
      </c>
      <c r="P1381" t="b">
        <v>0</v>
      </c>
    </row>
    <row r="1382" spans="1:16" x14ac:dyDescent="0.2">
      <c r="A1382" s="1">
        <v>41105</v>
      </c>
      <c r="B1382" t="s">
        <v>4313</v>
      </c>
      <c r="C1382" t="s">
        <v>4314</v>
      </c>
      <c r="D1382" t="s">
        <v>441</v>
      </c>
      <c r="E1382" t="s">
        <v>545</v>
      </c>
      <c r="F1382">
        <v>25</v>
      </c>
      <c r="O1382" t="s">
        <v>4142</v>
      </c>
      <c r="P1382" t="b">
        <v>0</v>
      </c>
    </row>
    <row r="1383" spans="1:16" x14ac:dyDescent="0.2">
      <c r="A1383" s="1">
        <v>41105</v>
      </c>
      <c r="B1383" t="s">
        <v>4315</v>
      </c>
      <c r="C1383" t="s">
        <v>4316</v>
      </c>
      <c r="D1383" t="s">
        <v>441</v>
      </c>
      <c r="E1383" t="s">
        <v>545</v>
      </c>
      <c r="F1383">
        <v>25</v>
      </c>
      <c r="O1383" t="s">
        <v>4142</v>
      </c>
      <c r="P1383" t="b">
        <v>0</v>
      </c>
    </row>
    <row r="1384" spans="1:16" x14ac:dyDescent="0.2">
      <c r="A1384" s="1">
        <v>41105</v>
      </c>
      <c r="B1384" t="s">
        <v>4317</v>
      </c>
      <c r="C1384" t="s">
        <v>4318</v>
      </c>
      <c r="D1384" t="s">
        <v>441</v>
      </c>
      <c r="E1384" t="s">
        <v>545</v>
      </c>
      <c r="F1384">
        <v>25</v>
      </c>
      <c r="O1384" t="s">
        <v>4142</v>
      </c>
      <c r="P1384" t="b">
        <v>0</v>
      </c>
    </row>
    <row r="1385" spans="1:16" x14ac:dyDescent="0.2">
      <c r="A1385" s="1">
        <v>41105</v>
      </c>
      <c r="B1385" t="s">
        <v>4319</v>
      </c>
      <c r="C1385" t="s">
        <v>4320</v>
      </c>
      <c r="D1385" t="s">
        <v>441</v>
      </c>
      <c r="E1385" t="s">
        <v>545</v>
      </c>
      <c r="F1385">
        <v>25</v>
      </c>
      <c r="O1385" t="s">
        <v>4142</v>
      </c>
      <c r="P1385" t="b">
        <v>0</v>
      </c>
    </row>
    <row r="1386" spans="1:16" x14ac:dyDescent="0.2">
      <c r="A1386" s="1">
        <v>41105</v>
      </c>
      <c r="B1386" t="s">
        <v>4321</v>
      </c>
      <c r="C1386" t="s">
        <v>4322</v>
      </c>
      <c r="D1386" t="s">
        <v>441</v>
      </c>
      <c r="E1386" t="s">
        <v>545</v>
      </c>
      <c r="F1386">
        <v>25</v>
      </c>
      <c r="O1386" t="s">
        <v>4142</v>
      </c>
      <c r="P1386" t="b">
        <v>0</v>
      </c>
    </row>
    <row r="1387" spans="1:16" x14ac:dyDescent="0.2">
      <c r="A1387" s="1">
        <v>41105</v>
      </c>
      <c r="B1387" t="s">
        <v>4323</v>
      </c>
      <c r="C1387" t="s">
        <v>4324</v>
      </c>
      <c r="D1387" t="s">
        <v>441</v>
      </c>
      <c r="E1387" t="s">
        <v>545</v>
      </c>
      <c r="F1387">
        <v>25</v>
      </c>
      <c r="O1387" t="s">
        <v>4142</v>
      </c>
      <c r="P1387" t="b">
        <v>0</v>
      </c>
    </row>
    <row r="1388" spans="1:16" x14ac:dyDescent="0.2">
      <c r="A1388" s="1">
        <v>41105</v>
      </c>
      <c r="B1388" t="s">
        <v>4325</v>
      </c>
      <c r="C1388" t="s">
        <v>4326</v>
      </c>
      <c r="D1388" t="s">
        <v>441</v>
      </c>
      <c r="E1388" t="s">
        <v>545</v>
      </c>
      <c r="F1388">
        <v>25</v>
      </c>
      <c r="O1388" t="s">
        <v>4142</v>
      </c>
      <c r="P1388" t="b">
        <v>0</v>
      </c>
    </row>
    <row r="1389" spans="1:16" x14ac:dyDescent="0.2">
      <c r="A1389" s="1">
        <v>41106</v>
      </c>
      <c r="B1389" t="s">
        <v>4327</v>
      </c>
      <c r="C1389" t="s">
        <v>4328</v>
      </c>
      <c r="D1389" t="s">
        <v>441</v>
      </c>
      <c r="E1389" t="s">
        <v>545</v>
      </c>
      <c r="F1389">
        <v>22</v>
      </c>
      <c r="G1389" t="s">
        <v>2410</v>
      </c>
      <c r="H1389" t="s">
        <v>547</v>
      </c>
      <c r="I1389" s="11">
        <v>40358</v>
      </c>
      <c r="J1389" t="s">
        <v>482</v>
      </c>
      <c r="K1389" t="s">
        <v>500</v>
      </c>
      <c r="L1389" t="s">
        <v>3498</v>
      </c>
      <c r="M1389">
        <v>8.6</v>
      </c>
      <c r="N1389" t="s">
        <v>3499</v>
      </c>
      <c r="O1389" t="s">
        <v>3500</v>
      </c>
      <c r="P1389" t="b">
        <v>0</v>
      </c>
    </row>
    <row r="1390" spans="1:16" x14ac:dyDescent="0.2">
      <c r="A1390" s="1">
        <v>41106</v>
      </c>
      <c r="B1390" t="s">
        <v>4329</v>
      </c>
      <c r="C1390" t="s">
        <v>4330</v>
      </c>
      <c r="D1390" t="s">
        <v>441</v>
      </c>
      <c r="E1390" t="s">
        <v>545</v>
      </c>
      <c r="F1390">
        <v>25</v>
      </c>
      <c r="O1390" t="s">
        <v>4142</v>
      </c>
      <c r="P1390" t="b">
        <v>0</v>
      </c>
    </row>
    <row r="1391" spans="1:16" x14ac:dyDescent="0.2">
      <c r="A1391" s="1">
        <v>41106</v>
      </c>
      <c r="B1391" t="s">
        <v>4331</v>
      </c>
      <c r="C1391" t="s">
        <v>4332</v>
      </c>
      <c r="D1391" t="s">
        <v>441</v>
      </c>
      <c r="E1391" t="s">
        <v>545</v>
      </c>
      <c r="F1391">
        <v>25</v>
      </c>
      <c r="O1391" t="s">
        <v>4142</v>
      </c>
      <c r="P1391" t="b">
        <v>0</v>
      </c>
    </row>
    <row r="1392" spans="1:16" x14ac:dyDescent="0.2">
      <c r="A1392" s="1">
        <v>41107</v>
      </c>
      <c r="B1392" t="s">
        <v>4333</v>
      </c>
      <c r="C1392" t="s">
        <v>4334</v>
      </c>
      <c r="D1392" t="s">
        <v>441</v>
      </c>
      <c r="E1392" t="s">
        <v>545</v>
      </c>
      <c r="F1392">
        <v>25</v>
      </c>
      <c r="O1392" t="s">
        <v>4142</v>
      </c>
      <c r="P1392" t="b">
        <v>0</v>
      </c>
    </row>
    <row r="1393" spans="1:16" x14ac:dyDescent="0.2">
      <c r="A1393" s="1">
        <v>41107</v>
      </c>
      <c r="B1393" t="s">
        <v>4335</v>
      </c>
      <c r="C1393" t="s">
        <v>4336</v>
      </c>
      <c r="D1393" t="s">
        <v>441</v>
      </c>
      <c r="E1393" t="s">
        <v>545</v>
      </c>
      <c r="F1393">
        <v>25</v>
      </c>
      <c r="O1393" t="s">
        <v>4142</v>
      </c>
      <c r="P1393" t="b">
        <v>0</v>
      </c>
    </row>
    <row r="1394" spans="1:16" x14ac:dyDescent="0.2">
      <c r="A1394" s="1">
        <v>41107</v>
      </c>
      <c r="B1394" t="s">
        <v>4337</v>
      </c>
      <c r="C1394" t="s">
        <v>4338</v>
      </c>
      <c r="D1394" t="s">
        <v>441</v>
      </c>
      <c r="E1394" t="s">
        <v>545</v>
      </c>
      <c r="F1394">
        <v>25</v>
      </c>
      <c r="O1394" t="s">
        <v>4142</v>
      </c>
      <c r="P1394" t="b">
        <v>0</v>
      </c>
    </row>
    <row r="1395" spans="1:16" x14ac:dyDescent="0.2">
      <c r="A1395" s="1">
        <v>41107</v>
      </c>
      <c r="B1395" t="s">
        <v>4339</v>
      </c>
      <c r="C1395" t="s">
        <v>4340</v>
      </c>
      <c r="D1395" t="s">
        <v>441</v>
      </c>
      <c r="E1395" t="s">
        <v>545</v>
      </c>
      <c r="F1395">
        <v>25</v>
      </c>
      <c r="O1395" t="s">
        <v>4142</v>
      </c>
      <c r="P1395" t="b">
        <v>0</v>
      </c>
    </row>
    <row r="1396" spans="1:16" x14ac:dyDescent="0.2">
      <c r="A1396" s="1">
        <v>41108</v>
      </c>
      <c r="B1396" t="s">
        <v>4341</v>
      </c>
      <c r="C1396" t="s">
        <v>4342</v>
      </c>
      <c r="D1396" t="s">
        <v>441</v>
      </c>
      <c r="E1396" t="s">
        <v>545</v>
      </c>
      <c r="F1396">
        <v>25</v>
      </c>
      <c r="O1396" t="s">
        <v>4142</v>
      </c>
      <c r="P1396" t="b">
        <v>0</v>
      </c>
    </row>
    <row r="1397" spans="1:16" x14ac:dyDescent="0.2">
      <c r="A1397" s="1">
        <v>41108</v>
      </c>
      <c r="B1397" t="s">
        <v>4343</v>
      </c>
      <c r="C1397" t="s">
        <v>4344</v>
      </c>
      <c r="D1397" t="s">
        <v>441</v>
      </c>
      <c r="E1397" t="s">
        <v>545</v>
      </c>
      <c r="F1397">
        <v>25</v>
      </c>
      <c r="O1397" t="s">
        <v>4142</v>
      </c>
      <c r="P1397" t="b">
        <v>0</v>
      </c>
    </row>
    <row r="1398" spans="1:16" x14ac:dyDescent="0.2">
      <c r="A1398" s="1">
        <v>41109</v>
      </c>
      <c r="B1398" t="s">
        <v>4345</v>
      </c>
      <c r="C1398" t="s">
        <v>4346</v>
      </c>
      <c r="D1398" t="s">
        <v>441</v>
      </c>
      <c r="E1398" t="s">
        <v>545</v>
      </c>
      <c r="F1398">
        <v>25</v>
      </c>
      <c r="O1398" t="s">
        <v>4142</v>
      </c>
      <c r="P1398" t="b">
        <v>0</v>
      </c>
    </row>
    <row r="1399" spans="1:16" x14ac:dyDescent="0.2">
      <c r="A1399" s="1">
        <v>41109</v>
      </c>
      <c r="B1399" t="s">
        <v>4347</v>
      </c>
      <c r="C1399" t="s">
        <v>4348</v>
      </c>
      <c r="D1399" t="s">
        <v>441</v>
      </c>
      <c r="E1399" t="s">
        <v>545</v>
      </c>
      <c r="F1399">
        <v>25</v>
      </c>
      <c r="O1399" t="s">
        <v>4142</v>
      </c>
      <c r="P1399" t="b">
        <v>0</v>
      </c>
    </row>
    <row r="1400" spans="1:16" x14ac:dyDescent="0.2">
      <c r="A1400" s="1">
        <v>41109</v>
      </c>
      <c r="B1400" t="s">
        <v>4349</v>
      </c>
      <c r="C1400" t="s">
        <v>4350</v>
      </c>
      <c r="D1400" t="s">
        <v>441</v>
      </c>
      <c r="E1400" t="s">
        <v>545</v>
      </c>
      <c r="F1400">
        <v>25</v>
      </c>
      <c r="O1400" t="s">
        <v>4142</v>
      </c>
      <c r="P1400" t="b">
        <v>0</v>
      </c>
    </row>
    <row r="1401" spans="1:16" x14ac:dyDescent="0.2">
      <c r="A1401" s="1">
        <v>41110</v>
      </c>
      <c r="B1401" t="s">
        <v>4351</v>
      </c>
      <c r="C1401" t="s">
        <v>4352</v>
      </c>
      <c r="D1401" t="s">
        <v>441</v>
      </c>
      <c r="E1401" t="s">
        <v>545</v>
      </c>
      <c r="F1401">
        <v>25</v>
      </c>
      <c r="O1401" t="s">
        <v>4142</v>
      </c>
      <c r="P1401" t="b">
        <v>0</v>
      </c>
    </row>
    <row r="1402" spans="1:16" x14ac:dyDescent="0.2">
      <c r="A1402" s="1">
        <v>41110</v>
      </c>
      <c r="B1402" t="s">
        <v>4353</v>
      </c>
      <c r="C1402" t="s">
        <v>4354</v>
      </c>
      <c r="D1402" t="s">
        <v>441</v>
      </c>
      <c r="E1402" t="s">
        <v>545</v>
      </c>
      <c r="F1402">
        <v>25</v>
      </c>
      <c r="O1402" t="s">
        <v>4142</v>
      </c>
      <c r="P1402" t="b">
        <v>0</v>
      </c>
    </row>
    <row r="1403" spans="1:16" x14ac:dyDescent="0.2">
      <c r="A1403" s="1">
        <v>41110</v>
      </c>
      <c r="B1403" t="s">
        <v>4355</v>
      </c>
      <c r="C1403" t="s">
        <v>4356</v>
      </c>
      <c r="D1403" t="s">
        <v>441</v>
      </c>
      <c r="E1403" t="s">
        <v>442</v>
      </c>
      <c r="F1403">
        <v>101</v>
      </c>
      <c r="G1403">
        <v>1993</v>
      </c>
      <c r="H1403" t="s">
        <v>520</v>
      </c>
      <c r="I1403" s="11">
        <v>34012</v>
      </c>
      <c r="J1403" t="s">
        <v>4357</v>
      </c>
      <c r="K1403" t="s">
        <v>464</v>
      </c>
      <c r="L1403" t="s">
        <v>4358</v>
      </c>
      <c r="M1403">
        <v>8.1</v>
      </c>
      <c r="N1403" t="s">
        <v>4359</v>
      </c>
      <c r="O1403" t="s">
        <v>4355</v>
      </c>
      <c r="P1403" t="b">
        <v>0</v>
      </c>
    </row>
    <row r="1404" spans="1:16" x14ac:dyDescent="0.2">
      <c r="A1404" s="1">
        <v>41110</v>
      </c>
      <c r="B1404" t="s">
        <v>4360</v>
      </c>
      <c r="C1404" t="s">
        <v>4361</v>
      </c>
      <c r="D1404" t="s">
        <v>441</v>
      </c>
      <c r="E1404" t="s">
        <v>545</v>
      </c>
      <c r="F1404">
        <v>25</v>
      </c>
      <c r="O1404" t="s">
        <v>4142</v>
      </c>
      <c r="P1404" t="b">
        <v>0</v>
      </c>
    </row>
    <row r="1405" spans="1:16" x14ac:dyDescent="0.2">
      <c r="A1405" s="1">
        <v>41111</v>
      </c>
      <c r="B1405" t="s">
        <v>4362</v>
      </c>
      <c r="C1405" t="s">
        <v>4363</v>
      </c>
      <c r="D1405" t="s">
        <v>441</v>
      </c>
      <c r="E1405" t="s">
        <v>545</v>
      </c>
      <c r="F1405">
        <v>25</v>
      </c>
      <c r="O1405" t="s">
        <v>4142</v>
      </c>
      <c r="P1405" t="b">
        <v>0</v>
      </c>
    </row>
    <row r="1406" spans="1:16" x14ac:dyDescent="0.2">
      <c r="A1406" s="1">
        <v>41111</v>
      </c>
      <c r="B1406" t="s">
        <v>4364</v>
      </c>
      <c r="C1406" t="s">
        <v>4365</v>
      </c>
      <c r="D1406" t="s">
        <v>441</v>
      </c>
      <c r="E1406" t="s">
        <v>545</v>
      </c>
      <c r="F1406">
        <v>25</v>
      </c>
      <c r="O1406" t="s">
        <v>4142</v>
      </c>
      <c r="P1406" t="b">
        <v>0</v>
      </c>
    </row>
    <row r="1407" spans="1:16" x14ac:dyDescent="0.2">
      <c r="A1407" s="1">
        <v>41111</v>
      </c>
      <c r="B1407" t="s">
        <v>4366</v>
      </c>
      <c r="C1407" t="s">
        <v>4367</v>
      </c>
      <c r="D1407" t="s">
        <v>441</v>
      </c>
      <c r="E1407" t="s">
        <v>545</v>
      </c>
      <c r="F1407">
        <v>25</v>
      </c>
      <c r="O1407" t="s">
        <v>4142</v>
      </c>
      <c r="P1407" t="b">
        <v>0</v>
      </c>
    </row>
    <row r="1408" spans="1:16" x14ac:dyDescent="0.2">
      <c r="A1408" s="1">
        <v>41111</v>
      </c>
      <c r="B1408" t="s">
        <v>4368</v>
      </c>
      <c r="C1408" t="s">
        <v>4369</v>
      </c>
      <c r="D1408" t="s">
        <v>441</v>
      </c>
      <c r="E1408" t="s">
        <v>545</v>
      </c>
      <c r="F1408">
        <v>25</v>
      </c>
      <c r="O1408" t="s">
        <v>4142</v>
      </c>
      <c r="P1408" t="b">
        <v>0</v>
      </c>
    </row>
    <row r="1409" spans="1:16" x14ac:dyDescent="0.2">
      <c r="A1409" s="1">
        <v>41111</v>
      </c>
      <c r="B1409" t="s">
        <v>4370</v>
      </c>
      <c r="C1409" t="s">
        <v>4371</v>
      </c>
      <c r="D1409" t="s">
        <v>441</v>
      </c>
      <c r="E1409" t="s">
        <v>545</v>
      </c>
      <c r="F1409">
        <v>25</v>
      </c>
      <c r="O1409" t="s">
        <v>4142</v>
      </c>
      <c r="P1409" t="b">
        <v>0</v>
      </c>
    </row>
    <row r="1410" spans="1:16" x14ac:dyDescent="0.2">
      <c r="A1410" s="1">
        <v>41112</v>
      </c>
      <c r="B1410" t="s">
        <v>4372</v>
      </c>
      <c r="C1410" t="s">
        <v>4373</v>
      </c>
      <c r="D1410" t="s">
        <v>441</v>
      </c>
      <c r="E1410" t="s">
        <v>545</v>
      </c>
      <c r="F1410">
        <v>25</v>
      </c>
      <c r="O1410" t="s">
        <v>4142</v>
      </c>
      <c r="P1410" t="b">
        <v>0</v>
      </c>
    </row>
    <row r="1411" spans="1:16" x14ac:dyDescent="0.2">
      <c r="A1411" s="1">
        <v>41112</v>
      </c>
      <c r="B1411" t="s">
        <v>4374</v>
      </c>
      <c r="C1411" t="s">
        <v>4375</v>
      </c>
      <c r="D1411" t="s">
        <v>441</v>
      </c>
      <c r="E1411" t="s">
        <v>545</v>
      </c>
      <c r="F1411">
        <v>25</v>
      </c>
      <c r="O1411" t="s">
        <v>4142</v>
      </c>
      <c r="P1411" t="b">
        <v>0</v>
      </c>
    </row>
    <row r="1412" spans="1:16" x14ac:dyDescent="0.2">
      <c r="A1412" s="1">
        <v>41112</v>
      </c>
      <c r="B1412" t="s">
        <v>4376</v>
      </c>
      <c r="C1412" t="s">
        <v>4377</v>
      </c>
      <c r="D1412" t="s">
        <v>441</v>
      </c>
      <c r="E1412" t="s">
        <v>545</v>
      </c>
      <c r="F1412">
        <v>25</v>
      </c>
      <c r="O1412" t="s">
        <v>4142</v>
      </c>
      <c r="P1412" t="b">
        <v>0</v>
      </c>
    </row>
    <row r="1413" spans="1:16" x14ac:dyDescent="0.2">
      <c r="A1413" s="1">
        <v>41112</v>
      </c>
      <c r="B1413" t="s">
        <v>4378</v>
      </c>
      <c r="C1413" t="s">
        <v>4379</v>
      </c>
      <c r="D1413" t="s">
        <v>441</v>
      </c>
      <c r="E1413" t="s">
        <v>545</v>
      </c>
      <c r="F1413">
        <v>25</v>
      </c>
      <c r="O1413" t="s">
        <v>4142</v>
      </c>
      <c r="P1413" t="b">
        <v>0</v>
      </c>
    </row>
    <row r="1414" spans="1:16" x14ac:dyDescent="0.2">
      <c r="A1414" s="1">
        <v>41112</v>
      </c>
      <c r="B1414" t="s">
        <v>4380</v>
      </c>
      <c r="C1414" t="s">
        <v>4381</v>
      </c>
      <c r="D1414" t="s">
        <v>441</v>
      </c>
      <c r="E1414" t="s">
        <v>545</v>
      </c>
      <c r="F1414">
        <v>25</v>
      </c>
      <c r="O1414" t="s">
        <v>4142</v>
      </c>
      <c r="P1414" t="b">
        <v>0</v>
      </c>
    </row>
    <row r="1415" spans="1:16" x14ac:dyDescent="0.2">
      <c r="A1415" s="1">
        <v>41112</v>
      </c>
      <c r="B1415" t="s">
        <v>4382</v>
      </c>
      <c r="C1415" t="s">
        <v>4383</v>
      </c>
      <c r="D1415" t="s">
        <v>441</v>
      </c>
      <c r="E1415" t="s">
        <v>545</v>
      </c>
      <c r="F1415">
        <v>25</v>
      </c>
      <c r="O1415" t="s">
        <v>4142</v>
      </c>
      <c r="P1415" t="b">
        <v>0</v>
      </c>
    </row>
    <row r="1416" spans="1:16" x14ac:dyDescent="0.2">
      <c r="A1416" s="1">
        <v>41112</v>
      </c>
      <c r="B1416" t="s">
        <v>4384</v>
      </c>
      <c r="C1416" t="s">
        <v>4385</v>
      </c>
      <c r="D1416" t="s">
        <v>441</v>
      </c>
      <c r="E1416" t="s">
        <v>545</v>
      </c>
      <c r="F1416">
        <v>25</v>
      </c>
      <c r="O1416" t="s">
        <v>4142</v>
      </c>
      <c r="P1416" t="b">
        <v>0</v>
      </c>
    </row>
    <row r="1417" spans="1:16" x14ac:dyDescent="0.2">
      <c r="A1417" s="1">
        <v>41112</v>
      </c>
      <c r="B1417" t="s">
        <v>4386</v>
      </c>
      <c r="C1417" t="s">
        <v>4387</v>
      </c>
      <c r="D1417" t="s">
        <v>441</v>
      </c>
      <c r="E1417" t="s">
        <v>545</v>
      </c>
      <c r="F1417">
        <v>25</v>
      </c>
      <c r="O1417" t="s">
        <v>4142</v>
      </c>
      <c r="P1417" t="b">
        <v>0</v>
      </c>
    </row>
    <row r="1418" spans="1:16" x14ac:dyDescent="0.2">
      <c r="A1418" s="1">
        <v>41112</v>
      </c>
      <c r="B1418" t="s">
        <v>4388</v>
      </c>
      <c r="C1418" t="s">
        <v>4389</v>
      </c>
      <c r="D1418" t="s">
        <v>441</v>
      </c>
      <c r="E1418" t="s">
        <v>545</v>
      </c>
      <c r="F1418">
        <v>25</v>
      </c>
      <c r="O1418" t="s">
        <v>4142</v>
      </c>
      <c r="P1418" t="b">
        <v>0</v>
      </c>
    </row>
    <row r="1419" spans="1:16" x14ac:dyDescent="0.2">
      <c r="A1419" s="1">
        <v>41112</v>
      </c>
      <c r="B1419" t="s">
        <v>4390</v>
      </c>
      <c r="C1419" t="s">
        <v>4391</v>
      </c>
      <c r="D1419" t="s">
        <v>441</v>
      </c>
      <c r="E1419" t="s">
        <v>545</v>
      </c>
      <c r="F1419">
        <v>25</v>
      </c>
      <c r="O1419" t="s">
        <v>4142</v>
      </c>
      <c r="P1419" t="b">
        <v>0</v>
      </c>
    </row>
    <row r="1420" spans="1:16" x14ac:dyDescent="0.2">
      <c r="A1420" s="1">
        <v>41112</v>
      </c>
      <c r="B1420" t="s">
        <v>4392</v>
      </c>
      <c r="C1420" t="s">
        <v>4393</v>
      </c>
      <c r="D1420" t="s">
        <v>441</v>
      </c>
      <c r="E1420" t="s">
        <v>545</v>
      </c>
      <c r="F1420">
        <v>25</v>
      </c>
      <c r="O1420" t="s">
        <v>4142</v>
      </c>
      <c r="P1420" t="b">
        <v>0</v>
      </c>
    </row>
    <row r="1421" spans="1:16" x14ac:dyDescent="0.2">
      <c r="A1421" s="1">
        <v>41113</v>
      </c>
      <c r="B1421" t="s">
        <v>4394</v>
      </c>
      <c r="C1421" t="s">
        <v>4395</v>
      </c>
      <c r="D1421" t="s">
        <v>441</v>
      </c>
      <c r="E1421" t="s">
        <v>545</v>
      </c>
      <c r="F1421">
        <v>25</v>
      </c>
      <c r="O1421" t="s">
        <v>4142</v>
      </c>
      <c r="P1421" t="b">
        <v>0</v>
      </c>
    </row>
    <row r="1422" spans="1:16" x14ac:dyDescent="0.2">
      <c r="A1422" s="1">
        <v>41113</v>
      </c>
      <c r="B1422" t="s">
        <v>4396</v>
      </c>
      <c r="C1422" t="s">
        <v>4397</v>
      </c>
      <c r="D1422" t="s">
        <v>441</v>
      </c>
      <c r="E1422" t="s">
        <v>545</v>
      </c>
      <c r="F1422">
        <v>25</v>
      </c>
      <c r="O1422" t="s">
        <v>4142</v>
      </c>
      <c r="P1422" t="b">
        <v>0</v>
      </c>
    </row>
    <row r="1423" spans="1:16" x14ac:dyDescent="0.2">
      <c r="A1423" s="1">
        <v>41113</v>
      </c>
      <c r="B1423" t="s">
        <v>4398</v>
      </c>
      <c r="C1423" t="s">
        <v>4399</v>
      </c>
      <c r="D1423" t="s">
        <v>441</v>
      </c>
      <c r="E1423" t="s">
        <v>545</v>
      </c>
      <c r="F1423">
        <v>25</v>
      </c>
      <c r="O1423" t="s">
        <v>4142</v>
      </c>
      <c r="P1423" t="b">
        <v>0</v>
      </c>
    </row>
    <row r="1424" spans="1:16" x14ac:dyDescent="0.2">
      <c r="A1424" s="1">
        <v>41113</v>
      </c>
      <c r="B1424" t="s">
        <v>4400</v>
      </c>
      <c r="C1424" t="s">
        <v>4401</v>
      </c>
      <c r="D1424" t="s">
        <v>441</v>
      </c>
      <c r="E1424" t="s">
        <v>545</v>
      </c>
      <c r="F1424">
        <v>25</v>
      </c>
      <c r="O1424" t="s">
        <v>4142</v>
      </c>
      <c r="P1424" t="b">
        <v>0</v>
      </c>
    </row>
    <row r="1425" spans="1:16" x14ac:dyDescent="0.2">
      <c r="A1425" s="1">
        <v>41113</v>
      </c>
      <c r="B1425" t="s">
        <v>4402</v>
      </c>
      <c r="C1425" t="s">
        <v>4403</v>
      </c>
      <c r="D1425" t="s">
        <v>441</v>
      </c>
      <c r="E1425" t="s">
        <v>545</v>
      </c>
      <c r="F1425">
        <v>25</v>
      </c>
      <c r="O1425" t="s">
        <v>4142</v>
      </c>
      <c r="P1425" t="b">
        <v>0</v>
      </c>
    </row>
    <row r="1426" spans="1:16" x14ac:dyDescent="0.2">
      <c r="A1426" s="1">
        <v>41113</v>
      </c>
      <c r="B1426" t="s">
        <v>4404</v>
      </c>
      <c r="C1426" t="s">
        <v>4405</v>
      </c>
      <c r="D1426" t="s">
        <v>441</v>
      </c>
      <c r="E1426" t="s">
        <v>545</v>
      </c>
      <c r="F1426">
        <v>25</v>
      </c>
      <c r="O1426" t="s">
        <v>4142</v>
      </c>
      <c r="P1426" t="b">
        <v>0</v>
      </c>
    </row>
    <row r="1427" spans="1:16" x14ac:dyDescent="0.2">
      <c r="A1427" s="1">
        <v>41114</v>
      </c>
      <c r="B1427" t="s">
        <v>4406</v>
      </c>
      <c r="C1427" t="s">
        <v>4407</v>
      </c>
      <c r="D1427" t="s">
        <v>441</v>
      </c>
      <c r="E1427" t="s">
        <v>545</v>
      </c>
      <c r="F1427">
        <v>25</v>
      </c>
      <c r="O1427" t="s">
        <v>4142</v>
      </c>
      <c r="P1427" t="b">
        <v>0</v>
      </c>
    </row>
    <row r="1428" spans="1:16" x14ac:dyDescent="0.2">
      <c r="A1428" s="1">
        <v>41114</v>
      </c>
      <c r="B1428" t="s">
        <v>4408</v>
      </c>
      <c r="C1428" t="s">
        <v>4409</v>
      </c>
      <c r="D1428" t="s">
        <v>441</v>
      </c>
      <c r="E1428" t="s">
        <v>545</v>
      </c>
      <c r="F1428">
        <v>25</v>
      </c>
      <c r="O1428" t="s">
        <v>4142</v>
      </c>
      <c r="P1428" t="b">
        <v>0</v>
      </c>
    </row>
    <row r="1429" spans="1:16" x14ac:dyDescent="0.2">
      <c r="A1429" s="1">
        <v>41114</v>
      </c>
      <c r="B1429" t="s">
        <v>4410</v>
      </c>
      <c r="C1429" t="s">
        <v>4411</v>
      </c>
      <c r="D1429" t="s">
        <v>441</v>
      </c>
      <c r="E1429" t="s">
        <v>545</v>
      </c>
      <c r="F1429">
        <v>25</v>
      </c>
      <c r="O1429" t="s">
        <v>4142</v>
      </c>
      <c r="P1429" t="b">
        <v>0</v>
      </c>
    </row>
    <row r="1430" spans="1:16" x14ac:dyDescent="0.2">
      <c r="A1430" s="1">
        <v>41114</v>
      </c>
      <c r="B1430" t="s">
        <v>4412</v>
      </c>
      <c r="C1430" t="s">
        <v>4413</v>
      </c>
      <c r="D1430" t="s">
        <v>441</v>
      </c>
      <c r="E1430" t="s">
        <v>545</v>
      </c>
      <c r="F1430">
        <v>25</v>
      </c>
      <c r="O1430" t="s">
        <v>4142</v>
      </c>
      <c r="P1430" t="b">
        <v>0</v>
      </c>
    </row>
    <row r="1431" spans="1:16" x14ac:dyDescent="0.2">
      <c r="A1431" s="1">
        <v>41115</v>
      </c>
      <c r="B1431" t="s">
        <v>4414</v>
      </c>
      <c r="C1431" t="s">
        <v>4415</v>
      </c>
      <c r="D1431" t="s">
        <v>441</v>
      </c>
      <c r="E1431" t="s">
        <v>545</v>
      </c>
      <c r="F1431">
        <v>25</v>
      </c>
      <c r="O1431" t="s">
        <v>4142</v>
      </c>
      <c r="P1431" t="b">
        <v>0</v>
      </c>
    </row>
    <row r="1432" spans="1:16" x14ac:dyDescent="0.2">
      <c r="A1432" s="1">
        <v>41115</v>
      </c>
      <c r="B1432" t="s">
        <v>4416</v>
      </c>
      <c r="C1432" t="s">
        <v>4417</v>
      </c>
      <c r="D1432" t="s">
        <v>441</v>
      </c>
      <c r="E1432" t="s">
        <v>545</v>
      </c>
      <c r="F1432">
        <v>25</v>
      </c>
      <c r="O1432" t="s">
        <v>4142</v>
      </c>
      <c r="P1432" t="b">
        <v>0</v>
      </c>
    </row>
    <row r="1433" spans="1:16" x14ac:dyDescent="0.2">
      <c r="A1433" s="1">
        <v>41115</v>
      </c>
      <c r="B1433" t="s">
        <v>4418</v>
      </c>
      <c r="C1433" t="s">
        <v>4419</v>
      </c>
      <c r="D1433" t="s">
        <v>441</v>
      </c>
      <c r="E1433" t="s">
        <v>545</v>
      </c>
      <c r="F1433">
        <v>25</v>
      </c>
      <c r="O1433" t="s">
        <v>4142</v>
      </c>
      <c r="P1433" t="b">
        <v>0</v>
      </c>
    </row>
    <row r="1434" spans="1:16" x14ac:dyDescent="0.2">
      <c r="A1434" s="1">
        <v>41116</v>
      </c>
      <c r="B1434" t="s">
        <v>4420</v>
      </c>
      <c r="C1434" t="s">
        <v>4421</v>
      </c>
      <c r="D1434" t="s">
        <v>441</v>
      </c>
      <c r="E1434" t="s">
        <v>545</v>
      </c>
      <c r="F1434">
        <v>25</v>
      </c>
      <c r="O1434" t="s">
        <v>4142</v>
      </c>
      <c r="P1434" t="b">
        <v>0</v>
      </c>
    </row>
    <row r="1435" spans="1:16" x14ac:dyDescent="0.2">
      <c r="A1435" s="1">
        <v>41116</v>
      </c>
      <c r="B1435" t="s">
        <v>4422</v>
      </c>
      <c r="C1435" t="s">
        <v>4423</v>
      </c>
      <c r="D1435" t="s">
        <v>441</v>
      </c>
      <c r="E1435" t="s">
        <v>545</v>
      </c>
      <c r="F1435">
        <v>25</v>
      </c>
      <c r="O1435" t="s">
        <v>4142</v>
      </c>
      <c r="P1435" t="b">
        <v>0</v>
      </c>
    </row>
    <row r="1436" spans="1:16" x14ac:dyDescent="0.2">
      <c r="A1436" s="1">
        <v>41116</v>
      </c>
      <c r="B1436" t="s">
        <v>4424</v>
      </c>
      <c r="C1436" t="s">
        <v>4425</v>
      </c>
      <c r="D1436" t="s">
        <v>441</v>
      </c>
      <c r="E1436" t="s">
        <v>545</v>
      </c>
      <c r="F1436">
        <v>25</v>
      </c>
      <c r="O1436" t="s">
        <v>4142</v>
      </c>
      <c r="P1436" t="b">
        <v>0</v>
      </c>
    </row>
    <row r="1437" spans="1:16" x14ac:dyDescent="0.2">
      <c r="A1437" s="1">
        <v>41116</v>
      </c>
      <c r="B1437" t="s">
        <v>4426</v>
      </c>
      <c r="C1437" t="s">
        <v>4427</v>
      </c>
      <c r="D1437" t="s">
        <v>441</v>
      </c>
      <c r="E1437" t="s">
        <v>545</v>
      </c>
      <c r="F1437">
        <v>25</v>
      </c>
      <c r="O1437" t="s">
        <v>4142</v>
      </c>
      <c r="P1437" t="b">
        <v>0</v>
      </c>
    </row>
    <row r="1438" spans="1:16" x14ac:dyDescent="0.2">
      <c r="A1438" s="1">
        <v>41117</v>
      </c>
      <c r="B1438" t="s">
        <v>4428</v>
      </c>
      <c r="C1438" t="s">
        <v>4429</v>
      </c>
      <c r="D1438" t="s">
        <v>441</v>
      </c>
      <c r="E1438" t="s">
        <v>545</v>
      </c>
      <c r="F1438">
        <v>25</v>
      </c>
      <c r="O1438" t="s">
        <v>4142</v>
      </c>
      <c r="P1438" t="b">
        <v>0</v>
      </c>
    </row>
    <row r="1439" spans="1:16" x14ac:dyDescent="0.2">
      <c r="A1439" s="1">
        <v>41117</v>
      </c>
      <c r="B1439" t="s">
        <v>4430</v>
      </c>
      <c r="C1439" t="s">
        <v>4431</v>
      </c>
      <c r="D1439" t="s">
        <v>441</v>
      </c>
      <c r="E1439" t="s">
        <v>545</v>
      </c>
      <c r="F1439">
        <v>25</v>
      </c>
      <c r="O1439" t="s">
        <v>4142</v>
      </c>
      <c r="P1439" t="b">
        <v>0</v>
      </c>
    </row>
    <row r="1440" spans="1:16" x14ac:dyDescent="0.2">
      <c r="A1440" s="1">
        <v>41118</v>
      </c>
      <c r="B1440" t="s">
        <v>4432</v>
      </c>
      <c r="C1440" t="s">
        <v>4433</v>
      </c>
      <c r="D1440" t="s">
        <v>441</v>
      </c>
      <c r="E1440" t="s">
        <v>442</v>
      </c>
      <c r="F1440">
        <v>72</v>
      </c>
      <c r="G1440">
        <v>2006</v>
      </c>
      <c r="H1440" t="s">
        <v>739</v>
      </c>
      <c r="I1440" s="11">
        <v>38746</v>
      </c>
      <c r="J1440" t="s">
        <v>514</v>
      </c>
      <c r="K1440" t="s">
        <v>1098</v>
      </c>
      <c r="L1440" t="s">
        <v>1099</v>
      </c>
      <c r="M1440">
        <v>8.1</v>
      </c>
      <c r="N1440" t="s">
        <v>1100</v>
      </c>
      <c r="O1440" t="s">
        <v>1099</v>
      </c>
      <c r="P1440" t="b">
        <v>0</v>
      </c>
    </row>
    <row r="1441" spans="1:16" x14ac:dyDescent="0.2">
      <c r="A1441" s="1">
        <v>41118</v>
      </c>
      <c r="B1441" t="s">
        <v>4434</v>
      </c>
      <c r="C1441" t="s">
        <v>4435</v>
      </c>
      <c r="D1441" t="s">
        <v>441</v>
      </c>
      <c r="E1441" t="s">
        <v>545</v>
      </c>
      <c r="F1441">
        <v>25</v>
      </c>
      <c r="O1441" t="s">
        <v>4142</v>
      </c>
      <c r="P1441" t="b">
        <v>0</v>
      </c>
    </row>
    <row r="1442" spans="1:16" x14ac:dyDescent="0.2">
      <c r="A1442" s="1">
        <v>41118</v>
      </c>
      <c r="B1442" t="s">
        <v>4436</v>
      </c>
      <c r="C1442" t="s">
        <v>4437</v>
      </c>
      <c r="D1442" t="s">
        <v>441</v>
      </c>
      <c r="E1442" t="s">
        <v>545</v>
      </c>
      <c r="F1442">
        <v>25</v>
      </c>
      <c r="O1442" t="s">
        <v>4142</v>
      </c>
      <c r="P1442" t="b">
        <v>0</v>
      </c>
    </row>
    <row r="1443" spans="1:16" x14ac:dyDescent="0.2">
      <c r="A1443" s="1">
        <v>41118</v>
      </c>
      <c r="B1443" t="s">
        <v>4438</v>
      </c>
      <c r="C1443" t="s">
        <v>4439</v>
      </c>
      <c r="D1443" t="s">
        <v>441</v>
      </c>
      <c r="E1443" t="s">
        <v>442</v>
      </c>
      <c r="F1443">
        <v>42</v>
      </c>
      <c r="G1443">
        <v>2011</v>
      </c>
      <c r="H1443" t="s">
        <v>443</v>
      </c>
      <c r="I1443" s="11">
        <v>40825</v>
      </c>
      <c r="J1443" t="s">
        <v>2288</v>
      </c>
      <c r="K1443" t="s">
        <v>4440</v>
      </c>
      <c r="L1443" t="s">
        <v>4441</v>
      </c>
      <c r="M1443">
        <v>7.8</v>
      </c>
      <c r="N1443" t="s">
        <v>4442</v>
      </c>
      <c r="O1443" t="s">
        <v>4443</v>
      </c>
      <c r="P1443" t="b">
        <v>0</v>
      </c>
    </row>
    <row r="1444" spans="1:16" x14ac:dyDescent="0.2">
      <c r="A1444" s="1">
        <v>41118</v>
      </c>
      <c r="B1444" t="s">
        <v>4444</v>
      </c>
      <c r="C1444" t="s">
        <v>4445</v>
      </c>
      <c r="D1444" t="s">
        <v>441</v>
      </c>
      <c r="E1444" t="s">
        <v>545</v>
      </c>
      <c r="F1444">
        <v>22</v>
      </c>
      <c r="G1444" t="s">
        <v>2410</v>
      </c>
      <c r="H1444" t="s">
        <v>547</v>
      </c>
      <c r="I1444" s="11">
        <v>40358</v>
      </c>
      <c r="J1444" t="s">
        <v>482</v>
      </c>
      <c r="K1444" t="s">
        <v>500</v>
      </c>
      <c r="L1444" t="s">
        <v>3498</v>
      </c>
      <c r="M1444">
        <v>8.6</v>
      </c>
      <c r="N1444" t="s">
        <v>3499</v>
      </c>
      <c r="O1444" t="s">
        <v>3500</v>
      </c>
      <c r="P1444" t="b">
        <v>0</v>
      </c>
    </row>
    <row r="1445" spans="1:16" x14ac:dyDescent="0.2">
      <c r="A1445" s="1">
        <v>41118</v>
      </c>
      <c r="B1445" t="s">
        <v>4446</v>
      </c>
      <c r="C1445" t="s">
        <v>4447</v>
      </c>
      <c r="D1445" t="s">
        <v>441</v>
      </c>
      <c r="E1445" t="s">
        <v>545</v>
      </c>
      <c r="F1445">
        <v>22</v>
      </c>
      <c r="G1445" t="s">
        <v>2410</v>
      </c>
      <c r="H1445" t="s">
        <v>547</v>
      </c>
      <c r="I1445" s="11">
        <v>40358</v>
      </c>
      <c r="J1445" t="s">
        <v>482</v>
      </c>
      <c r="K1445" t="s">
        <v>500</v>
      </c>
      <c r="L1445" t="s">
        <v>3498</v>
      </c>
      <c r="M1445">
        <v>8.6</v>
      </c>
      <c r="N1445" t="s">
        <v>3499</v>
      </c>
      <c r="O1445" t="s">
        <v>3500</v>
      </c>
      <c r="P1445" t="b">
        <v>0</v>
      </c>
    </row>
    <row r="1446" spans="1:16" x14ac:dyDescent="0.2">
      <c r="A1446" s="1">
        <v>41118</v>
      </c>
      <c r="B1446" t="s">
        <v>4448</v>
      </c>
      <c r="C1446" t="s">
        <v>4449</v>
      </c>
      <c r="D1446" t="s">
        <v>441</v>
      </c>
      <c r="E1446" t="s">
        <v>545</v>
      </c>
      <c r="F1446">
        <v>22</v>
      </c>
      <c r="G1446" t="s">
        <v>2410</v>
      </c>
      <c r="H1446" t="s">
        <v>547</v>
      </c>
      <c r="I1446" s="11">
        <v>40358</v>
      </c>
      <c r="J1446" t="s">
        <v>482</v>
      </c>
      <c r="K1446" t="s">
        <v>500</v>
      </c>
      <c r="L1446" t="s">
        <v>3498</v>
      </c>
      <c r="M1446">
        <v>8.6</v>
      </c>
      <c r="N1446" t="s">
        <v>3499</v>
      </c>
      <c r="O1446" t="s">
        <v>3500</v>
      </c>
      <c r="P1446" t="b">
        <v>0</v>
      </c>
    </row>
    <row r="1447" spans="1:16" x14ac:dyDescent="0.2">
      <c r="A1447" s="1">
        <v>41118</v>
      </c>
      <c r="B1447" t="s">
        <v>4450</v>
      </c>
      <c r="C1447" t="s">
        <v>4451</v>
      </c>
      <c r="D1447" t="s">
        <v>441</v>
      </c>
      <c r="E1447" t="s">
        <v>545</v>
      </c>
      <c r="F1447">
        <v>22</v>
      </c>
      <c r="G1447" t="s">
        <v>546</v>
      </c>
      <c r="H1447" t="s">
        <v>739</v>
      </c>
      <c r="I1447" s="11">
        <v>39001</v>
      </c>
      <c r="J1447" t="s">
        <v>526</v>
      </c>
      <c r="K1447" t="s">
        <v>500</v>
      </c>
      <c r="L1447" t="s">
        <v>740</v>
      </c>
      <c r="M1447">
        <v>8.1999999999999993</v>
      </c>
      <c r="N1447" t="s">
        <v>741</v>
      </c>
      <c r="O1447" t="s">
        <v>742</v>
      </c>
      <c r="P1447" t="b">
        <v>0</v>
      </c>
    </row>
    <row r="1448" spans="1:16" x14ac:dyDescent="0.2">
      <c r="A1448" s="1">
        <v>41118</v>
      </c>
      <c r="B1448" t="s">
        <v>4452</v>
      </c>
      <c r="C1448" t="s">
        <v>4453</v>
      </c>
      <c r="D1448" t="s">
        <v>441</v>
      </c>
      <c r="E1448" t="s">
        <v>545</v>
      </c>
      <c r="F1448">
        <v>25</v>
      </c>
      <c r="O1448" t="s">
        <v>4142</v>
      </c>
      <c r="P1448" t="b">
        <v>0</v>
      </c>
    </row>
    <row r="1449" spans="1:16" x14ac:dyDescent="0.2">
      <c r="A1449" s="1">
        <v>41118</v>
      </c>
      <c r="B1449" t="s">
        <v>4454</v>
      </c>
      <c r="C1449" t="s">
        <v>4455</v>
      </c>
      <c r="D1449" t="s">
        <v>441</v>
      </c>
      <c r="E1449" t="s">
        <v>545</v>
      </c>
      <c r="F1449">
        <v>25</v>
      </c>
      <c r="O1449" t="s">
        <v>4142</v>
      </c>
      <c r="P1449" t="b">
        <v>0</v>
      </c>
    </row>
    <row r="1450" spans="1:16" x14ac:dyDescent="0.2">
      <c r="A1450" s="1">
        <v>41119</v>
      </c>
      <c r="B1450" t="s">
        <v>4456</v>
      </c>
      <c r="C1450" t="s">
        <v>4457</v>
      </c>
      <c r="D1450" t="s">
        <v>441</v>
      </c>
      <c r="E1450" t="s">
        <v>545</v>
      </c>
      <c r="F1450">
        <v>25</v>
      </c>
      <c r="O1450" t="s">
        <v>4142</v>
      </c>
      <c r="P1450" t="b">
        <v>0</v>
      </c>
    </row>
    <row r="1451" spans="1:16" x14ac:dyDescent="0.2">
      <c r="A1451" s="1">
        <v>41119</v>
      </c>
      <c r="B1451" t="s">
        <v>4458</v>
      </c>
      <c r="C1451" t="s">
        <v>4459</v>
      </c>
      <c r="D1451" t="s">
        <v>441</v>
      </c>
      <c r="E1451" t="s">
        <v>545</v>
      </c>
      <c r="F1451">
        <v>22</v>
      </c>
      <c r="G1451" t="s">
        <v>546</v>
      </c>
      <c r="H1451" t="s">
        <v>739</v>
      </c>
      <c r="I1451" s="11">
        <v>39001</v>
      </c>
      <c r="J1451" t="s">
        <v>526</v>
      </c>
      <c r="K1451" t="s">
        <v>500</v>
      </c>
      <c r="L1451" t="s">
        <v>740</v>
      </c>
      <c r="M1451">
        <v>8.1999999999999993</v>
      </c>
      <c r="N1451" t="s">
        <v>741</v>
      </c>
      <c r="O1451" t="s">
        <v>742</v>
      </c>
      <c r="P1451" t="b">
        <v>0</v>
      </c>
    </row>
    <row r="1452" spans="1:16" x14ac:dyDescent="0.2">
      <c r="A1452" s="1">
        <v>41119</v>
      </c>
      <c r="B1452" t="s">
        <v>4460</v>
      </c>
      <c r="C1452" t="s">
        <v>4461</v>
      </c>
      <c r="D1452" t="s">
        <v>441</v>
      </c>
      <c r="E1452" t="s">
        <v>545</v>
      </c>
      <c r="F1452">
        <v>22</v>
      </c>
      <c r="G1452" t="s">
        <v>546</v>
      </c>
      <c r="H1452" t="s">
        <v>739</v>
      </c>
      <c r="I1452" s="11">
        <v>39001</v>
      </c>
      <c r="J1452" t="s">
        <v>526</v>
      </c>
      <c r="K1452" t="s">
        <v>500</v>
      </c>
      <c r="L1452" t="s">
        <v>740</v>
      </c>
      <c r="M1452">
        <v>8.1999999999999993</v>
      </c>
      <c r="N1452" t="s">
        <v>741</v>
      </c>
      <c r="O1452" t="s">
        <v>742</v>
      </c>
      <c r="P1452" t="b">
        <v>0</v>
      </c>
    </row>
    <row r="1453" spans="1:16" x14ac:dyDescent="0.2">
      <c r="A1453" s="1">
        <v>41119</v>
      </c>
      <c r="B1453" t="s">
        <v>4462</v>
      </c>
      <c r="C1453" t="s">
        <v>4463</v>
      </c>
      <c r="D1453" t="s">
        <v>441</v>
      </c>
      <c r="E1453" t="s">
        <v>545</v>
      </c>
      <c r="F1453">
        <v>22</v>
      </c>
      <c r="G1453" t="s">
        <v>546</v>
      </c>
      <c r="H1453" t="s">
        <v>739</v>
      </c>
      <c r="I1453" s="11">
        <v>39001</v>
      </c>
      <c r="J1453" t="s">
        <v>526</v>
      </c>
      <c r="K1453" t="s">
        <v>500</v>
      </c>
      <c r="L1453" t="s">
        <v>740</v>
      </c>
      <c r="M1453">
        <v>8.1999999999999993</v>
      </c>
      <c r="N1453" t="s">
        <v>741</v>
      </c>
      <c r="O1453" t="s">
        <v>742</v>
      </c>
      <c r="P1453" t="b">
        <v>0</v>
      </c>
    </row>
    <row r="1454" spans="1:16" x14ac:dyDescent="0.2">
      <c r="A1454" s="1">
        <v>41119</v>
      </c>
      <c r="B1454" t="s">
        <v>4464</v>
      </c>
      <c r="C1454" t="s">
        <v>4465</v>
      </c>
      <c r="D1454" t="s">
        <v>441</v>
      </c>
      <c r="E1454" t="s">
        <v>545</v>
      </c>
      <c r="F1454">
        <v>22</v>
      </c>
      <c r="G1454" t="s">
        <v>546</v>
      </c>
      <c r="H1454" t="s">
        <v>739</v>
      </c>
      <c r="I1454" s="11">
        <v>39001</v>
      </c>
      <c r="J1454" t="s">
        <v>526</v>
      </c>
      <c r="K1454" t="s">
        <v>500</v>
      </c>
      <c r="L1454" t="s">
        <v>740</v>
      </c>
      <c r="M1454">
        <v>8.1999999999999993</v>
      </c>
      <c r="N1454" t="s">
        <v>741</v>
      </c>
      <c r="O1454" t="s">
        <v>742</v>
      </c>
      <c r="P1454" t="b">
        <v>0</v>
      </c>
    </row>
    <row r="1455" spans="1:16" x14ac:dyDescent="0.2">
      <c r="A1455" s="1">
        <v>41119</v>
      </c>
      <c r="B1455" t="s">
        <v>4466</v>
      </c>
      <c r="C1455" t="s">
        <v>4467</v>
      </c>
      <c r="D1455" t="s">
        <v>441</v>
      </c>
      <c r="E1455" t="s">
        <v>545</v>
      </c>
      <c r="F1455">
        <v>22</v>
      </c>
      <c r="G1455" t="s">
        <v>546</v>
      </c>
      <c r="H1455" t="s">
        <v>739</v>
      </c>
      <c r="I1455" s="11">
        <v>39001</v>
      </c>
      <c r="J1455" t="s">
        <v>526</v>
      </c>
      <c r="K1455" t="s">
        <v>500</v>
      </c>
      <c r="L1455" t="s">
        <v>740</v>
      </c>
      <c r="M1455">
        <v>8.1999999999999993</v>
      </c>
      <c r="N1455" t="s">
        <v>741</v>
      </c>
      <c r="O1455" t="s">
        <v>742</v>
      </c>
      <c r="P1455" t="b">
        <v>0</v>
      </c>
    </row>
    <row r="1456" spans="1:16" x14ac:dyDescent="0.2">
      <c r="A1456" s="1">
        <v>41119</v>
      </c>
      <c r="B1456" t="s">
        <v>4468</v>
      </c>
      <c r="C1456" t="s">
        <v>4469</v>
      </c>
      <c r="D1456" t="s">
        <v>441</v>
      </c>
      <c r="E1456" t="s">
        <v>545</v>
      </c>
      <c r="F1456">
        <v>22</v>
      </c>
      <c r="G1456" t="s">
        <v>546</v>
      </c>
      <c r="H1456" t="s">
        <v>739</v>
      </c>
      <c r="I1456" s="11">
        <v>39001</v>
      </c>
      <c r="J1456" t="s">
        <v>526</v>
      </c>
      <c r="K1456" t="s">
        <v>500</v>
      </c>
      <c r="L1456" t="s">
        <v>740</v>
      </c>
      <c r="M1456">
        <v>8.1999999999999993</v>
      </c>
      <c r="N1456" t="s">
        <v>741</v>
      </c>
      <c r="O1456" t="s">
        <v>742</v>
      </c>
      <c r="P1456" t="b">
        <v>0</v>
      </c>
    </row>
    <row r="1457" spans="1:16" x14ac:dyDescent="0.2">
      <c r="A1457" s="1">
        <v>41119</v>
      </c>
      <c r="B1457" t="s">
        <v>4470</v>
      </c>
      <c r="C1457" t="s">
        <v>4471</v>
      </c>
      <c r="D1457" t="s">
        <v>441</v>
      </c>
      <c r="E1457" t="s">
        <v>545</v>
      </c>
      <c r="F1457">
        <v>22</v>
      </c>
      <c r="G1457" t="s">
        <v>4035</v>
      </c>
      <c r="H1457" t="s">
        <v>935</v>
      </c>
      <c r="I1457" s="11">
        <v>39912</v>
      </c>
      <c r="J1457" t="s">
        <v>526</v>
      </c>
      <c r="K1457" t="s">
        <v>500</v>
      </c>
      <c r="L1457" t="s">
        <v>4036</v>
      </c>
      <c r="M1457">
        <v>8.6</v>
      </c>
      <c r="N1457" t="s">
        <v>4037</v>
      </c>
      <c r="O1457" t="s">
        <v>4038</v>
      </c>
      <c r="P1457" t="b">
        <v>0</v>
      </c>
    </row>
    <row r="1458" spans="1:16" x14ac:dyDescent="0.2">
      <c r="A1458" s="1">
        <v>41119</v>
      </c>
      <c r="B1458" t="s">
        <v>4472</v>
      </c>
      <c r="C1458" t="s">
        <v>4473</v>
      </c>
      <c r="D1458" t="s">
        <v>441</v>
      </c>
      <c r="E1458" t="s">
        <v>545</v>
      </c>
      <c r="F1458">
        <v>25</v>
      </c>
      <c r="O1458" t="s">
        <v>4142</v>
      </c>
      <c r="P1458" t="b">
        <v>0</v>
      </c>
    </row>
    <row r="1459" spans="1:16" x14ac:dyDescent="0.2">
      <c r="A1459" s="1">
        <v>41119</v>
      </c>
      <c r="B1459" t="s">
        <v>4474</v>
      </c>
      <c r="C1459" t="s">
        <v>4475</v>
      </c>
      <c r="D1459" t="s">
        <v>441</v>
      </c>
      <c r="E1459" t="s">
        <v>545</v>
      </c>
      <c r="F1459">
        <v>25</v>
      </c>
      <c r="O1459" t="s">
        <v>4142</v>
      </c>
      <c r="P1459" t="b">
        <v>0</v>
      </c>
    </row>
    <row r="1460" spans="1:16" x14ac:dyDescent="0.2">
      <c r="A1460" s="1">
        <v>41119</v>
      </c>
      <c r="B1460" t="s">
        <v>4476</v>
      </c>
      <c r="C1460" t="s">
        <v>4477</v>
      </c>
      <c r="D1460" t="s">
        <v>441</v>
      </c>
      <c r="E1460" t="s">
        <v>545</v>
      </c>
      <c r="F1460">
        <v>25</v>
      </c>
      <c r="O1460" t="s">
        <v>4142</v>
      </c>
      <c r="P1460" t="b">
        <v>0</v>
      </c>
    </row>
    <row r="1461" spans="1:16" x14ac:dyDescent="0.2">
      <c r="A1461" s="1">
        <v>41119</v>
      </c>
      <c r="B1461" t="s">
        <v>4478</v>
      </c>
      <c r="C1461" t="s">
        <v>4479</v>
      </c>
      <c r="D1461" t="s">
        <v>441</v>
      </c>
      <c r="E1461" t="s">
        <v>545</v>
      </c>
      <c r="F1461">
        <v>25</v>
      </c>
      <c r="O1461" t="s">
        <v>4142</v>
      </c>
      <c r="P1461" t="b">
        <v>0</v>
      </c>
    </row>
    <row r="1462" spans="1:16" x14ac:dyDescent="0.2">
      <c r="A1462" s="1">
        <v>41120</v>
      </c>
      <c r="B1462" t="s">
        <v>4480</v>
      </c>
      <c r="C1462" t="s">
        <v>4481</v>
      </c>
      <c r="D1462" t="s">
        <v>441</v>
      </c>
      <c r="E1462" t="s">
        <v>442</v>
      </c>
      <c r="F1462">
        <v>103</v>
      </c>
      <c r="G1462">
        <v>2001</v>
      </c>
      <c r="H1462" t="s">
        <v>450</v>
      </c>
      <c r="I1462" s="11">
        <v>36917</v>
      </c>
      <c r="J1462" t="s">
        <v>476</v>
      </c>
      <c r="K1462" t="s">
        <v>681</v>
      </c>
      <c r="L1462" t="s">
        <v>4482</v>
      </c>
      <c r="M1462">
        <v>5.2</v>
      </c>
      <c r="N1462" t="s">
        <v>4483</v>
      </c>
      <c r="O1462" t="s">
        <v>4480</v>
      </c>
      <c r="P1462" t="b">
        <v>0</v>
      </c>
    </row>
    <row r="1463" spans="1:16" x14ac:dyDescent="0.2">
      <c r="A1463" s="1">
        <v>41120</v>
      </c>
      <c r="B1463" t="s">
        <v>4484</v>
      </c>
      <c r="C1463" t="s">
        <v>4485</v>
      </c>
      <c r="D1463" t="s">
        <v>441</v>
      </c>
      <c r="E1463" t="s">
        <v>545</v>
      </c>
      <c r="F1463">
        <v>25</v>
      </c>
      <c r="O1463" t="s">
        <v>4142</v>
      </c>
      <c r="P1463" t="b">
        <v>0</v>
      </c>
    </row>
    <row r="1464" spans="1:16" x14ac:dyDescent="0.2">
      <c r="A1464" s="1">
        <v>41120</v>
      </c>
      <c r="B1464" t="s">
        <v>4486</v>
      </c>
      <c r="C1464" t="s">
        <v>4487</v>
      </c>
      <c r="D1464" t="s">
        <v>441</v>
      </c>
      <c r="E1464" t="s">
        <v>545</v>
      </c>
      <c r="F1464">
        <v>25</v>
      </c>
      <c r="O1464" t="s">
        <v>4142</v>
      </c>
      <c r="P1464" t="b">
        <v>0</v>
      </c>
    </row>
    <row r="1465" spans="1:16" x14ac:dyDescent="0.2">
      <c r="A1465" s="1">
        <v>41121</v>
      </c>
      <c r="B1465" t="s">
        <v>4488</v>
      </c>
      <c r="C1465" t="s">
        <v>4489</v>
      </c>
      <c r="D1465" t="s">
        <v>441</v>
      </c>
      <c r="E1465" t="s">
        <v>545</v>
      </c>
      <c r="F1465">
        <v>25</v>
      </c>
      <c r="O1465" t="s">
        <v>4142</v>
      </c>
      <c r="P1465" t="b">
        <v>0</v>
      </c>
    </row>
    <row r="1466" spans="1:16" x14ac:dyDescent="0.2">
      <c r="A1466" s="1">
        <v>41121</v>
      </c>
      <c r="B1466" t="s">
        <v>4490</v>
      </c>
      <c r="C1466" t="s">
        <v>4491</v>
      </c>
      <c r="D1466" t="s">
        <v>441</v>
      </c>
      <c r="E1466" t="s">
        <v>545</v>
      </c>
      <c r="F1466">
        <v>25</v>
      </c>
      <c r="O1466" t="s">
        <v>4142</v>
      </c>
      <c r="P1466" t="b">
        <v>0</v>
      </c>
    </row>
    <row r="1467" spans="1:16" x14ac:dyDescent="0.2">
      <c r="A1467" s="1">
        <v>41121</v>
      </c>
      <c r="B1467" t="s">
        <v>4492</v>
      </c>
      <c r="C1467" t="s">
        <v>4493</v>
      </c>
      <c r="D1467" t="s">
        <v>441</v>
      </c>
      <c r="E1467" t="s">
        <v>545</v>
      </c>
      <c r="F1467">
        <v>25</v>
      </c>
      <c r="O1467" t="s">
        <v>4142</v>
      </c>
      <c r="P1467" t="b">
        <v>0</v>
      </c>
    </row>
    <row r="1468" spans="1:16" x14ac:dyDescent="0.2">
      <c r="A1468" s="1">
        <v>41121</v>
      </c>
      <c r="B1468" t="s">
        <v>4494</v>
      </c>
      <c r="C1468" t="s">
        <v>4495</v>
      </c>
      <c r="D1468" t="s">
        <v>441</v>
      </c>
      <c r="E1468" t="s">
        <v>545</v>
      </c>
      <c r="F1468">
        <v>25</v>
      </c>
      <c r="O1468" t="s">
        <v>4142</v>
      </c>
      <c r="P1468" t="b">
        <v>0</v>
      </c>
    </row>
    <row r="1469" spans="1:16" x14ac:dyDescent="0.2">
      <c r="A1469" s="1">
        <v>41121</v>
      </c>
      <c r="B1469" t="s">
        <v>4496</v>
      </c>
      <c r="C1469" t="s">
        <v>4497</v>
      </c>
      <c r="D1469" t="s">
        <v>441</v>
      </c>
      <c r="E1469" t="s">
        <v>545</v>
      </c>
      <c r="F1469">
        <v>25</v>
      </c>
      <c r="O1469" t="s">
        <v>4142</v>
      </c>
      <c r="P1469" t="b">
        <v>0</v>
      </c>
    </row>
    <row r="1470" spans="1:16" x14ac:dyDescent="0.2">
      <c r="A1470" s="1">
        <v>41121</v>
      </c>
      <c r="B1470" t="s">
        <v>4498</v>
      </c>
      <c r="C1470" t="s">
        <v>4499</v>
      </c>
      <c r="D1470" t="s">
        <v>441</v>
      </c>
      <c r="E1470" t="s">
        <v>545</v>
      </c>
      <c r="F1470">
        <v>25</v>
      </c>
      <c r="O1470" t="s">
        <v>4142</v>
      </c>
      <c r="P1470" t="b">
        <v>0</v>
      </c>
    </row>
    <row r="1471" spans="1:16" x14ac:dyDescent="0.2">
      <c r="A1471" s="1">
        <v>41121</v>
      </c>
      <c r="B1471" t="s">
        <v>4500</v>
      </c>
      <c r="C1471" t="s">
        <v>4501</v>
      </c>
      <c r="D1471" t="s">
        <v>441</v>
      </c>
      <c r="E1471" t="s">
        <v>545</v>
      </c>
      <c r="F1471">
        <v>25</v>
      </c>
      <c r="O1471" t="s">
        <v>4142</v>
      </c>
      <c r="P1471" t="b">
        <v>0</v>
      </c>
    </row>
    <row r="1472" spans="1:16" x14ac:dyDescent="0.2">
      <c r="A1472" s="1">
        <v>41121</v>
      </c>
      <c r="B1472" t="s">
        <v>4502</v>
      </c>
      <c r="C1472" t="s">
        <v>4503</v>
      </c>
      <c r="D1472" t="s">
        <v>441</v>
      </c>
      <c r="E1472" t="s">
        <v>545</v>
      </c>
      <c r="F1472">
        <v>25</v>
      </c>
      <c r="O1472" t="s">
        <v>4142</v>
      </c>
      <c r="P1472" t="b">
        <v>0</v>
      </c>
    </row>
    <row r="1473" spans="1:16" x14ac:dyDescent="0.2">
      <c r="A1473" s="1">
        <v>41122</v>
      </c>
      <c r="B1473" t="s">
        <v>4504</v>
      </c>
      <c r="C1473" t="s">
        <v>4505</v>
      </c>
      <c r="D1473" t="s">
        <v>441</v>
      </c>
      <c r="E1473" t="s">
        <v>545</v>
      </c>
      <c r="F1473">
        <v>25</v>
      </c>
      <c r="O1473" t="s">
        <v>4142</v>
      </c>
      <c r="P1473" t="b">
        <v>0</v>
      </c>
    </row>
    <row r="1474" spans="1:16" x14ac:dyDescent="0.2">
      <c r="A1474" s="1">
        <v>41122</v>
      </c>
      <c r="B1474" t="s">
        <v>4506</v>
      </c>
      <c r="C1474" t="s">
        <v>4507</v>
      </c>
      <c r="D1474" t="s">
        <v>441</v>
      </c>
      <c r="E1474" t="s">
        <v>545</v>
      </c>
      <c r="F1474">
        <v>25</v>
      </c>
      <c r="O1474" t="s">
        <v>4142</v>
      </c>
      <c r="P1474" t="b">
        <v>0</v>
      </c>
    </row>
    <row r="1475" spans="1:16" x14ac:dyDescent="0.2">
      <c r="A1475" s="1">
        <v>41122</v>
      </c>
      <c r="B1475" t="s">
        <v>4508</v>
      </c>
      <c r="C1475" t="s">
        <v>4509</v>
      </c>
      <c r="D1475" t="s">
        <v>441</v>
      </c>
      <c r="E1475" t="s">
        <v>545</v>
      </c>
      <c r="F1475">
        <v>22</v>
      </c>
      <c r="G1475" t="s">
        <v>4005</v>
      </c>
      <c r="H1475" t="s">
        <v>739</v>
      </c>
      <c r="I1475" s="11">
        <v>38614</v>
      </c>
      <c r="J1475" t="s">
        <v>476</v>
      </c>
      <c r="K1475" t="s">
        <v>500</v>
      </c>
      <c r="L1475" t="s">
        <v>4006</v>
      </c>
      <c r="M1475">
        <v>8.4</v>
      </c>
      <c r="N1475" t="s">
        <v>4007</v>
      </c>
      <c r="O1475" t="s">
        <v>4008</v>
      </c>
      <c r="P1475" t="b">
        <v>0</v>
      </c>
    </row>
    <row r="1476" spans="1:16" x14ac:dyDescent="0.2">
      <c r="A1476" s="1">
        <v>41123</v>
      </c>
      <c r="B1476" t="s">
        <v>4510</v>
      </c>
      <c r="C1476" t="s">
        <v>4511</v>
      </c>
      <c r="D1476" t="s">
        <v>441</v>
      </c>
      <c r="E1476" t="s">
        <v>545</v>
      </c>
      <c r="F1476">
        <v>25</v>
      </c>
      <c r="O1476" t="s">
        <v>4142</v>
      </c>
      <c r="P1476" t="b">
        <v>0</v>
      </c>
    </row>
    <row r="1477" spans="1:16" x14ac:dyDescent="0.2">
      <c r="A1477" s="1">
        <v>41123</v>
      </c>
      <c r="B1477" t="s">
        <v>4512</v>
      </c>
      <c r="C1477" t="s">
        <v>4513</v>
      </c>
      <c r="D1477" t="s">
        <v>441</v>
      </c>
      <c r="E1477" t="s">
        <v>545</v>
      </c>
      <c r="F1477">
        <v>25</v>
      </c>
      <c r="O1477" t="s">
        <v>4142</v>
      </c>
      <c r="P1477" t="b">
        <v>0</v>
      </c>
    </row>
    <row r="1478" spans="1:16" x14ac:dyDescent="0.2">
      <c r="A1478" s="1">
        <v>41123</v>
      </c>
      <c r="B1478" t="s">
        <v>4514</v>
      </c>
      <c r="C1478" t="s">
        <v>4515</v>
      </c>
      <c r="D1478" t="s">
        <v>441</v>
      </c>
      <c r="E1478" t="s">
        <v>545</v>
      </c>
      <c r="F1478">
        <v>22</v>
      </c>
      <c r="G1478" t="s">
        <v>4005</v>
      </c>
      <c r="H1478" t="s">
        <v>739</v>
      </c>
      <c r="I1478" s="11">
        <v>38614</v>
      </c>
      <c r="J1478" t="s">
        <v>476</v>
      </c>
      <c r="K1478" t="s">
        <v>500</v>
      </c>
      <c r="L1478" t="s">
        <v>4006</v>
      </c>
      <c r="M1478">
        <v>8.4</v>
      </c>
      <c r="N1478" t="s">
        <v>4007</v>
      </c>
      <c r="O1478" t="s">
        <v>4008</v>
      </c>
      <c r="P1478" t="b">
        <v>0</v>
      </c>
    </row>
    <row r="1479" spans="1:16" x14ac:dyDescent="0.2">
      <c r="A1479" s="1">
        <v>41124</v>
      </c>
      <c r="B1479" t="s">
        <v>4516</v>
      </c>
      <c r="C1479" t="s">
        <v>4517</v>
      </c>
      <c r="D1479" t="s">
        <v>441</v>
      </c>
      <c r="E1479" t="s">
        <v>545</v>
      </c>
      <c r="F1479">
        <v>22</v>
      </c>
      <c r="G1479" t="s">
        <v>546</v>
      </c>
      <c r="H1479" t="s">
        <v>739</v>
      </c>
      <c r="I1479" s="11">
        <v>39001</v>
      </c>
      <c r="J1479" t="s">
        <v>526</v>
      </c>
      <c r="K1479" t="s">
        <v>500</v>
      </c>
      <c r="L1479" t="s">
        <v>740</v>
      </c>
      <c r="M1479">
        <v>8.1999999999999993</v>
      </c>
      <c r="N1479" t="s">
        <v>741</v>
      </c>
      <c r="O1479" t="s">
        <v>742</v>
      </c>
      <c r="P1479" t="b">
        <v>0</v>
      </c>
    </row>
    <row r="1480" spans="1:16" x14ac:dyDescent="0.2">
      <c r="A1480" s="1">
        <v>41124</v>
      </c>
      <c r="B1480" t="s">
        <v>4518</v>
      </c>
      <c r="C1480" t="s">
        <v>4519</v>
      </c>
      <c r="D1480" t="s">
        <v>441</v>
      </c>
      <c r="E1480" t="s">
        <v>545</v>
      </c>
      <c r="F1480">
        <v>22</v>
      </c>
      <c r="G1480" t="s">
        <v>546</v>
      </c>
      <c r="H1480" t="s">
        <v>739</v>
      </c>
      <c r="I1480" s="11">
        <v>39001</v>
      </c>
      <c r="J1480" t="s">
        <v>526</v>
      </c>
      <c r="K1480" t="s">
        <v>500</v>
      </c>
      <c r="L1480" t="s">
        <v>740</v>
      </c>
      <c r="M1480">
        <v>8.1999999999999993</v>
      </c>
      <c r="N1480" t="s">
        <v>741</v>
      </c>
      <c r="O1480" t="s">
        <v>742</v>
      </c>
      <c r="P1480" t="b">
        <v>0</v>
      </c>
    </row>
    <row r="1481" spans="1:16" x14ac:dyDescent="0.2">
      <c r="A1481" s="1">
        <v>41124</v>
      </c>
      <c r="B1481" t="s">
        <v>4520</v>
      </c>
      <c r="C1481" t="s">
        <v>4521</v>
      </c>
      <c r="D1481" t="s">
        <v>441</v>
      </c>
      <c r="E1481" t="s">
        <v>545</v>
      </c>
      <c r="F1481">
        <v>22</v>
      </c>
      <c r="G1481" t="s">
        <v>546</v>
      </c>
      <c r="H1481" t="s">
        <v>739</v>
      </c>
      <c r="I1481" s="11">
        <v>39001</v>
      </c>
      <c r="J1481" t="s">
        <v>526</v>
      </c>
      <c r="K1481" t="s">
        <v>500</v>
      </c>
      <c r="L1481" t="s">
        <v>740</v>
      </c>
      <c r="M1481">
        <v>8.1999999999999993</v>
      </c>
      <c r="N1481" t="s">
        <v>741</v>
      </c>
      <c r="O1481" t="s">
        <v>742</v>
      </c>
      <c r="P1481" t="b">
        <v>0</v>
      </c>
    </row>
    <row r="1482" spans="1:16" x14ac:dyDescent="0.2">
      <c r="A1482" s="1">
        <v>41126</v>
      </c>
      <c r="B1482" t="s">
        <v>4522</v>
      </c>
      <c r="C1482" t="s">
        <v>4523</v>
      </c>
      <c r="D1482" t="s">
        <v>441</v>
      </c>
      <c r="E1482" t="s">
        <v>442</v>
      </c>
      <c r="F1482">
        <v>85</v>
      </c>
      <c r="G1482">
        <v>2011</v>
      </c>
      <c r="H1482" t="s">
        <v>500</v>
      </c>
      <c r="I1482" s="11">
        <v>40842</v>
      </c>
      <c r="J1482" t="s">
        <v>2288</v>
      </c>
      <c r="K1482" t="s">
        <v>4524</v>
      </c>
      <c r="L1482" t="s">
        <v>4525</v>
      </c>
      <c r="M1482">
        <v>7.4</v>
      </c>
      <c r="N1482" t="s">
        <v>4526</v>
      </c>
      <c r="O1482" t="s">
        <v>4522</v>
      </c>
      <c r="P1482" t="b">
        <v>0</v>
      </c>
    </row>
    <row r="1483" spans="1:16" x14ac:dyDescent="0.2">
      <c r="A1483" s="1">
        <v>41141</v>
      </c>
      <c r="B1483" t="s">
        <v>4527</v>
      </c>
      <c r="C1483" t="s">
        <v>4528</v>
      </c>
      <c r="D1483" t="s">
        <v>441</v>
      </c>
      <c r="E1483" t="s">
        <v>545</v>
      </c>
      <c r="F1483">
        <v>28</v>
      </c>
      <c r="G1483" t="s">
        <v>3219</v>
      </c>
      <c r="H1483" t="s">
        <v>547</v>
      </c>
      <c r="I1483" s="11">
        <v>38571</v>
      </c>
      <c r="J1483" t="s">
        <v>717</v>
      </c>
      <c r="K1483" t="s">
        <v>500</v>
      </c>
      <c r="L1483" t="s">
        <v>3220</v>
      </c>
      <c r="M1483">
        <v>8</v>
      </c>
      <c r="N1483" t="s">
        <v>3221</v>
      </c>
      <c r="O1483" t="s">
        <v>3222</v>
      </c>
      <c r="P1483" t="b">
        <v>0</v>
      </c>
    </row>
    <row r="1484" spans="1:16" x14ac:dyDescent="0.2">
      <c r="A1484" s="1">
        <v>41141</v>
      </c>
      <c r="B1484" t="s">
        <v>4529</v>
      </c>
      <c r="C1484" t="s">
        <v>4530</v>
      </c>
      <c r="D1484" t="s">
        <v>441</v>
      </c>
      <c r="E1484" t="s">
        <v>545</v>
      </c>
      <c r="F1484">
        <v>28</v>
      </c>
      <c r="G1484" t="s">
        <v>3219</v>
      </c>
      <c r="H1484" t="s">
        <v>547</v>
      </c>
      <c r="I1484" s="11">
        <v>38571</v>
      </c>
      <c r="J1484" t="s">
        <v>717</v>
      </c>
      <c r="K1484" t="s">
        <v>500</v>
      </c>
      <c r="L1484" t="s">
        <v>3220</v>
      </c>
      <c r="M1484">
        <v>8</v>
      </c>
      <c r="N1484" t="s">
        <v>3221</v>
      </c>
      <c r="O1484" t="s">
        <v>3222</v>
      </c>
      <c r="P1484" t="b">
        <v>0</v>
      </c>
    </row>
    <row r="1485" spans="1:16" x14ac:dyDescent="0.2">
      <c r="A1485" s="1">
        <v>41142</v>
      </c>
      <c r="B1485" t="s">
        <v>4531</v>
      </c>
      <c r="C1485" t="s">
        <v>4532</v>
      </c>
      <c r="D1485" t="s">
        <v>441</v>
      </c>
      <c r="E1485" t="s">
        <v>545</v>
      </c>
      <c r="F1485">
        <v>28</v>
      </c>
      <c r="G1485" t="s">
        <v>3219</v>
      </c>
      <c r="H1485" t="s">
        <v>547</v>
      </c>
      <c r="I1485" s="11">
        <v>38571</v>
      </c>
      <c r="J1485" t="s">
        <v>717</v>
      </c>
      <c r="K1485" t="s">
        <v>500</v>
      </c>
      <c r="L1485" t="s">
        <v>3220</v>
      </c>
      <c r="M1485">
        <v>8</v>
      </c>
      <c r="N1485" t="s">
        <v>3221</v>
      </c>
      <c r="O1485" t="s">
        <v>3222</v>
      </c>
      <c r="P1485" t="b">
        <v>0</v>
      </c>
    </row>
    <row r="1486" spans="1:16" x14ac:dyDescent="0.2">
      <c r="A1486" s="1">
        <v>41143</v>
      </c>
      <c r="B1486" t="s">
        <v>4533</v>
      </c>
      <c r="C1486" t="s">
        <v>4534</v>
      </c>
      <c r="D1486" t="s">
        <v>441</v>
      </c>
      <c r="E1486" t="s">
        <v>545</v>
      </c>
      <c r="F1486">
        <v>28</v>
      </c>
      <c r="G1486" t="s">
        <v>3219</v>
      </c>
      <c r="H1486" t="s">
        <v>547</v>
      </c>
      <c r="I1486" s="11">
        <v>38571</v>
      </c>
      <c r="J1486" t="s">
        <v>717</v>
      </c>
      <c r="K1486" t="s">
        <v>500</v>
      </c>
      <c r="L1486" t="s">
        <v>3220</v>
      </c>
      <c r="M1486">
        <v>8</v>
      </c>
      <c r="N1486" t="s">
        <v>3221</v>
      </c>
      <c r="O1486" t="s">
        <v>3222</v>
      </c>
      <c r="P1486" t="b">
        <v>0</v>
      </c>
    </row>
    <row r="1487" spans="1:16" x14ac:dyDescent="0.2">
      <c r="A1487" s="1">
        <v>41144</v>
      </c>
      <c r="B1487" t="s">
        <v>4535</v>
      </c>
      <c r="C1487" t="s">
        <v>4536</v>
      </c>
      <c r="D1487" t="s">
        <v>441</v>
      </c>
      <c r="E1487" t="s">
        <v>545</v>
      </c>
      <c r="F1487">
        <v>28</v>
      </c>
      <c r="G1487" t="s">
        <v>3219</v>
      </c>
      <c r="H1487" t="s">
        <v>547</v>
      </c>
      <c r="I1487" s="11">
        <v>38571</v>
      </c>
      <c r="J1487" t="s">
        <v>717</v>
      </c>
      <c r="K1487" t="s">
        <v>500</v>
      </c>
      <c r="L1487" t="s">
        <v>3220</v>
      </c>
      <c r="M1487">
        <v>8</v>
      </c>
      <c r="N1487" t="s">
        <v>3221</v>
      </c>
      <c r="O1487" t="s">
        <v>3222</v>
      </c>
      <c r="P1487" t="b">
        <v>0</v>
      </c>
    </row>
    <row r="1488" spans="1:16" x14ac:dyDescent="0.2">
      <c r="A1488" s="1">
        <v>41146</v>
      </c>
      <c r="B1488" t="s">
        <v>4537</v>
      </c>
      <c r="C1488" t="s">
        <v>4538</v>
      </c>
      <c r="D1488" t="s">
        <v>441</v>
      </c>
      <c r="E1488" t="s">
        <v>545</v>
      </c>
      <c r="F1488">
        <v>28</v>
      </c>
      <c r="G1488" t="s">
        <v>3219</v>
      </c>
      <c r="H1488" t="s">
        <v>547</v>
      </c>
      <c r="I1488" s="11">
        <v>38571</v>
      </c>
      <c r="J1488" t="s">
        <v>717</v>
      </c>
      <c r="K1488" t="s">
        <v>500</v>
      </c>
      <c r="L1488" t="s">
        <v>3220</v>
      </c>
      <c r="M1488">
        <v>8</v>
      </c>
      <c r="N1488" t="s">
        <v>3221</v>
      </c>
      <c r="O1488" t="s">
        <v>3222</v>
      </c>
      <c r="P1488" t="b">
        <v>0</v>
      </c>
    </row>
    <row r="1489" spans="1:16" x14ac:dyDescent="0.2">
      <c r="A1489" s="1">
        <v>41147</v>
      </c>
      <c r="B1489" t="s">
        <v>4539</v>
      </c>
      <c r="C1489" t="s">
        <v>4540</v>
      </c>
      <c r="D1489" t="s">
        <v>441</v>
      </c>
      <c r="E1489" t="s">
        <v>545</v>
      </c>
      <c r="F1489">
        <v>28</v>
      </c>
      <c r="G1489" t="s">
        <v>3219</v>
      </c>
      <c r="H1489" t="s">
        <v>547</v>
      </c>
      <c r="I1489" s="11">
        <v>38571</v>
      </c>
      <c r="J1489" t="s">
        <v>717</v>
      </c>
      <c r="K1489" t="s">
        <v>500</v>
      </c>
      <c r="L1489" t="s">
        <v>3220</v>
      </c>
      <c r="M1489">
        <v>8</v>
      </c>
      <c r="N1489" t="s">
        <v>3221</v>
      </c>
      <c r="O1489" t="s">
        <v>3222</v>
      </c>
      <c r="P1489" t="b">
        <v>0</v>
      </c>
    </row>
    <row r="1490" spans="1:16" x14ac:dyDescent="0.2">
      <c r="A1490" s="1">
        <v>41147</v>
      </c>
      <c r="B1490" t="s">
        <v>4541</v>
      </c>
      <c r="C1490" t="s">
        <v>4542</v>
      </c>
      <c r="D1490" t="s">
        <v>441</v>
      </c>
      <c r="E1490" t="s">
        <v>545</v>
      </c>
      <c r="F1490">
        <v>45</v>
      </c>
      <c r="G1490" t="s">
        <v>4115</v>
      </c>
      <c r="H1490" t="s">
        <v>739</v>
      </c>
      <c r="I1490" s="11">
        <v>38985</v>
      </c>
      <c r="J1490" t="s">
        <v>4543</v>
      </c>
      <c r="K1490" t="s">
        <v>500</v>
      </c>
      <c r="L1490" t="s">
        <v>4544</v>
      </c>
      <c r="M1490">
        <v>7.7</v>
      </c>
      <c r="N1490" t="s">
        <v>4545</v>
      </c>
      <c r="O1490" t="s">
        <v>4546</v>
      </c>
      <c r="P1490" t="b">
        <v>0</v>
      </c>
    </row>
    <row r="1491" spans="1:16" x14ac:dyDescent="0.2">
      <c r="A1491" s="1">
        <v>41147</v>
      </c>
      <c r="B1491" t="s">
        <v>4547</v>
      </c>
      <c r="C1491" t="s">
        <v>4548</v>
      </c>
      <c r="D1491" t="s">
        <v>441</v>
      </c>
      <c r="E1491" t="s">
        <v>545</v>
      </c>
      <c r="F1491">
        <v>45</v>
      </c>
      <c r="G1491" t="s">
        <v>4115</v>
      </c>
      <c r="H1491" t="s">
        <v>739</v>
      </c>
      <c r="I1491" s="11">
        <v>38985</v>
      </c>
      <c r="J1491" t="s">
        <v>4543</v>
      </c>
      <c r="K1491" t="s">
        <v>500</v>
      </c>
      <c r="L1491" t="s">
        <v>4544</v>
      </c>
      <c r="M1491">
        <v>7.7</v>
      </c>
      <c r="N1491" t="s">
        <v>4545</v>
      </c>
      <c r="O1491" t="s">
        <v>4546</v>
      </c>
      <c r="P1491" t="b">
        <v>0</v>
      </c>
    </row>
    <row r="1492" spans="1:16" x14ac:dyDescent="0.2">
      <c r="A1492" s="1">
        <v>41147</v>
      </c>
      <c r="B1492" t="s">
        <v>4549</v>
      </c>
      <c r="C1492" t="s">
        <v>4550</v>
      </c>
      <c r="D1492" t="s">
        <v>441</v>
      </c>
      <c r="E1492" t="s">
        <v>545</v>
      </c>
      <c r="F1492">
        <v>45</v>
      </c>
      <c r="G1492" t="s">
        <v>4115</v>
      </c>
      <c r="H1492" t="s">
        <v>739</v>
      </c>
      <c r="I1492" s="11">
        <v>38985</v>
      </c>
      <c r="J1492" t="s">
        <v>4543</v>
      </c>
      <c r="K1492" t="s">
        <v>500</v>
      </c>
      <c r="L1492" t="s">
        <v>4544</v>
      </c>
      <c r="M1492">
        <v>7.7</v>
      </c>
      <c r="N1492" t="s">
        <v>4545</v>
      </c>
      <c r="O1492" t="s">
        <v>4546</v>
      </c>
      <c r="P1492" t="b">
        <v>0</v>
      </c>
    </row>
    <row r="1493" spans="1:16" x14ac:dyDescent="0.2">
      <c r="A1493" s="1">
        <v>41147</v>
      </c>
      <c r="B1493" t="s">
        <v>4551</v>
      </c>
      <c r="C1493" t="s">
        <v>4552</v>
      </c>
      <c r="D1493" t="s">
        <v>441</v>
      </c>
      <c r="E1493" t="s">
        <v>545</v>
      </c>
      <c r="F1493">
        <v>45</v>
      </c>
      <c r="G1493" t="s">
        <v>4115</v>
      </c>
      <c r="H1493" t="s">
        <v>739</v>
      </c>
      <c r="I1493" s="11">
        <v>38985</v>
      </c>
      <c r="J1493" t="s">
        <v>4543</v>
      </c>
      <c r="K1493" t="s">
        <v>500</v>
      </c>
      <c r="L1493" t="s">
        <v>4544</v>
      </c>
      <c r="M1493">
        <v>7.7</v>
      </c>
      <c r="N1493" t="s">
        <v>4545</v>
      </c>
      <c r="O1493" t="s">
        <v>4546</v>
      </c>
      <c r="P1493" t="b">
        <v>0</v>
      </c>
    </row>
    <row r="1494" spans="1:16" x14ac:dyDescent="0.2">
      <c r="A1494" s="1">
        <v>41147</v>
      </c>
      <c r="B1494" t="s">
        <v>4553</v>
      </c>
      <c r="C1494" t="s">
        <v>4554</v>
      </c>
      <c r="D1494" t="s">
        <v>441</v>
      </c>
      <c r="E1494" t="s">
        <v>545</v>
      </c>
      <c r="F1494">
        <v>45</v>
      </c>
      <c r="G1494" t="s">
        <v>4115</v>
      </c>
      <c r="H1494" t="s">
        <v>739</v>
      </c>
      <c r="I1494" s="11">
        <v>38985</v>
      </c>
      <c r="J1494" t="s">
        <v>4543</v>
      </c>
      <c r="K1494" t="s">
        <v>500</v>
      </c>
      <c r="L1494" t="s">
        <v>4544</v>
      </c>
      <c r="M1494">
        <v>7.7</v>
      </c>
      <c r="N1494" t="s">
        <v>4545</v>
      </c>
      <c r="O1494" t="s">
        <v>4546</v>
      </c>
      <c r="P1494" t="b">
        <v>0</v>
      </c>
    </row>
    <row r="1495" spans="1:16" x14ac:dyDescent="0.2">
      <c r="A1495" s="1">
        <v>41147</v>
      </c>
      <c r="B1495" t="s">
        <v>4555</v>
      </c>
      <c r="C1495" t="s">
        <v>4556</v>
      </c>
      <c r="D1495" t="s">
        <v>441</v>
      </c>
      <c r="E1495" t="s">
        <v>545</v>
      </c>
      <c r="F1495">
        <v>45</v>
      </c>
      <c r="G1495" t="s">
        <v>4115</v>
      </c>
      <c r="H1495" t="s">
        <v>739</v>
      </c>
      <c r="I1495" s="11">
        <v>38985</v>
      </c>
      <c r="J1495" t="s">
        <v>4543</v>
      </c>
      <c r="K1495" t="s">
        <v>500</v>
      </c>
      <c r="L1495" t="s">
        <v>4544</v>
      </c>
      <c r="M1495">
        <v>7.7</v>
      </c>
      <c r="N1495" t="s">
        <v>4545</v>
      </c>
      <c r="O1495" t="s">
        <v>4546</v>
      </c>
      <c r="P1495" t="b">
        <v>0</v>
      </c>
    </row>
    <row r="1496" spans="1:16" x14ac:dyDescent="0.2">
      <c r="A1496" s="1">
        <v>41147</v>
      </c>
      <c r="B1496" t="s">
        <v>4557</v>
      </c>
      <c r="C1496" t="s">
        <v>4558</v>
      </c>
      <c r="D1496" t="s">
        <v>441</v>
      </c>
      <c r="E1496" t="s">
        <v>545</v>
      </c>
      <c r="F1496">
        <v>45</v>
      </c>
      <c r="G1496" t="s">
        <v>4115</v>
      </c>
      <c r="H1496" t="s">
        <v>739</v>
      </c>
      <c r="I1496" s="11">
        <v>38985</v>
      </c>
      <c r="J1496" t="s">
        <v>4543</v>
      </c>
      <c r="K1496" t="s">
        <v>500</v>
      </c>
      <c r="L1496" t="s">
        <v>4544</v>
      </c>
      <c r="M1496">
        <v>7.7</v>
      </c>
      <c r="N1496" t="s">
        <v>4545</v>
      </c>
      <c r="O1496" t="s">
        <v>4546</v>
      </c>
      <c r="P1496" t="b">
        <v>0</v>
      </c>
    </row>
    <row r="1497" spans="1:16" x14ac:dyDescent="0.2">
      <c r="A1497" s="1">
        <v>41148</v>
      </c>
      <c r="B1497" t="s">
        <v>4559</v>
      </c>
      <c r="C1497" t="s">
        <v>4560</v>
      </c>
      <c r="D1497" t="s">
        <v>441</v>
      </c>
      <c r="E1497" t="s">
        <v>545</v>
      </c>
      <c r="F1497">
        <v>28</v>
      </c>
      <c r="G1497" t="s">
        <v>3219</v>
      </c>
      <c r="H1497" t="s">
        <v>547</v>
      </c>
      <c r="I1497" s="11">
        <v>38571</v>
      </c>
      <c r="J1497" t="s">
        <v>717</v>
      </c>
      <c r="K1497" t="s">
        <v>500</v>
      </c>
      <c r="L1497" t="s">
        <v>3220</v>
      </c>
      <c r="M1497">
        <v>8</v>
      </c>
      <c r="N1497" t="s">
        <v>3221</v>
      </c>
      <c r="O1497" t="s">
        <v>3222</v>
      </c>
      <c r="P1497" t="b">
        <v>0</v>
      </c>
    </row>
    <row r="1498" spans="1:16" x14ac:dyDescent="0.2">
      <c r="A1498" s="1">
        <v>41148</v>
      </c>
      <c r="B1498" t="s">
        <v>4561</v>
      </c>
      <c r="C1498" t="s">
        <v>4562</v>
      </c>
      <c r="D1498" t="s">
        <v>441</v>
      </c>
      <c r="E1498" t="s">
        <v>545</v>
      </c>
      <c r="F1498">
        <v>28</v>
      </c>
      <c r="G1498" t="s">
        <v>3219</v>
      </c>
      <c r="H1498" t="s">
        <v>547</v>
      </c>
      <c r="I1498" s="11">
        <v>38571</v>
      </c>
      <c r="J1498" t="s">
        <v>717</v>
      </c>
      <c r="K1498" t="s">
        <v>500</v>
      </c>
      <c r="L1498" t="s">
        <v>3220</v>
      </c>
      <c r="M1498">
        <v>8</v>
      </c>
      <c r="N1498" t="s">
        <v>3221</v>
      </c>
      <c r="O1498" t="s">
        <v>3222</v>
      </c>
      <c r="P1498" t="b">
        <v>0</v>
      </c>
    </row>
    <row r="1499" spans="1:16" x14ac:dyDescent="0.2">
      <c r="A1499" s="1">
        <v>41148</v>
      </c>
      <c r="B1499" t="s">
        <v>4563</v>
      </c>
      <c r="C1499" t="s">
        <v>4564</v>
      </c>
      <c r="D1499" t="s">
        <v>441</v>
      </c>
      <c r="E1499" t="s">
        <v>545</v>
      </c>
      <c r="F1499">
        <v>45</v>
      </c>
      <c r="G1499" t="s">
        <v>4115</v>
      </c>
      <c r="H1499" t="s">
        <v>739</v>
      </c>
      <c r="I1499" s="11">
        <v>38985</v>
      </c>
      <c r="J1499" t="s">
        <v>4543</v>
      </c>
      <c r="K1499" t="s">
        <v>500</v>
      </c>
      <c r="L1499" t="s">
        <v>4544</v>
      </c>
      <c r="M1499">
        <v>7.7</v>
      </c>
      <c r="N1499" t="s">
        <v>4545</v>
      </c>
      <c r="O1499" t="s">
        <v>4546</v>
      </c>
      <c r="P1499" t="b">
        <v>0</v>
      </c>
    </row>
    <row r="1500" spans="1:16" x14ac:dyDescent="0.2">
      <c r="A1500" s="1">
        <v>41148</v>
      </c>
      <c r="B1500" t="s">
        <v>4565</v>
      </c>
      <c r="C1500" t="s">
        <v>4566</v>
      </c>
      <c r="D1500" t="s">
        <v>441</v>
      </c>
      <c r="E1500" t="s">
        <v>545</v>
      </c>
      <c r="F1500">
        <v>45</v>
      </c>
      <c r="G1500" t="s">
        <v>4115</v>
      </c>
      <c r="H1500" t="s">
        <v>739</v>
      </c>
      <c r="I1500" s="11">
        <v>38985</v>
      </c>
      <c r="J1500" t="s">
        <v>4543</v>
      </c>
      <c r="K1500" t="s">
        <v>500</v>
      </c>
      <c r="L1500" t="s">
        <v>4544</v>
      </c>
      <c r="M1500">
        <v>7.7</v>
      </c>
      <c r="N1500" t="s">
        <v>4545</v>
      </c>
      <c r="O1500" t="s">
        <v>4546</v>
      </c>
      <c r="P1500" t="b">
        <v>0</v>
      </c>
    </row>
    <row r="1501" spans="1:16" x14ac:dyDescent="0.2">
      <c r="A1501" s="1">
        <v>41148</v>
      </c>
      <c r="B1501" t="s">
        <v>4567</v>
      </c>
      <c r="C1501" t="s">
        <v>4568</v>
      </c>
      <c r="D1501" t="s">
        <v>441</v>
      </c>
      <c r="E1501" t="s">
        <v>545</v>
      </c>
      <c r="F1501">
        <v>45</v>
      </c>
      <c r="G1501" t="s">
        <v>4115</v>
      </c>
      <c r="H1501" t="s">
        <v>739</v>
      </c>
      <c r="I1501" s="11">
        <v>38985</v>
      </c>
      <c r="J1501" t="s">
        <v>4543</v>
      </c>
      <c r="K1501" t="s">
        <v>500</v>
      </c>
      <c r="L1501" t="s">
        <v>4544</v>
      </c>
      <c r="M1501">
        <v>7.7</v>
      </c>
      <c r="N1501" t="s">
        <v>4545</v>
      </c>
      <c r="O1501" t="s">
        <v>4546</v>
      </c>
      <c r="P1501" t="b">
        <v>0</v>
      </c>
    </row>
    <row r="1502" spans="1:16" x14ac:dyDescent="0.2">
      <c r="A1502" s="1">
        <v>41148</v>
      </c>
      <c r="B1502" t="s">
        <v>4569</v>
      </c>
      <c r="C1502" t="s">
        <v>4570</v>
      </c>
      <c r="D1502" t="s">
        <v>441</v>
      </c>
      <c r="E1502" t="s">
        <v>545</v>
      </c>
      <c r="F1502">
        <v>28</v>
      </c>
      <c r="G1502" t="s">
        <v>3219</v>
      </c>
      <c r="H1502" t="s">
        <v>547</v>
      </c>
      <c r="I1502" s="11">
        <v>38571</v>
      </c>
      <c r="J1502" t="s">
        <v>717</v>
      </c>
      <c r="K1502" t="s">
        <v>500</v>
      </c>
      <c r="L1502" t="s">
        <v>3220</v>
      </c>
      <c r="M1502">
        <v>8</v>
      </c>
      <c r="N1502" t="s">
        <v>3221</v>
      </c>
      <c r="O1502" t="s">
        <v>3222</v>
      </c>
      <c r="P1502" t="b">
        <v>0</v>
      </c>
    </row>
    <row r="1503" spans="1:16" x14ac:dyDescent="0.2">
      <c r="A1503" s="1">
        <v>41149</v>
      </c>
      <c r="B1503" t="s">
        <v>4571</v>
      </c>
      <c r="C1503" t="s">
        <v>4572</v>
      </c>
      <c r="D1503" t="s">
        <v>441</v>
      </c>
      <c r="E1503" t="s">
        <v>545</v>
      </c>
      <c r="F1503">
        <v>45</v>
      </c>
      <c r="G1503" t="s">
        <v>4115</v>
      </c>
      <c r="H1503" t="s">
        <v>739</v>
      </c>
      <c r="I1503" s="11">
        <v>38985</v>
      </c>
      <c r="J1503" t="s">
        <v>4543</v>
      </c>
      <c r="K1503" t="s">
        <v>500</v>
      </c>
      <c r="L1503" t="s">
        <v>4544</v>
      </c>
      <c r="M1503">
        <v>7.7</v>
      </c>
      <c r="N1503" t="s">
        <v>4545</v>
      </c>
      <c r="O1503" t="s">
        <v>4546</v>
      </c>
      <c r="P1503" t="b">
        <v>0</v>
      </c>
    </row>
    <row r="1504" spans="1:16" x14ac:dyDescent="0.2">
      <c r="A1504" s="1">
        <v>41149</v>
      </c>
      <c r="B1504" t="s">
        <v>4573</v>
      </c>
      <c r="C1504" t="s">
        <v>4574</v>
      </c>
      <c r="D1504" t="s">
        <v>441</v>
      </c>
      <c r="E1504" t="s">
        <v>545</v>
      </c>
      <c r="F1504">
        <v>45</v>
      </c>
      <c r="G1504" t="s">
        <v>4115</v>
      </c>
      <c r="H1504" t="s">
        <v>739</v>
      </c>
      <c r="I1504" s="11">
        <v>38985</v>
      </c>
      <c r="J1504" t="s">
        <v>4543</v>
      </c>
      <c r="K1504" t="s">
        <v>500</v>
      </c>
      <c r="L1504" t="s">
        <v>4544</v>
      </c>
      <c r="M1504">
        <v>7.7</v>
      </c>
      <c r="N1504" t="s">
        <v>4545</v>
      </c>
      <c r="O1504" t="s">
        <v>4546</v>
      </c>
      <c r="P1504" t="b">
        <v>0</v>
      </c>
    </row>
    <row r="1505" spans="1:16" x14ac:dyDescent="0.2">
      <c r="A1505" s="1">
        <v>41149</v>
      </c>
      <c r="B1505" t="s">
        <v>4575</v>
      </c>
      <c r="C1505" t="s">
        <v>4576</v>
      </c>
      <c r="D1505" t="s">
        <v>441</v>
      </c>
      <c r="E1505" t="s">
        <v>545</v>
      </c>
      <c r="F1505">
        <v>45</v>
      </c>
      <c r="G1505" t="s">
        <v>4115</v>
      </c>
      <c r="H1505" t="s">
        <v>739</v>
      </c>
      <c r="I1505" s="11">
        <v>38985</v>
      </c>
      <c r="J1505" t="s">
        <v>4543</v>
      </c>
      <c r="K1505" t="s">
        <v>500</v>
      </c>
      <c r="L1505" t="s">
        <v>4544</v>
      </c>
      <c r="M1505">
        <v>7.7</v>
      </c>
      <c r="N1505" t="s">
        <v>4545</v>
      </c>
      <c r="O1505" t="s">
        <v>4546</v>
      </c>
      <c r="P1505" t="b">
        <v>0</v>
      </c>
    </row>
    <row r="1506" spans="1:16" x14ac:dyDescent="0.2">
      <c r="A1506" s="1">
        <v>41150</v>
      </c>
      <c r="B1506" t="s">
        <v>4577</v>
      </c>
      <c r="C1506" t="s">
        <v>4578</v>
      </c>
      <c r="D1506" t="s">
        <v>441</v>
      </c>
      <c r="E1506" t="s">
        <v>545</v>
      </c>
      <c r="F1506">
        <v>45</v>
      </c>
      <c r="G1506" t="s">
        <v>4115</v>
      </c>
      <c r="H1506" t="s">
        <v>739</v>
      </c>
      <c r="I1506" s="11">
        <v>38985</v>
      </c>
      <c r="J1506" t="s">
        <v>4543</v>
      </c>
      <c r="K1506" t="s">
        <v>500</v>
      </c>
      <c r="L1506" t="s">
        <v>4544</v>
      </c>
      <c r="M1506">
        <v>7.7</v>
      </c>
      <c r="N1506" t="s">
        <v>4545</v>
      </c>
      <c r="O1506" t="s">
        <v>4546</v>
      </c>
      <c r="P1506" t="b">
        <v>0</v>
      </c>
    </row>
    <row r="1507" spans="1:16" x14ac:dyDescent="0.2">
      <c r="A1507" s="1">
        <v>41150</v>
      </c>
      <c r="B1507" t="s">
        <v>4579</v>
      </c>
      <c r="C1507" t="s">
        <v>4580</v>
      </c>
      <c r="D1507" t="s">
        <v>441</v>
      </c>
      <c r="E1507" t="s">
        <v>545</v>
      </c>
      <c r="F1507">
        <v>45</v>
      </c>
      <c r="G1507" t="s">
        <v>4115</v>
      </c>
      <c r="H1507" t="s">
        <v>739</v>
      </c>
      <c r="I1507" s="11">
        <v>38985</v>
      </c>
      <c r="J1507" t="s">
        <v>4543</v>
      </c>
      <c r="K1507" t="s">
        <v>500</v>
      </c>
      <c r="L1507" t="s">
        <v>4544</v>
      </c>
      <c r="M1507">
        <v>7.7</v>
      </c>
      <c r="N1507" t="s">
        <v>4545</v>
      </c>
      <c r="O1507" t="s">
        <v>4546</v>
      </c>
      <c r="P1507" t="b">
        <v>0</v>
      </c>
    </row>
    <row r="1508" spans="1:16" x14ac:dyDescent="0.2">
      <c r="A1508" s="1">
        <v>41150</v>
      </c>
      <c r="B1508" t="s">
        <v>4581</v>
      </c>
      <c r="C1508" t="s">
        <v>4582</v>
      </c>
      <c r="D1508" t="s">
        <v>441</v>
      </c>
      <c r="E1508" t="s">
        <v>442</v>
      </c>
      <c r="F1508">
        <v>99</v>
      </c>
      <c r="G1508">
        <v>1992</v>
      </c>
      <c r="H1508" t="s">
        <v>469</v>
      </c>
      <c r="I1508" s="11">
        <v>33893</v>
      </c>
      <c r="J1508" t="s">
        <v>4583</v>
      </c>
      <c r="K1508" t="s">
        <v>4584</v>
      </c>
      <c r="L1508" t="s">
        <v>4585</v>
      </c>
      <c r="M1508">
        <v>6.6</v>
      </c>
      <c r="N1508" t="s">
        <v>4586</v>
      </c>
      <c r="O1508" t="s">
        <v>4587</v>
      </c>
      <c r="P1508" t="b">
        <v>0</v>
      </c>
    </row>
    <row r="1509" spans="1:16" x14ac:dyDescent="0.2">
      <c r="A1509" s="1">
        <v>41151</v>
      </c>
      <c r="B1509" t="s">
        <v>4588</v>
      </c>
      <c r="C1509" t="s">
        <v>4589</v>
      </c>
      <c r="D1509" t="s">
        <v>441</v>
      </c>
      <c r="E1509" t="s">
        <v>545</v>
      </c>
      <c r="F1509">
        <v>45</v>
      </c>
      <c r="G1509" t="s">
        <v>4115</v>
      </c>
      <c r="H1509" t="s">
        <v>739</v>
      </c>
      <c r="I1509" s="11">
        <v>38985</v>
      </c>
      <c r="J1509" t="s">
        <v>4543</v>
      </c>
      <c r="K1509" t="s">
        <v>500</v>
      </c>
      <c r="L1509" t="s">
        <v>4544</v>
      </c>
      <c r="M1509">
        <v>7.7</v>
      </c>
      <c r="N1509" t="s">
        <v>4545</v>
      </c>
      <c r="O1509" t="s">
        <v>4546</v>
      </c>
      <c r="P1509" t="b">
        <v>0</v>
      </c>
    </row>
    <row r="1510" spans="1:16" x14ac:dyDescent="0.2">
      <c r="A1510" s="1">
        <v>41151</v>
      </c>
      <c r="B1510" t="s">
        <v>4590</v>
      </c>
      <c r="C1510" t="s">
        <v>4591</v>
      </c>
      <c r="D1510" t="s">
        <v>441</v>
      </c>
      <c r="E1510" t="s">
        <v>545</v>
      </c>
      <c r="F1510">
        <v>45</v>
      </c>
      <c r="G1510" t="s">
        <v>4115</v>
      </c>
      <c r="H1510" t="s">
        <v>739</v>
      </c>
      <c r="I1510" s="11">
        <v>38985</v>
      </c>
      <c r="J1510" t="s">
        <v>4543</v>
      </c>
      <c r="K1510" t="s">
        <v>500</v>
      </c>
      <c r="L1510" t="s">
        <v>4544</v>
      </c>
      <c r="M1510">
        <v>7.7</v>
      </c>
      <c r="N1510" t="s">
        <v>4545</v>
      </c>
      <c r="O1510" t="s">
        <v>4546</v>
      </c>
      <c r="P1510" t="b">
        <v>0</v>
      </c>
    </row>
    <row r="1511" spans="1:16" x14ac:dyDescent="0.2">
      <c r="A1511" s="1">
        <v>41151</v>
      </c>
      <c r="B1511" t="s">
        <v>4592</v>
      </c>
      <c r="C1511" t="s">
        <v>4593</v>
      </c>
      <c r="D1511" t="s">
        <v>441</v>
      </c>
      <c r="E1511" t="s">
        <v>545</v>
      </c>
      <c r="F1511">
        <v>45</v>
      </c>
      <c r="G1511" t="s">
        <v>4115</v>
      </c>
      <c r="H1511" t="s">
        <v>739</v>
      </c>
      <c r="I1511" s="11">
        <v>38985</v>
      </c>
      <c r="J1511" t="s">
        <v>4543</v>
      </c>
      <c r="K1511" t="s">
        <v>500</v>
      </c>
      <c r="L1511" t="s">
        <v>4544</v>
      </c>
      <c r="M1511">
        <v>7.7</v>
      </c>
      <c r="N1511" t="s">
        <v>4545</v>
      </c>
      <c r="O1511" t="s">
        <v>4546</v>
      </c>
      <c r="P1511" t="b">
        <v>0</v>
      </c>
    </row>
    <row r="1512" spans="1:16" x14ac:dyDescent="0.2">
      <c r="A1512" s="1">
        <v>41152</v>
      </c>
      <c r="B1512" t="s">
        <v>4594</v>
      </c>
      <c r="C1512" t="s">
        <v>4595</v>
      </c>
      <c r="D1512" t="s">
        <v>441</v>
      </c>
      <c r="E1512" t="s">
        <v>545</v>
      </c>
      <c r="F1512">
        <v>45</v>
      </c>
      <c r="G1512" t="s">
        <v>4115</v>
      </c>
      <c r="H1512" t="s">
        <v>739</v>
      </c>
      <c r="I1512" s="11">
        <v>38985</v>
      </c>
      <c r="J1512" t="s">
        <v>4543</v>
      </c>
      <c r="K1512" t="s">
        <v>500</v>
      </c>
      <c r="L1512" t="s">
        <v>4544</v>
      </c>
      <c r="M1512">
        <v>7.7</v>
      </c>
      <c r="N1512" t="s">
        <v>4545</v>
      </c>
      <c r="O1512" t="s">
        <v>4546</v>
      </c>
      <c r="P1512" t="b">
        <v>0</v>
      </c>
    </row>
    <row r="1513" spans="1:16" x14ac:dyDescent="0.2">
      <c r="A1513" s="1">
        <v>41152</v>
      </c>
      <c r="B1513" t="s">
        <v>4596</v>
      </c>
      <c r="C1513" t="s">
        <v>4597</v>
      </c>
      <c r="D1513" t="s">
        <v>441</v>
      </c>
      <c r="E1513" t="s">
        <v>545</v>
      </c>
      <c r="F1513">
        <v>45</v>
      </c>
      <c r="G1513" t="s">
        <v>4115</v>
      </c>
      <c r="H1513" t="s">
        <v>739</v>
      </c>
      <c r="I1513" s="11">
        <v>38985</v>
      </c>
      <c r="J1513" t="s">
        <v>4543</v>
      </c>
      <c r="K1513" t="s">
        <v>500</v>
      </c>
      <c r="L1513" t="s">
        <v>4544</v>
      </c>
      <c r="M1513">
        <v>7.7</v>
      </c>
      <c r="N1513" t="s">
        <v>4545</v>
      </c>
      <c r="O1513" t="s">
        <v>4546</v>
      </c>
      <c r="P1513" t="b">
        <v>0</v>
      </c>
    </row>
    <row r="1514" spans="1:16" x14ac:dyDescent="0.2">
      <c r="A1514" s="1">
        <v>41153</v>
      </c>
      <c r="B1514" t="s">
        <v>4598</v>
      </c>
      <c r="C1514" t="s">
        <v>4599</v>
      </c>
      <c r="D1514" t="s">
        <v>441</v>
      </c>
      <c r="E1514" t="s">
        <v>545</v>
      </c>
      <c r="F1514">
        <v>45</v>
      </c>
      <c r="G1514" t="s">
        <v>4115</v>
      </c>
      <c r="H1514" t="s">
        <v>739</v>
      </c>
      <c r="I1514" s="11">
        <v>38985</v>
      </c>
      <c r="J1514" t="s">
        <v>4543</v>
      </c>
      <c r="K1514" t="s">
        <v>500</v>
      </c>
      <c r="L1514" t="s">
        <v>4544</v>
      </c>
      <c r="M1514">
        <v>7.7</v>
      </c>
      <c r="N1514" t="s">
        <v>4545</v>
      </c>
      <c r="O1514" t="s">
        <v>4546</v>
      </c>
      <c r="P1514" t="b">
        <v>0</v>
      </c>
    </row>
    <row r="1515" spans="1:16" x14ac:dyDescent="0.2">
      <c r="A1515" s="1">
        <v>41153</v>
      </c>
      <c r="B1515" t="s">
        <v>4600</v>
      </c>
      <c r="C1515" t="s">
        <v>4601</v>
      </c>
      <c r="D1515" t="s">
        <v>441</v>
      </c>
      <c r="E1515" t="s">
        <v>545</v>
      </c>
      <c r="F1515">
        <v>45</v>
      </c>
      <c r="G1515" t="s">
        <v>4115</v>
      </c>
      <c r="H1515" t="s">
        <v>739</v>
      </c>
      <c r="I1515" s="11">
        <v>38985</v>
      </c>
      <c r="J1515" t="s">
        <v>4543</v>
      </c>
      <c r="K1515" t="s">
        <v>500</v>
      </c>
      <c r="L1515" t="s">
        <v>4544</v>
      </c>
      <c r="M1515">
        <v>7.7</v>
      </c>
      <c r="N1515" t="s">
        <v>4545</v>
      </c>
      <c r="O1515" t="s">
        <v>4546</v>
      </c>
      <c r="P1515" t="b">
        <v>0</v>
      </c>
    </row>
    <row r="1516" spans="1:16" x14ac:dyDescent="0.2">
      <c r="A1516" s="1">
        <v>41153</v>
      </c>
      <c r="B1516" t="s">
        <v>4602</v>
      </c>
      <c r="C1516" t="s">
        <v>4603</v>
      </c>
      <c r="D1516" t="s">
        <v>441</v>
      </c>
      <c r="E1516" t="s">
        <v>545</v>
      </c>
      <c r="F1516">
        <v>45</v>
      </c>
      <c r="G1516" t="s">
        <v>4115</v>
      </c>
      <c r="H1516" t="s">
        <v>739</v>
      </c>
      <c r="I1516" s="11">
        <v>38985</v>
      </c>
      <c r="J1516" t="s">
        <v>4543</v>
      </c>
      <c r="K1516" t="s">
        <v>500</v>
      </c>
      <c r="L1516" t="s">
        <v>4544</v>
      </c>
      <c r="M1516">
        <v>7.7</v>
      </c>
      <c r="N1516" t="s">
        <v>4545</v>
      </c>
      <c r="O1516" t="s">
        <v>4546</v>
      </c>
      <c r="P1516" t="b">
        <v>0</v>
      </c>
    </row>
    <row r="1517" spans="1:16" x14ac:dyDescent="0.2">
      <c r="A1517" s="1">
        <v>41153</v>
      </c>
      <c r="B1517" t="s">
        <v>4604</v>
      </c>
      <c r="C1517" t="s">
        <v>4605</v>
      </c>
      <c r="D1517" t="s">
        <v>441</v>
      </c>
      <c r="E1517" t="s">
        <v>545</v>
      </c>
      <c r="F1517">
        <v>45</v>
      </c>
      <c r="G1517" t="s">
        <v>4115</v>
      </c>
      <c r="H1517" t="s">
        <v>739</v>
      </c>
      <c r="I1517" s="11">
        <v>38985</v>
      </c>
      <c r="J1517" t="s">
        <v>4543</v>
      </c>
      <c r="K1517" t="s">
        <v>500</v>
      </c>
      <c r="L1517" t="s">
        <v>4544</v>
      </c>
      <c r="M1517">
        <v>7.7</v>
      </c>
      <c r="N1517" t="s">
        <v>4545</v>
      </c>
      <c r="O1517" t="s">
        <v>4546</v>
      </c>
      <c r="P1517" t="b">
        <v>0</v>
      </c>
    </row>
    <row r="1518" spans="1:16" x14ac:dyDescent="0.2">
      <c r="A1518" s="1">
        <v>41153</v>
      </c>
      <c r="B1518" t="s">
        <v>4606</v>
      </c>
      <c r="C1518" t="s">
        <v>4607</v>
      </c>
      <c r="D1518" t="s">
        <v>441</v>
      </c>
      <c r="E1518" t="s">
        <v>545</v>
      </c>
      <c r="F1518">
        <v>45</v>
      </c>
      <c r="G1518" t="s">
        <v>4115</v>
      </c>
      <c r="H1518" t="s">
        <v>739</v>
      </c>
      <c r="I1518" s="11">
        <v>38985</v>
      </c>
      <c r="J1518" t="s">
        <v>4543</v>
      </c>
      <c r="K1518" t="s">
        <v>500</v>
      </c>
      <c r="L1518" t="s">
        <v>4544</v>
      </c>
      <c r="M1518">
        <v>7.7</v>
      </c>
      <c r="N1518" t="s">
        <v>4545</v>
      </c>
      <c r="O1518" t="s">
        <v>4546</v>
      </c>
      <c r="P1518" t="b">
        <v>0</v>
      </c>
    </row>
    <row r="1519" spans="1:16" x14ac:dyDescent="0.2">
      <c r="A1519" s="1">
        <v>41153</v>
      </c>
      <c r="B1519" t="s">
        <v>4608</v>
      </c>
      <c r="C1519" t="s">
        <v>4609</v>
      </c>
      <c r="D1519" t="s">
        <v>441</v>
      </c>
      <c r="E1519" t="s">
        <v>545</v>
      </c>
      <c r="F1519">
        <v>45</v>
      </c>
      <c r="G1519" t="s">
        <v>4115</v>
      </c>
      <c r="H1519" t="s">
        <v>739</v>
      </c>
      <c r="I1519" s="11">
        <v>38985</v>
      </c>
      <c r="J1519" t="s">
        <v>4543</v>
      </c>
      <c r="K1519" t="s">
        <v>500</v>
      </c>
      <c r="L1519" t="s">
        <v>4544</v>
      </c>
      <c r="M1519">
        <v>7.7</v>
      </c>
      <c r="N1519" t="s">
        <v>4545</v>
      </c>
      <c r="O1519" t="s">
        <v>4546</v>
      </c>
      <c r="P1519" t="b">
        <v>0</v>
      </c>
    </row>
    <row r="1520" spans="1:16" x14ac:dyDescent="0.2">
      <c r="A1520" s="1">
        <v>41153</v>
      </c>
      <c r="B1520" t="s">
        <v>4610</v>
      </c>
      <c r="C1520" t="s">
        <v>4611</v>
      </c>
      <c r="D1520" t="s">
        <v>441</v>
      </c>
      <c r="E1520" t="s">
        <v>442</v>
      </c>
      <c r="F1520">
        <v>112</v>
      </c>
      <c r="G1520">
        <v>2001</v>
      </c>
      <c r="H1520" t="s">
        <v>450</v>
      </c>
      <c r="I1520" s="11">
        <v>37120</v>
      </c>
      <c r="J1520" t="s">
        <v>533</v>
      </c>
      <c r="K1520" t="s">
        <v>4612</v>
      </c>
      <c r="L1520" t="s">
        <v>4613</v>
      </c>
      <c r="M1520">
        <v>6.4</v>
      </c>
      <c r="N1520" t="s">
        <v>4614</v>
      </c>
      <c r="O1520" t="s">
        <v>4610</v>
      </c>
      <c r="P1520" t="b">
        <v>0</v>
      </c>
    </row>
    <row r="1521" spans="1:16" x14ac:dyDescent="0.2">
      <c r="A1521" s="1">
        <v>41153</v>
      </c>
      <c r="B1521" t="s">
        <v>4615</v>
      </c>
      <c r="C1521" t="s">
        <v>4616</v>
      </c>
      <c r="D1521" t="s">
        <v>441</v>
      </c>
      <c r="E1521" t="s">
        <v>545</v>
      </c>
      <c r="F1521">
        <v>22</v>
      </c>
      <c r="G1521" t="s">
        <v>4005</v>
      </c>
      <c r="H1521" t="s">
        <v>739</v>
      </c>
      <c r="I1521" s="11">
        <v>38614</v>
      </c>
      <c r="J1521" t="s">
        <v>476</v>
      </c>
      <c r="K1521" t="s">
        <v>500</v>
      </c>
      <c r="L1521" t="s">
        <v>4006</v>
      </c>
      <c r="M1521">
        <v>8.4</v>
      </c>
      <c r="N1521" t="s">
        <v>4007</v>
      </c>
      <c r="O1521" t="s">
        <v>4008</v>
      </c>
      <c r="P1521" t="b">
        <v>0</v>
      </c>
    </row>
    <row r="1522" spans="1:16" x14ac:dyDescent="0.2">
      <c r="A1522" s="1">
        <v>41154</v>
      </c>
      <c r="B1522" t="s">
        <v>4617</v>
      </c>
      <c r="C1522" t="s">
        <v>4618</v>
      </c>
      <c r="D1522" t="s">
        <v>441</v>
      </c>
      <c r="E1522" t="s">
        <v>545</v>
      </c>
      <c r="F1522">
        <v>45</v>
      </c>
      <c r="G1522" t="s">
        <v>4115</v>
      </c>
      <c r="H1522" t="s">
        <v>739</v>
      </c>
      <c r="I1522" s="11">
        <v>38985</v>
      </c>
      <c r="J1522" t="s">
        <v>4543</v>
      </c>
      <c r="K1522" t="s">
        <v>500</v>
      </c>
      <c r="L1522" t="s">
        <v>4544</v>
      </c>
      <c r="M1522">
        <v>7.7</v>
      </c>
      <c r="N1522" t="s">
        <v>4545</v>
      </c>
      <c r="O1522" t="s">
        <v>4546</v>
      </c>
      <c r="P1522" t="b">
        <v>0</v>
      </c>
    </row>
    <row r="1523" spans="1:16" x14ac:dyDescent="0.2">
      <c r="A1523" s="1">
        <v>41154</v>
      </c>
      <c r="B1523" t="s">
        <v>4619</v>
      </c>
      <c r="C1523" t="s">
        <v>4620</v>
      </c>
      <c r="D1523" t="s">
        <v>441</v>
      </c>
      <c r="E1523" t="s">
        <v>545</v>
      </c>
      <c r="F1523">
        <v>45</v>
      </c>
      <c r="G1523" t="s">
        <v>4115</v>
      </c>
      <c r="H1523" t="s">
        <v>739</v>
      </c>
      <c r="I1523" s="11">
        <v>38985</v>
      </c>
      <c r="J1523" t="s">
        <v>4543</v>
      </c>
      <c r="K1523" t="s">
        <v>500</v>
      </c>
      <c r="L1523" t="s">
        <v>4544</v>
      </c>
      <c r="M1523">
        <v>7.7</v>
      </c>
      <c r="N1523" t="s">
        <v>4545</v>
      </c>
      <c r="O1523" t="s">
        <v>4546</v>
      </c>
      <c r="P1523" t="b">
        <v>0</v>
      </c>
    </row>
    <row r="1524" spans="1:16" x14ac:dyDescent="0.2">
      <c r="A1524" s="1">
        <v>41154</v>
      </c>
      <c r="B1524" t="s">
        <v>4621</v>
      </c>
      <c r="C1524" t="s">
        <v>4622</v>
      </c>
      <c r="D1524" t="s">
        <v>441</v>
      </c>
      <c r="E1524" t="s">
        <v>545</v>
      </c>
      <c r="F1524">
        <v>30</v>
      </c>
      <c r="G1524" t="s">
        <v>4623</v>
      </c>
      <c r="H1524" t="s">
        <v>935</v>
      </c>
      <c r="I1524" s="11">
        <v>32740</v>
      </c>
      <c r="J1524" t="s">
        <v>2490</v>
      </c>
      <c r="K1524" t="s">
        <v>500</v>
      </c>
      <c r="L1524" t="s">
        <v>4624</v>
      </c>
      <c r="M1524">
        <v>7</v>
      </c>
      <c r="N1524" t="s">
        <v>4625</v>
      </c>
      <c r="O1524" t="s">
        <v>4626</v>
      </c>
      <c r="P1524" t="b">
        <v>0</v>
      </c>
    </row>
    <row r="1525" spans="1:16" x14ac:dyDescent="0.2">
      <c r="A1525" s="1">
        <v>41154</v>
      </c>
      <c r="B1525" t="s">
        <v>4627</v>
      </c>
      <c r="C1525" t="s">
        <v>4628</v>
      </c>
      <c r="D1525" t="s">
        <v>441</v>
      </c>
      <c r="E1525" t="s">
        <v>545</v>
      </c>
      <c r="F1525">
        <v>45</v>
      </c>
      <c r="G1525" t="s">
        <v>4115</v>
      </c>
      <c r="H1525" t="s">
        <v>739</v>
      </c>
      <c r="I1525" s="11">
        <v>38985</v>
      </c>
      <c r="J1525" t="s">
        <v>4543</v>
      </c>
      <c r="K1525" t="s">
        <v>500</v>
      </c>
      <c r="L1525" t="s">
        <v>4544</v>
      </c>
      <c r="M1525">
        <v>7.7</v>
      </c>
      <c r="N1525" t="s">
        <v>4545</v>
      </c>
      <c r="O1525" t="s">
        <v>4546</v>
      </c>
      <c r="P1525" t="b">
        <v>0</v>
      </c>
    </row>
    <row r="1526" spans="1:16" x14ac:dyDescent="0.2">
      <c r="A1526" s="1">
        <v>41154</v>
      </c>
      <c r="B1526" t="s">
        <v>4629</v>
      </c>
      <c r="C1526" t="s">
        <v>4630</v>
      </c>
      <c r="D1526" t="s">
        <v>441</v>
      </c>
      <c r="E1526" t="s">
        <v>545</v>
      </c>
      <c r="F1526">
        <v>45</v>
      </c>
      <c r="G1526" t="s">
        <v>4115</v>
      </c>
      <c r="H1526" t="s">
        <v>739</v>
      </c>
      <c r="I1526" s="11">
        <v>38985</v>
      </c>
      <c r="J1526" t="s">
        <v>4543</v>
      </c>
      <c r="K1526" t="s">
        <v>500</v>
      </c>
      <c r="L1526" t="s">
        <v>4544</v>
      </c>
      <c r="M1526">
        <v>7.7</v>
      </c>
      <c r="N1526" t="s">
        <v>4545</v>
      </c>
      <c r="O1526" t="s">
        <v>4546</v>
      </c>
      <c r="P1526" t="b">
        <v>0</v>
      </c>
    </row>
    <row r="1527" spans="1:16" x14ac:dyDescent="0.2">
      <c r="A1527" s="1">
        <v>41154</v>
      </c>
      <c r="B1527" t="s">
        <v>4631</v>
      </c>
      <c r="C1527" t="s">
        <v>4632</v>
      </c>
      <c r="D1527" t="s">
        <v>441</v>
      </c>
      <c r="E1527" t="s">
        <v>545</v>
      </c>
      <c r="F1527">
        <v>45</v>
      </c>
      <c r="G1527" t="s">
        <v>4115</v>
      </c>
      <c r="H1527" t="s">
        <v>739</v>
      </c>
      <c r="I1527" s="11">
        <v>38985</v>
      </c>
      <c r="J1527" t="s">
        <v>4543</v>
      </c>
      <c r="K1527" t="s">
        <v>500</v>
      </c>
      <c r="L1527" t="s">
        <v>4544</v>
      </c>
      <c r="M1527">
        <v>7.7</v>
      </c>
      <c r="N1527" t="s">
        <v>4545</v>
      </c>
      <c r="O1527" t="s">
        <v>4546</v>
      </c>
      <c r="P1527" t="b">
        <v>0</v>
      </c>
    </row>
    <row r="1528" spans="1:16" x14ac:dyDescent="0.2">
      <c r="A1528" s="1">
        <v>41155</v>
      </c>
      <c r="B1528" t="s">
        <v>4633</v>
      </c>
      <c r="C1528" t="s">
        <v>4634</v>
      </c>
      <c r="D1528" t="s">
        <v>441</v>
      </c>
      <c r="E1528" t="s">
        <v>545</v>
      </c>
      <c r="F1528">
        <v>45</v>
      </c>
      <c r="G1528" t="s">
        <v>4115</v>
      </c>
      <c r="H1528" t="s">
        <v>739</v>
      </c>
      <c r="I1528" s="11">
        <v>38985</v>
      </c>
      <c r="J1528" t="s">
        <v>4543</v>
      </c>
      <c r="K1528" t="s">
        <v>500</v>
      </c>
      <c r="L1528" t="s">
        <v>4544</v>
      </c>
      <c r="M1528">
        <v>7.7</v>
      </c>
      <c r="N1528" t="s">
        <v>4545</v>
      </c>
      <c r="O1528" t="s">
        <v>4546</v>
      </c>
      <c r="P1528" t="b">
        <v>0</v>
      </c>
    </row>
    <row r="1529" spans="1:16" x14ac:dyDescent="0.2">
      <c r="A1529" s="1">
        <v>41155</v>
      </c>
      <c r="B1529" t="s">
        <v>4635</v>
      </c>
      <c r="C1529" t="s">
        <v>4636</v>
      </c>
      <c r="D1529" t="s">
        <v>441</v>
      </c>
      <c r="E1529" t="s">
        <v>545</v>
      </c>
      <c r="F1529">
        <v>45</v>
      </c>
      <c r="G1529" t="s">
        <v>4115</v>
      </c>
      <c r="H1529" t="s">
        <v>739</v>
      </c>
      <c r="I1529" s="11">
        <v>38985</v>
      </c>
      <c r="J1529" t="s">
        <v>4543</v>
      </c>
      <c r="K1529" t="s">
        <v>500</v>
      </c>
      <c r="L1529" t="s">
        <v>4544</v>
      </c>
      <c r="M1529">
        <v>7.7</v>
      </c>
      <c r="N1529" t="s">
        <v>4545</v>
      </c>
      <c r="O1529" t="s">
        <v>4546</v>
      </c>
      <c r="P1529" t="b">
        <v>0</v>
      </c>
    </row>
    <row r="1530" spans="1:16" x14ac:dyDescent="0.2">
      <c r="A1530" s="1">
        <v>41155</v>
      </c>
      <c r="B1530" t="s">
        <v>4637</v>
      </c>
      <c r="C1530" t="s">
        <v>4638</v>
      </c>
      <c r="D1530" t="s">
        <v>441</v>
      </c>
      <c r="E1530" t="s">
        <v>545</v>
      </c>
      <c r="F1530">
        <v>45</v>
      </c>
      <c r="G1530" t="s">
        <v>4115</v>
      </c>
      <c r="H1530" t="s">
        <v>739</v>
      </c>
      <c r="I1530" s="11">
        <v>38985</v>
      </c>
      <c r="J1530" t="s">
        <v>4543</v>
      </c>
      <c r="K1530" t="s">
        <v>500</v>
      </c>
      <c r="L1530" t="s">
        <v>4544</v>
      </c>
      <c r="M1530">
        <v>7.7</v>
      </c>
      <c r="N1530" t="s">
        <v>4545</v>
      </c>
      <c r="O1530" t="s">
        <v>4546</v>
      </c>
      <c r="P1530" t="b">
        <v>0</v>
      </c>
    </row>
    <row r="1531" spans="1:16" x14ac:dyDescent="0.2">
      <c r="A1531" s="1">
        <v>41155</v>
      </c>
      <c r="B1531" t="s">
        <v>4639</v>
      </c>
      <c r="C1531" t="s">
        <v>4640</v>
      </c>
      <c r="D1531" t="s">
        <v>441</v>
      </c>
      <c r="E1531" t="s">
        <v>545</v>
      </c>
      <c r="F1531">
        <v>45</v>
      </c>
      <c r="G1531" t="s">
        <v>4115</v>
      </c>
      <c r="H1531" t="s">
        <v>739</v>
      </c>
      <c r="I1531" s="11">
        <v>38985</v>
      </c>
      <c r="J1531" t="s">
        <v>4543</v>
      </c>
      <c r="K1531" t="s">
        <v>500</v>
      </c>
      <c r="L1531" t="s">
        <v>4544</v>
      </c>
      <c r="M1531">
        <v>7.7</v>
      </c>
      <c r="N1531" t="s">
        <v>4545</v>
      </c>
      <c r="O1531" t="s">
        <v>4546</v>
      </c>
      <c r="P1531" t="b">
        <v>0</v>
      </c>
    </row>
    <row r="1532" spans="1:16" x14ac:dyDescent="0.2">
      <c r="A1532" s="1">
        <v>41156</v>
      </c>
      <c r="B1532" t="s">
        <v>4641</v>
      </c>
      <c r="C1532" t="s">
        <v>4642</v>
      </c>
      <c r="D1532" t="s">
        <v>441</v>
      </c>
      <c r="E1532" t="s">
        <v>545</v>
      </c>
      <c r="F1532">
        <v>45</v>
      </c>
      <c r="G1532" t="s">
        <v>4115</v>
      </c>
      <c r="H1532" t="s">
        <v>739</v>
      </c>
      <c r="I1532" s="11">
        <v>38985</v>
      </c>
      <c r="J1532" t="s">
        <v>4543</v>
      </c>
      <c r="K1532" t="s">
        <v>500</v>
      </c>
      <c r="L1532" t="s">
        <v>4544</v>
      </c>
      <c r="M1532">
        <v>7.7</v>
      </c>
      <c r="N1532" t="s">
        <v>4545</v>
      </c>
      <c r="O1532" t="s">
        <v>4546</v>
      </c>
      <c r="P1532" t="b">
        <v>0</v>
      </c>
    </row>
    <row r="1533" spans="1:16" x14ac:dyDescent="0.2">
      <c r="A1533" s="1">
        <v>41156</v>
      </c>
      <c r="B1533" t="s">
        <v>4643</v>
      </c>
      <c r="C1533" t="s">
        <v>4644</v>
      </c>
      <c r="D1533" t="s">
        <v>441</v>
      </c>
      <c r="E1533" t="s">
        <v>545</v>
      </c>
      <c r="F1533">
        <v>45</v>
      </c>
      <c r="G1533" t="s">
        <v>4115</v>
      </c>
      <c r="H1533" t="s">
        <v>739</v>
      </c>
      <c r="I1533" s="11">
        <v>38985</v>
      </c>
      <c r="J1533" t="s">
        <v>4543</v>
      </c>
      <c r="K1533" t="s">
        <v>500</v>
      </c>
      <c r="L1533" t="s">
        <v>4544</v>
      </c>
      <c r="M1533">
        <v>7.7</v>
      </c>
      <c r="N1533" t="s">
        <v>4545</v>
      </c>
      <c r="O1533" t="s">
        <v>4546</v>
      </c>
      <c r="P1533" t="b">
        <v>0</v>
      </c>
    </row>
    <row r="1534" spans="1:16" x14ac:dyDescent="0.2">
      <c r="A1534" s="1">
        <v>41156</v>
      </c>
      <c r="B1534" t="s">
        <v>4645</v>
      </c>
      <c r="C1534" t="s">
        <v>4646</v>
      </c>
      <c r="D1534" t="s">
        <v>441</v>
      </c>
      <c r="E1534" t="s">
        <v>545</v>
      </c>
      <c r="F1534">
        <v>45</v>
      </c>
      <c r="G1534" t="s">
        <v>4115</v>
      </c>
      <c r="H1534" t="s">
        <v>739</v>
      </c>
      <c r="I1534" s="11">
        <v>38985</v>
      </c>
      <c r="J1534" t="s">
        <v>4543</v>
      </c>
      <c r="K1534" t="s">
        <v>500</v>
      </c>
      <c r="L1534" t="s">
        <v>4544</v>
      </c>
      <c r="M1534">
        <v>7.7</v>
      </c>
      <c r="N1534" t="s">
        <v>4545</v>
      </c>
      <c r="O1534" t="s">
        <v>4546</v>
      </c>
      <c r="P1534" t="b">
        <v>0</v>
      </c>
    </row>
    <row r="1535" spans="1:16" x14ac:dyDescent="0.2">
      <c r="A1535" s="1">
        <v>41156</v>
      </c>
      <c r="B1535" t="s">
        <v>4647</v>
      </c>
      <c r="C1535" t="s">
        <v>4648</v>
      </c>
      <c r="D1535" t="s">
        <v>441</v>
      </c>
      <c r="E1535" t="s">
        <v>545</v>
      </c>
      <c r="F1535">
        <v>28</v>
      </c>
      <c r="G1535" t="s">
        <v>3219</v>
      </c>
      <c r="H1535" t="s">
        <v>547</v>
      </c>
      <c r="I1535" s="11">
        <v>38571</v>
      </c>
      <c r="J1535" t="s">
        <v>717</v>
      </c>
      <c r="K1535" t="s">
        <v>500</v>
      </c>
      <c r="L1535" t="s">
        <v>3220</v>
      </c>
      <c r="M1535">
        <v>8</v>
      </c>
      <c r="N1535" t="s">
        <v>3221</v>
      </c>
      <c r="O1535" t="s">
        <v>3222</v>
      </c>
      <c r="P1535" t="b">
        <v>0</v>
      </c>
    </row>
    <row r="1536" spans="1:16" x14ac:dyDescent="0.2">
      <c r="A1536" s="1">
        <v>41156</v>
      </c>
      <c r="B1536" t="s">
        <v>4649</v>
      </c>
      <c r="C1536" t="s">
        <v>4650</v>
      </c>
      <c r="D1536" t="s">
        <v>441</v>
      </c>
      <c r="E1536" t="s">
        <v>545</v>
      </c>
      <c r="F1536">
        <v>28</v>
      </c>
      <c r="G1536" t="s">
        <v>3219</v>
      </c>
      <c r="H1536" t="s">
        <v>547</v>
      </c>
      <c r="I1536" s="11">
        <v>38571</v>
      </c>
      <c r="J1536" t="s">
        <v>717</v>
      </c>
      <c r="K1536" t="s">
        <v>500</v>
      </c>
      <c r="L1536" t="s">
        <v>3220</v>
      </c>
      <c r="M1536">
        <v>8</v>
      </c>
      <c r="N1536" t="s">
        <v>3221</v>
      </c>
      <c r="O1536" t="s">
        <v>3222</v>
      </c>
      <c r="P1536" t="b">
        <v>0</v>
      </c>
    </row>
    <row r="1537" spans="1:16" x14ac:dyDescent="0.2">
      <c r="A1537" s="1">
        <v>41157</v>
      </c>
      <c r="B1537" t="s">
        <v>4651</v>
      </c>
      <c r="C1537" t="s">
        <v>4652</v>
      </c>
      <c r="D1537" t="s">
        <v>441</v>
      </c>
      <c r="E1537" t="s">
        <v>545</v>
      </c>
      <c r="F1537">
        <v>45</v>
      </c>
      <c r="G1537" t="s">
        <v>4115</v>
      </c>
      <c r="H1537" t="s">
        <v>739</v>
      </c>
      <c r="I1537" s="11">
        <v>38985</v>
      </c>
      <c r="J1537" t="s">
        <v>4543</v>
      </c>
      <c r="K1537" t="s">
        <v>500</v>
      </c>
      <c r="L1537" t="s">
        <v>4544</v>
      </c>
      <c r="M1537">
        <v>7.7</v>
      </c>
      <c r="N1537" t="s">
        <v>4545</v>
      </c>
      <c r="O1537" t="s">
        <v>4546</v>
      </c>
      <c r="P1537" t="b">
        <v>0</v>
      </c>
    </row>
    <row r="1538" spans="1:16" x14ac:dyDescent="0.2">
      <c r="A1538" s="1">
        <v>41168</v>
      </c>
      <c r="B1538" t="s">
        <v>4653</v>
      </c>
      <c r="C1538" t="s">
        <v>4654</v>
      </c>
      <c r="D1538" t="s">
        <v>441</v>
      </c>
      <c r="E1538" t="s">
        <v>442</v>
      </c>
      <c r="F1538">
        <v>105</v>
      </c>
      <c r="G1538">
        <v>1984</v>
      </c>
      <c r="H1538" t="s">
        <v>469</v>
      </c>
      <c r="I1538" s="11">
        <v>31021</v>
      </c>
      <c r="J1538" t="s">
        <v>692</v>
      </c>
      <c r="K1538" t="s">
        <v>4655</v>
      </c>
      <c r="L1538" t="s">
        <v>4656</v>
      </c>
      <c r="M1538">
        <v>7.3</v>
      </c>
      <c r="N1538" t="s">
        <v>4657</v>
      </c>
      <c r="O1538" t="s">
        <v>4653</v>
      </c>
      <c r="P1538" t="b">
        <v>0</v>
      </c>
    </row>
    <row r="1539" spans="1:16" x14ac:dyDescent="0.2">
      <c r="A1539" s="1">
        <v>41168</v>
      </c>
      <c r="B1539" t="s">
        <v>4658</v>
      </c>
      <c r="C1539" t="s">
        <v>4659</v>
      </c>
      <c r="D1539" t="s">
        <v>441</v>
      </c>
      <c r="E1539" t="s">
        <v>442</v>
      </c>
      <c r="F1539">
        <v>100</v>
      </c>
      <c r="G1539">
        <v>1987</v>
      </c>
      <c r="H1539" t="s">
        <v>469</v>
      </c>
      <c r="I1539" s="11">
        <v>31917</v>
      </c>
      <c r="J1539" t="s">
        <v>692</v>
      </c>
      <c r="K1539" t="s">
        <v>495</v>
      </c>
      <c r="L1539" t="s">
        <v>4660</v>
      </c>
      <c r="M1539">
        <v>6.4</v>
      </c>
      <c r="N1539" t="s">
        <v>4661</v>
      </c>
      <c r="O1539" t="s">
        <v>4658</v>
      </c>
      <c r="P1539" t="b">
        <v>0</v>
      </c>
    </row>
    <row r="1540" spans="1:16" x14ac:dyDescent="0.2">
      <c r="A1540" s="1">
        <v>41169</v>
      </c>
      <c r="B1540" t="s">
        <v>4662</v>
      </c>
      <c r="C1540" t="s">
        <v>4663</v>
      </c>
      <c r="D1540" t="s">
        <v>441</v>
      </c>
      <c r="E1540" t="s">
        <v>442</v>
      </c>
      <c r="F1540">
        <v>47</v>
      </c>
      <c r="G1540">
        <v>1998</v>
      </c>
      <c r="H1540" t="s">
        <v>500</v>
      </c>
      <c r="I1540" s="11">
        <v>36043</v>
      </c>
      <c r="J1540" t="s">
        <v>500</v>
      </c>
      <c r="K1540" t="s">
        <v>500</v>
      </c>
      <c r="L1540" t="s">
        <v>4664</v>
      </c>
      <c r="M1540">
        <v>6.5</v>
      </c>
      <c r="N1540" t="s">
        <v>4665</v>
      </c>
      <c r="O1540" t="s">
        <v>4662</v>
      </c>
      <c r="P1540" t="b">
        <v>0</v>
      </c>
    </row>
    <row r="1541" spans="1:16" x14ac:dyDescent="0.2">
      <c r="A1541" s="1">
        <v>41172</v>
      </c>
      <c r="B1541" t="s">
        <v>4666</v>
      </c>
      <c r="C1541" t="s">
        <v>4667</v>
      </c>
      <c r="D1541" t="s">
        <v>441</v>
      </c>
      <c r="E1541" t="s">
        <v>442</v>
      </c>
      <c r="F1541">
        <v>88</v>
      </c>
      <c r="G1541">
        <v>2007</v>
      </c>
      <c r="H1541" t="s">
        <v>450</v>
      </c>
      <c r="I1541" s="11">
        <v>39297</v>
      </c>
      <c r="J1541" t="s">
        <v>526</v>
      </c>
      <c r="K1541" t="s">
        <v>4668</v>
      </c>
      <c r="L1541" t="s">
        <v>4669</v>
      </c>
      <c r="M1541">
        <v>6.7</v>
      </c>
      <c r="N1541" t="s">
        <v>4670</v>
      </c>
      <c r="O1541" t="s">
        <v>4666</v>
      </c>
      <c r="P1541" t="b">
        <v>0</v>
      </c>
    </row>
    <row r="1542" spans="1:16" x14ac:dyDescent="0.2">
      <c r="A1542" s="1">
        <v>41174</v>
      </c>
      <c r="B1542" t="s">
        <v>4671</v>
      </c>
      <c r="C1542" t="s">
        <v>4672</v>
      </c>
      <c r="D1542" t="s">
        <v>441</v>
      </c>
      <c r="E1542" t="s">
        <v>442</v>
      </c>
      <c r="F1542">
        <v>104</v>
      </c>
      <c r="G1542">
        <v>1994</v>
      </c>
      <c r="H1542" t="s">
        <v>469</v>
      </c>
      <c r="I1542" s="11">
        <v>34479</v>
      </c>
      <c r="J1542" t="s">
        <v>692</v>
      </c>
      <c r="K1542" t="s">
        <v>534</v>
      </c>
      <c r="L1542" t="s">
        <v>4673</v>
      </c>
      <c r="M1542">
        <v>5.5</v>
      </c>
      <c r="N1542" t="s">
        <v>4674</v>
      </c>
      <c r="O1542" t="s">
        <v>4671</v>
      </c>
      <c r="P1542" t="b">
        <v>0</v>
      </c>
    </row>
    <row r="1543" spans="1:16" x14ac:dyDescent="0.2">
      <c r="A1543" s="1">
        <v>41175</v>
      </c>
      <c r="B1543" t="s">
        <v>4675</v>
      </c>
      <c r="C1543" t="s">
        <v>4676</v>
      </c>
      <c r="D1543" t="s">
        <v>441</v>
      </c>
      <c r="E1543" t="s">
        <v>442</v>
      </c>
      <c r="F1543">
        <v>144</v>
      </c>
      <c r="G1543">
        <v>2007</v>
      </c>
      <c r="H1543" t="s">
        <v>450</v>
      </c>
      <c r="I1543" s="11">
        <v>39266</v>
      </c>
      <c r="J1543" t="s">
        <v>539</v>
      </c>
      <c r="K1543" t="s">
        <v>4677</v>
      </c>
      <c r="L1543" t="s">
        <v>4678</v>
      </c>
      <c r="M1543">
        <v>7.1</v>
      </c>
      <c r="N1543" t="s">
        <v>4679</v>
      </c>
      <c r="O1543" t="s">
        <v>4680</v>
      </c>
      <c r="P1543" t="b">
        <v>0</v>
      </c>
    </row>
    <row r="1544" spans="1:16" x14ac:dyDescent="0.2">
      <c r="A1544" s="1">
        <v>41175</v>
      </c>
      <c r="B1544" t="s">
        <v>4681</v>
      </c>
      <c r="C1544" t="s">
        <v>4682</v>
      </c>
      <c r="D1544" t="s">
        <v>441</v>
      </c>
      <c r="E1544" t="s">
        <v>442</v>
      </c>
      <c r="F1544">
        <v>85</v>
      </c>
      <c r="G1544">
        <v>2005</v>
      </c>
      <c r="H1544" t="s">
        <v>469</v>
      </c>
      <c r="I1544" s="11">
        <v>38894</v>
      </c>
      <c r="J1544" t="s">
        <v>526</v>
      </c>
      <c r="K1544" t="s">
        <v>4683</v>
      </c>
      <c r="L1544" t="s">
        <v>4684</v>
      </c>
      <c r="M1544">
        <v>5.3</v>
      </c>
      <c r="N1544" t="s">
        <v>4685</v>
      </c>
      <c r="O1544" t="s">
        <v>4681</v>
      </c>
      <c r="P1544" t="b">
        <v>0</v>
      </c>
    </row>
    <row r="1545" spans="1:16" x14ac:dyDescent="0.2">
      <c r="A1545" s="1">
        <v>41179</v>
      </c>
      <c r="B1545" t="s">
        <v>4686</v>
      </c>
      <c r="C1545" t="s">
        <v>4687</v>
      </c>
      <c r="D1545" t="s">
        <v>441</v>
      </c>
      <c r="E1545" t="s">
        <v>442</v>
      </c>
      <c r="F1545">
        <v>106</v>
      </c>
      <c r="G1545">
        <v>1999</v>
      </c>
      <c r="H1545" t="s">
        <v>469</v>
      </c>
      <c r="I1545" s="11">
        <v>36175</v>
      </c>
      <c r="J1545" t="s">
        <v>1158</v>
      </c>
      <c r="K1545" t="s">
        <v>4688</v>
      </c>
      <c r="L1545" t="s">
        <v>4689</v>
      </c>
      <c r="M1545">
        <v>6.4</v>
      </c>
      <c r="N1545" t="s">
        <v>4690</v>
      </c>
      <c r="O1545" t="s">
        <v>4686</v>
      </c>
      <c r="P1545" t="b">
        <v>0</v>
      </c>
    </row>
    <row r="1546" spans="1:16" x14ac:dyDescent="0.2">
      <c r="A1546" s="1">
        <v>41181</v>
      </c>
      <c r="B1546" t="s">
        <v>4691</v>
      </c>
      <c r="C1546" t="s">
        <v>4692</v>
      </c>
      <c r="D1546" t="s">
        <v>441</v>
      </c>
      <c r="E1546" t="s">
        <v>442</v>
      </c>
      <c r="F1546">
        <v>97</v>
      </c>
      <c r="G1546">
        <v>2001</v>
      </c>
      <c r="H1546" t="s">
        <v>469</v>
      </c>
      <c r="I1546" s="11">
        <v>37357</v>
      </c>
      <c r="J1546" t="s">
        <v>476</v>
      </c>
      <c r="K1546" t="s">
        <v>4693</v>
      </c>
      <c r="L1546" t="s">
        <v>4694</v>
      </c>
      <c r="M1546">
        <v>6.7</v>
      </c>
      <c r="N1546" t="s">
        <v>4695</v>
      </c>
      <c r="O1546" t="s">
        <v>4691</v>
      </c>
      <c r="P1546" t="b">
        <v>0</v>
      </c>
    </row>
    <row r="1547" spans="1:16" x14ac:dyDescent="0.2">
      <c r="A1547" s="1">
        <v>41182</v>
      </c>
      <c r="B1547" t="s">
        <v>4696</v>
      </c>
      <c r="C1547" t="s">
        <v>4697</v>
      </c>
      <c r="D1547" t="s">
        <v>441</v>
      </c>
      <c r="E1547" t="s">
        <v>442</v>
      </c>
      <c r="F1547">
        <v>112</v>
      </c>
      <c r="G1547">
        <v>2011</v>
      </c>
      <c r="H1547" t="s">
        <v>450</v>
      </c>
      <c r="I1547" s="11">
        <v>40704</v>
      </c>
      <c r="J1547" t="s">
        <v>2721</v>
      </c>
      <c r="K1547" t="s">
        <v>2077</v>
      </c>
      <c r="L1547" t="s">
        <v>4698</v>
      </c>
      <c r="M1547">
        <v>7.1</v>
      </c>
      <c r="N1547" t="s">
        <v>4699</v>
      </c>
      <c r="O1547" t="s">
        <v>4696</v>
      </c>
      <c r="P1547" t="b">
        <v>0</v>
      </c>
    </row>
    <row r="1548" spans="1:16" x14ac:dyDescent="0.2">
      <c r="A1548" s="1">
        <v>41182</v>
      </c>
      <c r="B1548" t="s">
        <v>4700</v>
      </c>
      <c r="C1548" t="s">
        <v>4701</v>
      </c>
      <c r="D1548" t="s">
        <v>441</v>
      </c>
      <c r="E1548" t="s">
        <v>545</v>
      </c>
      <c r="F1548">
        <v>40</v>
      </c>
      <c r="G1548" t="s">
        <v>4702</v>
      </c>
      <c r="H1548" t="s">
        <v>935</v>
      </c>
      <c r="I1548" s="11">
        <v>40109</v>
      </c>
      <c r="J1548" t="s">
        <v>717</v>
      </c>
      <c r="K1548" t="s">
        <v>500</v>
      </c>
      <c r="L1548" t="s">
        <v>4703</v>
      </c>
      <c r="M1548">
        <v>8.3000000000000007</v>
      </c>
      <c r="N1548" t="s">
        <v>4704</v>
      </c>
      <c r="O1548" t="s">
        <v>4705</v>
      </c>
      <c r="P1548" t="b">
        <v>0</v>
      </c>
    </row>
    <row r="1549" spans="1:16" x14ac:dyDescent="0.2">
      <c r="A1549" s="1">
        <v>41182</v>
      </c>
      <c r="B1549" t="s">
        <v>4706</v>
      </c>
      <c r="C1549" t="s">
        <v>4707</v>
      </c>
      <c r="D1549" t="s">
        <v>441</v>
      </c>
      <c r="E1549" t="s">
        <v>545</v>
      </c>
      <c r="F1549">
        <v>40</v>
      </c>
      <c r="G1549" t="s">
        <v>4702</v>
      </c>
      <c r="H1549" t="s">
        <v>935</v>
      </c>
      <c r="I1549" s="11">
        <v>40109</v>
      </c>
      <c r="J1549" t="s">
        <v>717</v>
      </c>
      <c r="K1549" t="s">
        <v>500</v>
      </c>
      <c r="L1549" t="s">
        <v>4703</v>
      </c>
      <c r="M1549">
        <v>8.3000000000000007</v>
      </c>
      <c r="N1549" t="s">
        <v>4704</v>
      </c>
      <c r="O1549" t="s">
        <v>4705</v>
      </c>
      <c r="P1549" t="b">
        <v>0</v>
      </c>
    </row>
    <row r="1550" spans="1:16" x14ac:dyDescent="0.2">
      <c r="A1550" s="1">
        <v>41182</v>
      </c>
      <c r="B1550" t="s">
        <v>4708</v>
      </c>
      <c r="C1550" t="s">
        <v>4709</v>
      </c>
      <c r="D1550" t="s">
        <v>441</v>
      </c>
      <c r="E1550" t="s">
        <v>545</v>
      </c>
      <c r="F1550">
        <v>40</v>
      </c>
      <c r="G1550" t="s">
        <v>4702</v>
      </c>
      <c r="H1550" t="s">
        <v>935</v>
      </c>
      <c r="I1550" s="11">
        <v>40109</v>
      </c>
      <c r="J1550" t="s">
        <v>717</v>
      </c>
      <c r="K1550" t="s">
        <v>500</v>
      </c>
      <c r="L1550" t="s">
        <v>4703</v>
      </c>
      <c r="M1550">
        <v>8.3000000000000007</v>
      </c>
      <c r="N1550" t="s">
        <v>4704</v>
      </c>
      <c r="O1550" t="s">
        <v>4705</v>
      </c>
      <c r="P1550" t="b">
        <v>0</v>
      </c>
    </row>
    <row r="1551" spans="1:16" x14ac:dyDescent="0.2">
      <c r="A1551" s="1">
        <v>41182</v>
      </c>
      <c r="B1551" t="s">
        <v>4710</v>
      </c>
      <c r="C1551" t="s">
        <v>4711</v>
      </c>
      <c r="D1551" t="s">
        <v>441</v>
      </c>
      <c r="E1551" t="s">
        <v>545</v>
      </c>
      <c r="F1551">
        <v>40</v>
      </c>
      <c r="G1551" t="s">
        <v>4702</v>
      </c>
      <c r="H1551" t="s">
        <v>935</v>
      </c>
      <c r="I1551" s="11">
        <v>40109</v>
      </c>
      <c r="J1551" t="s">
        <v>717</v>
      </c>
      <c r="K1551" t="s">
        <v>500</v>
      </c>
      <c r="L1551" t="s">
        <v>4703</v>
      </c>
      <c r="M1551">
        <v>8.3000000000000007</v>
      </c>
      <c r="N1551" t="s">
        <v>4704</v>
      </c>
      <c r="O1551" t="s">
        <v>4705</v>
      </c>
      <c r="P1551" t="b">
        <v>0</v>
      </c>
    </row>
    <row r="1552" spans="1:16" x14ac:dyDescent="0.2">
      <c r="A1552" s="1">
        <v>41182</v>
      </c>
      <c r="B1552" t="s">
        <v>4712</v>
      </c>
      <c r="C1552" t="s">
        <v>4713</v>
      </c>
      <c r="D1552" t="s">
        <v>441</v>
      </c>
      <c r="E1552" t="s">
        <v>545</v>
      </c>
      <c r="F1552">
        <v>44</v>
      </c>
      <c r="G1552" t="s">
        <v>4714</v>
      </c>
      <c r="H1552" t="s">
        <v>739</v>
      </c>
      <c r="I1552" s="11">
        <v>36428</v>
      </c>
      <c r="J1552" t="s">
        <v>482</v>
      </c>
      <c r="K1552" t="s">
        <v>500</v>
      </c>
      <c r="L1552" t="s">
        <v>4715</v>
      </c>
      <c r="M1552">
        <v>8.9</v>
      </c>
      <c r="N1552" t="s">
        <v>4716</v>
      </c>
      <c r="O1552" t="s">
        <v>4717</v>
      </c>
      <c r="P1552" t="b">
        <v>0</v>
      </c>
    </row>
    <row r="1553" spans="1:16" x14ac:dyDescent="0.2">
      <c r="A1553" s="1">
        <v>41182</v>
      </c>
      <c r="B1553" t="s">
        <v>4718</v>
      </c>
      <c r="C1553" t="s">
        <v>4719</v>
      </c>
      <c r="D1553" t="s">
        <v>441</v>
      </c>
      <c r="E1553" t="s">
        <v>545</v>
      </c>
      <c r="F1553">
        <v>44</v>
      </c>
      <c r="G1553" t="s">
        <v>4714</v>
      </c>
      <c r="H1553" t="s">
        <v>739</v>
      </c>
      <c r="I1553" s="11">
        <v>36428</v>
      </c>
      <c r="J1553" t="s">
        <v>482</v>
      </c>
      <c r="K1553" t="s">
        <v>500</v>
      </c>
      <c r="L1553" t="s">
        <v>4715</v>
      </c>
      <c r="M1553">
        <v>8.9</v>
      </c>
      <c r="N1553" t="s">
        <v>4716</v>
      </c>
      <c r="O1553" t="s">
        <v>4717</v>
      </c>
      <c r="P1553" t="b">
        <v>0</v>
      </c>
    </row>
    <row r="1554" spans="1:16" x14ac:dyDescent="0.2">
      <c r="A1554" s="1">
        <v>41183</v>
      </c>
      <c r="B1554" t="s">
        <v>4720</v>
      </c>
      <c r="C1554" t="s">
        <v>4721</v>
      </c>
      <c r="D1554" t="s">
        <v>441</v>
      </c>
      <c r="E1554" t="s">
        <v>545</v>
      </c>
      <c r="F1554">
        <v>44</v>
      </c>
      <c r="G1554" t="s">
        <v>4714</v>
      </c>
      <c r="H1554" t="s">
        <v>739</v>
      </c>
      <c r="I1554" s="11">
        <v>36428</v>
      </c>
      <c r="J1554" t="s">
        <v>482</v>
      </c>
      <c r="K1554" t="s">
        <v>500</v>
      </c>
      <c r="L1554" t="s">
        <v>4715</v>
      </c>
      <c r="M1554">
        <v>8.9</v>
      </c>
      <c r="N1554" t="s">
        <v>4716</v>
      </c>
      <c r="O1554" t="s">
        <v>4717</v>
      </c>
      <c r="P1554" t="b">
        <v>0</v>
      </c>
    </row>
    <row r="1555" spans="1:16" x14ac:dyDescent="0.2">
      <c r="A1555" s="1">
        <v>41183</v>
      </c>
      <c r="B1555" t="s">
        <v>4722</v>
      </c>
      <c r="C1555" t="s">
        <v>4723</v>
      </c>
      <c r="D1555" t="s">
        <v>441</v>
      </c>
      <c r="E1555" t="s">
        <v>545</v>
      </c>
      <c r="F1555">
        <v>22</v>
      </c>
      <c r="G1555" t="s">
        <v>4724</v>
      </c>
      <c r="H1555" t="s">
        <v>547</v>
      </c>
      <c r="I1555" s="11">
        <v>40717</v>
      </c>
      <c r="J1555" t="s">
        <v>4725</v>
      </c>
      <c r="K1555" t="s">
        <v>500</v>
      </c>
      <c r="L1555" t="s">
        <v>4726</v>
      </c>
      <c r="M1555">
        <v>7.9</v>
      </c>
      <c r="N1555" t="s">
        <v>4727</v>
      </c>
      <c r="O1555" t="s">
        <v>4728</v>
      </c>
      <c r="P1555" t="b">
        <v>0</v>
      </c>
    </row>
    <row r="1556" spans="1:16" x14ac:dyDescent="0.2">
      <c r="A1556" s="1">
        <v>41183</v>
      </c>
      <c r="B1556" t="s">
        <v>4729</v>
      </c>
      <c r="C1556" t="s">
        <v>4730</v>
      </c>
      <c r="D1556" t="s">
        <v>441</v>
      </c>
      <c r="E1556" t="s">
        <v>545</v>
      </c>
      <c r="F1556">
        <v>22</v>
      </c>
      <c r="G1556" t="s">
        <v>4724</v>
      </c>
      <c r="H1556" t="s">
        <v>547</v>
      </c>
      <c r="I1556" s="11">
        <v>40717</v>
      </c>
      <c r="J1556" t="s">
        <v>4725</v>
      </c>
      <c r="K1556" t="s">
        <v>500</v>
      </c>
      <c r="L1556" t="s">
        <v>4726</v>
      </c>
      <c r="M1556">
        <v>7.9</v>
      </c>
      <c r="N1556" t="s">
        <v>4727</v>
      </c>
      <c r="O1556" t="s">
        <v>4728</v>
      </c>
      <c r="P1556" t="b">
        <v>0</v>
      </c>
    </row>
    <row r="1557" spans="1:16" x14ac:dyDescent="0.2">
      <c r="A1557" s="1">
        <v>41184</v>
      </c>
      <c r="B1557" t="s">
        <v>4731</v>
      </c>
      <c r="C1557" t="s">
        <v>4732</v>
      </c>
      <c r="D1557" t="s">
        <v>441</v>
      </c>
      <c r="E1557" t="s">
        <v>545</v>
      </c>
      <c r="F1557">
        <v>22</v>
      </c>
      <c r="G1557" t="s">
        <v>4724</v>
      </c>
      <c r="H1557" t="s">
        <v>547</v>
      </c>
      <c r="I1557" s="11">
        <v>40717</v>
      </c>
      <c r="J1557" t="s">
        <v>4725</v>
      </c>
      <c r="K1557" t="s">
        <v>500</v>
      </c>
      <c r="L1557" t="s">
        <v>4726</v>
      </c>
      <c r="M1557">
        <v>7.9</v>
      </c>
      <c r="N1557" t="s">
        <v>4727</v>
      </c>
      <c r="O1557" t="s">
        <v>4728</v>
      </c>
      <c r="P1557" t="b">
        <v>0</v>
      </c>
    </row>
    <row r="1558" spans="1:16" x14ac:dyDescent="0.2">
      <c r="A1558" s="1">
        <v>41188</v>
      </c>
      <c r="B1558" t="s">
        <v>4733</v>
      </c>
      <c r="C1558" t="s">
        <v>4734</v>
      </c>
      <c r="D1558" t="s">
        <v>441</v>
      </c>
      <c r="E1558" t="s">
        <v>442</v>
      </c>
      <c r="F1558">
        <v>75</v>
      </c>
      <c r="G1558">
        <v>2013</v>
      </c>
      <c r="H1558" t="s">
        <v>469</v>
      </c>
      <c r="I1558" s="11">
        <v>41458</v>
      </c>
      <c r="J1558" t="s">
        <v>514</v>
      </c>
      <c r="K1558" t="s">
        <v>4735</v>
      </c>
      <c r="L1558" t="s">
        <v>4736</v>
      </c>
      <c r="M1558">
        <v>6.7</v>
      </c>
      <c r="N1558" t="s">
        <v>4737</v>
      </c>
      <c r="O1558" t="s">
        <v>4738</v>
      </c>
      <c r="P1558" t="b">
        <v>0</v>
      </c>
    </row>
    <row r="1559" spans="1:16" x14ac:dyDescent="0.2">
      <c r="A1559" s="1">
        <v>41188</v>
      </c>
      <c r="B1559" t="s">
        <v>4739</v>
      </c>
      <c r="C1559" t="s">
        <v>4740</v>
      </c>
      <c r="D1559" t="s">
        <v>441</v>
      </c>
      <c r="E1559" t="s">
        <v>442</v>
      </c>
      <c r="F1559">
        <v>103</v>
      </c>
      <c r="G1559">
        <v>2005</v>
      </c>
      <c r="H1559" t="s">
        <v>469</v>
      </c>
      <c r="I1559" s="11">
        <v>38423</v>
      </c>
      <c r="J1559" t="s">
        <v>1079</v>
      </c>
      <c r="K1559" t="s">
        <v>762</v>
      </c>
      <c r="L1559" t="s">
        <v>4741</v>
      </c>
      <c r="M1559">
        <v>7.4</v>
      </c>
      <c r="N1559" t="s">
        <v>4742</v>
      </c>
      <c r="O1559" t="s">
        <v>4743</v>
      </c>
      <c r="P1559" t="b">
        <v>0</v>
      </c>
    </row>
    <row r="1560" spans="1:16" x14ac:dyDescent="0.2">
      <c r="A1560" s="1">
        <v>41195</v>
      </c>
      <c r="B1560" t="s">
        <v>4744</v>
      </c>
      <c r="C1560" t="s">
        <v>4745</v>
      </c>
      <c r="D1560" t="s">
        <v>441</v>
      </c>
      <c r="E1560" t="s">
        <v>545</v>
      </c>
      <c r="F1560">
        <v>25</v>
      </c>
      <c r="O1560" t="s">
        <v>4142</v>
      </c>
      <c r="P1560" t="b">
        <v>0</v>
      </c>
    </row>
    <row r="1561" spans="1:16" x14ac:dyDescent="0.2">
      <c r="A1561" s="1">
        <v>41195</v>
      </c>
      <c r="B1561" t="s">
        <v>4746</v>
      </c>
      <c r="C1561" t="s">
        <v>4747</v>
      </c>
      <c r="D1561" t="s">
        <v>441</v>
      </c>
      <c r="E1561" t="s">
        <v>545</v>
      </c>
      <c r="F1561">
        <v>22</v>
      </c>
      <c r="G1561" t="s">
        <v>546</v>
      </c>
      <c r="H1561" t="s">
        <v>739</v>
      </c>
      <c r="I1561" s="11">
        <v>39001</v>
      </c>
      <c r="J1561" t="s">
        <v>526</v>
      </c>
      <c r="K1561" t="s">
        <v>500</v>
      </c>
      <c r="L1561" t="s">
        <v>740</v>
      </c>
      <c r="M1561">
        <v>8.1999999999999993</v>
      </c>
      <c r="N1561" t="s">
        <v>741</v>
      </c>
      <c r="O1561" t="s">
        <v>742</v>
      </c>
      <c r="P1561" t="b">
        <v>0</v>
      </c>
    </row>
    <row r="1562" spans="1:16" x14ac:dyDescent="0.2">
      <c r="A1562" s="1">
        <v>41195</v>
      </c>
      <c r="B1562" t="s">
        <v>4748</v>
      </c>
      <c r="C1562" t="s">
        <v>4749</v>
      </c>
      <c r="D1562" t="s">
        <v>441</v>
      </c>
      <c r="E1562" t="s">
        <v>545</v>
      </c>
      <c r="F1562">
        <v>22</v>
      </c>
      <c r="G1562" t="s">
        <v>546</v>
      </c>
      <c r="H1562" t="s">
        <v>739</v>
      </c>
      <c r="I1562" s="11">
        <v>39001</v>
      </c>
      <c r="J1562" t="s">
        <v>526</v>
      </c>
      <c r="K1562" t="s">
        <v>500</v>
      </c>
      <c r="L1562" t="s">
        <v>740</v>
      </c>
      <c r="M1562">
        <v>8.1999999999999993</v>
      </c>
      <c r="N1562" t="s">
        <v>741</v>
      </c>
      <c r="O1562" t="s">
        <v>742</v>
      </c>
      <c r="P1562" t="b">
        <v>0</v>
      </c>
    </row>
    <row r="1563" spans="1:16" x14ac:dyDescent="0.2">
      <c r="A1563" s="1">
        <v>41195</v>
      </c>
      <c r="B1563" t="s">
        <v>4750</v>
      </c>
      <c r="C1563" t="s">
        <v>4751</v>
      </c>
      <c r="D1563" t="s">
        <v>441</v>
      </c>
      <c r="E1563" t="s">
        <v>545</v>
      </c>
      <c r="F1563">
        <v>22</v>
      </c>
      <c r="G1563" t="s">
        <v>546</v>
      </c>
      <c r="H1563" t="s">
        <v>739</v>
      </c>
      <c r="I1563" s="11">
        <v>39001</v>
      </c>
      <c r="J1563" t="s">
        <v>526</v>
      </c>
      <c r="K1563" t="s">
        <v>500</v>
      </c>
      <c r="L1563" t="s">
        <v>740</v>
      </c>
      <c r="M1563">
        <v>8.1999999999999993</v>
      </c>
      <c r="N1563" t="s">
        <v>741</v>
      </c>
      <c r="O1563" t="s">
        <v>742</v>
      </c>
      <c r="P1563" t="b">
        <v>0</v>
      </c>
    </row>
    <row r="1564" spans="1:16" x14ac:dyDescent="0.2">
      <c r="A1564" s="1">
        <v>41195</v>
      </c>
      <c r="B1564" t="s">
        <v>4752</v>
      </c>
      <c r="C1564" t="s">
        <v>4753</v>
      </c>
      <c r="D1564" t="s">
        <v>441</v>
      </c>
      <c r="E1564" t="s">
        <v>545</v>
      </c>
      <c r="F1564">
        <v>22</v>
      </c>
      <c r="G1564" t="s">
        <v>546</v>
      </c>
      <c r="H1564" t="s">
        <v>739</v>
      </c>
      <c r="I1564" s="11">
        <v>39001</v>
      </c>
      <c r="J1564" t="s">
        <v>526</v>
      </c>
      <c r="K1564" t="s">
        <v>500</v>
      </c>
      <c r="L1564" t="s">
        <v>740</v>
      </c>
      <c r="M1564">
        <v>8.1999999999999993</v>
      </c>
      <c r="N1564" t="s">
        <v>741</v>
      </c>
      <c r="O1564" t="s">
        <v>742</v>
      </c>
      <c r="P1564" t="b">
        <v>0</v>
      </c>
    </row>
    <row r="1565" spans="1:16" x14ac:dyDescent="0.2">
      <c r="A1565" s="1">
        <v>41195</v>
      </c>
      <c r="B1565" t="s">
        <v>4754</v>
      </c>
      <c r="C1565" t="s">
        <v>4755</v>
      </c>
      <c r="D1565" t="s">
        <v>441</v>
      </c>
      <c r="E1565" t="s">
        <v>545</v>
      </c>
      <c r="F1565">
        <v>22</v>
      </c>
      <c r="G1565" t="s">
        <v>546</v>
      </c>
      <c r="H1565" t="s">
        <v>739</v>
      </c>
      <c r="I1565" s="11">
        <v>39001</v>
      </c>
      <c r="J1565" t="s">
        <v>526</v>
      </c>
      <c r="K1565" t="s">
        <v>500</v>
      </c>
      <c r="L1565" t="s">
        <v>740</v>
      </c>
      <c r="M1565">
        <v>8.1999999999999993</v>
      </c>
      <c r="N1565" t="s">
        <v>741</v>
      </c>
      <c r="O1565" t="s">
        <v>742</v>
      </c>
      <c r="P1565" t="b">
        <v>0</v>
      </c>
    </row>
    <row r="1566" spans="1:16" x14ac:dyDescent="0.2">
      <c r="A1566" s="1">
        <v>41195</v>
      </c>
      <c r="B1566" t="s">
        <v>4756</v>
      </c>
      <c r="C1566" t="s">
        <v>4757</v>
      </c>
      <c r="D1566" t="s">
        <v>441</v>
      </c>
      <c r="E1566" t="s">
        <v>545</v>
      </c>
      <c r="F1566">
        <v>22</v>
      </c>
      <c r="G1566" t="s">
        <v>546</v>
      </c>
      <c r="H1566" t="s">
        <v>739</v>
      </c>
      <c r="I1566" s="11">
        <v>39001</v>
      </c>
      <c r="J1566" t="s">
        <v>526</v>
      </c>
      <c r="K1566" t="s">
        <v>500</v>
      </c>
      <c r="L1566" t="s">
        <v>740</v>
      </c>
      <c r="M1566">
        <v>8.1999999999999993</v>
      </c>
      <c r="N1566" t="s">
        <v>741</v>
      </c>
      <c r="O1566" t="s">
        <v>742</v>
      </c>
      <c r="P1566" t="b">
        <v>0</v>
      </c>
    </row>
    <row r="1567" spans="1:16" x14ac:dyDescent="0.2">
      <c r="A1567" s="1">
        <v>41195</v>
      </c>
      <c r="B1567" t="s">
        <v>4758</v>
      </c>
      <c r="C1567" t="s">
        <v>4759</v>
      </c>
      <c r="D1567" t="s">
        <v>441</v>
      </c>
      <c r="E1567" t="s">
        <v>545</v>
      </c>
      <c r="F1567">
        <v>22</v>
      </c>
      <c r="G1567" t="s">
        <v>546</v>
      </c>
      <c r="H1567" t="s">
        <v>739</v>
      </c>
      <c r="I1567" s="11">
        <v>39001</v>
      </c>
      <c r="J1567" t="s">
        <v>526</v>
      </c>
      <c r="K1567" t="s">
        <v>500</v>
      </c>
      <c r="L1567" t="s">
        <v>740</v>
      </c>
      <c r="M1567">
        <v>8.1999999999999993</v>
      </c>
      <c r="N1567" t="s">
        <v>741</v>
      </c>
      <c r="O1567" t="s">
        <v>742</v>
      </c>
      <c r="P1567" t="b">
        <v>0</v>
      </c>
    </row>
    <row r="1568" spans="1:16" x14ac:dyDescent="0.2">
      <c r="A1568" s="1">
        <v>41195</v>
      </c>
      <c r="B1568" t="s">
        <v>4760</v>
      </c>
      <c r="C1568" t="s">
        <v>4761</v>
      </c>
      <c r="D1568" t="s">
        <v>441</v>
      </c>
      <c r="E1568" t="s">
        <v>545</v>
      </c>
      <c r="F1568">
        <v>22</v>
      </c>
      <c r="G1568" t="s">
        <v>546</v>
      </c>
      <c r="H1568" t="s">
        <v>739</v>
      </c>
      <c r="I1568" s="11">
        <v>39001</v>
      </c>
      <c r="J1568" t="s">
        <v>526</v>
      </c>
      <c r="K1568" t="s">
        <v>500</v>
      </c>
      <c r="L1568" t="s">
        <v>740</v>
      </c>
      <c r="M1568">
        <v>8.1999999999999993</v>
      </c>
      <c r="N1568" t="s">
        <v>741</v>
      </c>
      <c r="O1568" t="s">
        <v>742</v>
      </c>
      <c r="P1568" t="b">
        <v>0</v>
      </c>
    </row>
    <row r="1569" spans="1:16" x14ac:dyDescent="0.2">
      <c r="A1569" s="1">
        <v>41195</v>
      </c>
      <c r="B1569" t="s">
        <v>4762</v>
      </c>
      <c r="C1569" t="s">
        <v>4763</v>
      </c>
      <c r="D1569" t="s">
        <v>441</v>
      </c>
      <c r="E1569" t="s">
        <v>545</v>
      </c>
      <c r="F1569">
        <v>22</v>
      </c>
      <c r="G1569" t="s">
        <v>546</v>
      </c>
      <c r="H1569" t="s">
        <v>739</v>
      </c>
      <c r="I1569" s="11">
        <v>39001</v>
      </c>
      <c r="J1569" t="s">
        <v>526</v>
      </c>
      <c r="K1569" t="s">
        <v>500</v>
      </c>
      <c r="L1569" t="s">
        <v>740</v>
      </c>
      <c r="M1569">
        <v>8.1999999999999993</v>
      </c>
      <c r="N1569" t="s">
        <v>741</v>
      </c>
      <c r="O1569" t="s">
        <v>742</v>
      </c>
      <c r="P1569" t="b">
        <v>0</v>
      </c>
    </row>
    <row r="1570" spans="1:16" x14ac:dyDescent="0.2">
      <c r="A1570" s="1">
        <v>41196</v>
      </c>
      <c r="B1570" t="s">
        <v>4764</v>
      </c>
      <c r="C1570" t="s">
        <v>4765</v>
      </c>
      <c r="D1570" t="s">
        <v>441</v>
      </c>
      <c r="E1570" t="s">
        <v>545</v>
      </c>
      <c r="F1570">
        <v>22</v>
      </c>
      <c r="G1570" t="s">
        <v>546</v>
      </c>
      <c r="H1570" t="s">
        <v>739</v>
      </c>
      <c r="I1570" s="11">
        <v>39001</v>
      </c>
      <c r="J1570" t="s">
        <v>526</v>
      </c>
      <c r="K1570" t="s">
        <v>500</v>
      </c>
      <c r="L1570" t="s">
        <v>740</v>
      </c>
      <c r="M1570">
        <v>8.1999999999999993</v>
      </c>
      <c r="N1570" t="s">
        <v>741</v>
      </c>
      <c r="O1570" t="s">
        <v>742</v>
      </c>
      <c r="P1570" t="b">
        <v>0</v>
      </c>
    </row>
    <row r="1571" spans="1:16" x14ac:dyDescent="0.2">
      <c r="A1571" s="1">
        <v>41196</v>
      </c>
      <c r="B1571" t="s">
        <v>4766</v>
      </c>
      <c r="C1571" t="s">
        <v>4767</v>
      </c>
      <c r="D1571" t="s">
        <v>441</v>
      </c>
      <c r="E1571" t="s">
        <v>545</v>
      </c>
      <c r="F1571">
        <v>22</v>
      </c>
      <c r="G1571" t="s">
        <v>546</v>
      </c>
      <c r="H1571" t="s">
        <v>739</v>
      </c>
      <c r="I1571" s="11">
        <v>39001</v>
      </c>
      <c r="J1571" t="s">
        <v>526</v>
      </c>
      <c r="K1571" t="s">
        <v>500</v>
      </c>
      <c r="L1571" t="s">
        <v>740</v>
      </c>
      <c r="M1571">
        <v>8.1999999999999993</v>
      </c>
      <c r="N1571" t="s">
        <v>741</v>
      </c>
      <c r="O1571" t="s">
        <v>742</v>
      </c>
      <c r="P1571" t="b">
        <v>0</v>
      </c>
    </row>
    <row r="1572" spans="1:16" x14ac:dyDescent="0.2">
      <c r="A1572" s="1">
        <v>41196</v>
      </c>
      <c r="B1572" t="s">
        <v>4768</v>
      </c>
      <c r="C1572" t="s">
        <v>4769</v>
      </c>
      <c r="D1572" t="s">
        <v>441</v>
      </c>
      <c r="E1572" t="s">
        <v>545</v>
      </c>
      <c r="F1572">
        <v>22</v>
      </c>
      <c r="G1572" t="s">
        <v>546</v>
      </c>
      <c r="H1572" t="s">
        <v>739</v>
      </c>
      <c r="I1572" s="11">
        <v>39001</v>
      </c>
      <c r="J1572" t="s">
        <v>526</v>
      </c>
      <c r="K1572" t="s">
        <v>500</v>
      </c>
      <c r="L1572" t="s">
        <v>740</v>
      </c>
      <c r="M1572">
        <v>8.1999999999999993</v>
      </c>
      <c r="N1572" t="s">
        <v>741</v>
      </c>
      <c r="O1572" t="s">
        <v>742</v>
      </c>
      <c r="P1572" t="b">
        <v>0</v>
      </c>
    </row>
    <row r="1573" spans="1:16" x14ac:dyDescent="0.2">
      <c r="A1573" s="1">
        <v>41196</v>
      </c>
      <c r="B1573" t="s">
        <v>4770</v>
      </c>
      <c r="C1573" t="s">
        <v>4771</v>
      </c>
      <c r="D1573" t="s">
        <v>441</v>
      </c>
      <c r="E1573" t="s">
        <v>545</v>
      </c>
      <c r="F1573">
        <v>22</v>
      </c>
      <c r="G1573" t="s">
        <v>546</v>
      </c>
      <c r="H1573" t="s">
        <v>739</v>
      </c>
      <c r="I1573" s="11">
        <v>39001</v>
      </c>
      <c r="J1573" t="s">
        <v>526</v>
      </c>
      <c r="K1573" t="s">
        <v>500</v>
      </c>
      <c r="L1573" t="s">
        <v>740</v>
      </c>
      <c r="M1573">
        <v>8.1999999999999993</v>
      </c>
      <c r="N1573" t="s">
        <v>741</v>
      </c>
      <c r="O1573" t="s">
        <v>742</v>
      </c>
      <c r="P1573" t="b">
        <v>0</v>
      </c>
    </row>
    <row r="1574" spans="1:16" x14ac:dyDescent="0.2">
      <c r="A1574" s="1">
        <v>41196</v>
      </c>
      <c r="B1574" t="s">
        <v>4772</v>
      </c>
      <c r="C1574" t="s">
        <v>4773</v>
      </c>
      <c r="D1574" t="s">
        <v>441</v>
      </c>
      <c r="E1574" t="s">
        <v>545</v>
      </c>
      <c r="F1574">
        <v>22</v>
      </c>
      <c r="G1574" t="s">
        <v>546</v>
      </c>
      <c r="H1574" t="s">
        <v>739</v>
      </c>
      <c r="I1574" s="11">
        <v>39001</v>
      </c>
      <c r="J1574" t="s">
        <v>526</v>
      </c>
      <c r="K1574" t="s">
        <v>500</v>
      </c>
      <c r="L1574" t="s">
        <v>740</v>
      </c>
      <c r="M1574">
        <v>8.1999999999999993</v>
      </c>
      <c r="N1574" t="s">
        <v>741</v>
      </c>
      <c r="O1574" t="s">
        <v>742</v>
      </c>
      <c r="P1574" t="b">
        <v>0</v>
      </c>
    </row>
    <row r="1575" spans="1:16" x14ac:dyDescent="0.2">
      <c r="A1575" s="1">
        <v>41197</v>
      </c>
      <c r="B1575" t="s">
        <v>4774</v>
      </c>
      <c r="C1575" t="s">
        <v>4775</v>
      </c>
      <c r="D1575" t="s">
        <v>441</v>
      </c>
      <c r="E1575" t="s">
        <v>545</v>
      </c>
      <c r="F1575">
        <v>22</v>
      </c>
      <c r="G1575" t="s">
        <v>546</v>
      </c>
      <c r="H1575" t="s">
        <v>739</v>
      </c>
      <c r="I1575" s="11">
        <v>39001</v>
      </c>
      <c r="J1575" t="s">
        <v>526</v>
      </c>
      <c r="K1575" t="s">
        <v>500</v>
      </c>
      <c r="L1575" t="s">
        <v>740</v>
      </c>
      <c r="M1575">
        <v>8.1999999999999993</v>
      </c>
      <c r="N1575" t="s">
        <v>741</v>
      </c>
      <c r="O1575" t="s">
        <v>742</v>
      </c>
      <c r="P1575" t="b">
        <v>0</v>
      </c>
    </row>
    <row r="1576" spans="1:16" x14ac:dyDescent="0.2">
      <c r="A1576" s="1">
        <v>41197</v>
      </c>
      <c r="B1576" t="s">
        <v>4776</v>
      </c>
      <c r="C1576" t="s">
        <v>4777</v>
      </c>
      <c r="D1576" t="s">
        <v>441</v>
      </c>
      <c r="E1576" t="s">
        <v>545</v>
      </c>
      <c r="F1576">
        <v>22</v>
      </c>
      <c r="G1576" t="s">
        <v>546</v>
      </c>
      <c r="H1576" t="s">
        <v>739</v>
      </c>
      <c r="I1576" s="11">
        <v>39001</v>
      </c>
      <c r="J1576" t="s">
        <v>526</v>
      </c>
      <c r="K1576" t="s">
        <v>500</v>
      </c>
      <c r="L1576" t="s">
        <v>740</v>
      </c>
      <c r="M1576">
        <v>8.1999999999999993</v>
      </c>
      <c r="N1576" t="s">
        <v>741</v>
      </c>
      <c r="O1576" t="s">
        <v>742</v>
      </c>
      <c r="P1576" t="b">
        <v>0</v>
      </c>
    </row>
    <row r="1577" spans="1:16" x14ac:dyDescent="0.2">
      <c r="A1577" s="1">
        <v>41197</v>
      </c>
      <c r="B1577" t="s">
        <v>4778</v>
      </c>
      <c r="C1577" t="s">
        <v>4779</v>
      </c>
      <c r="D1577" t="s">
        <v>441</v>
      </c>
      <c r="E1577" t="s">
        <v>545</v>
      </c>
      <c r="F1577">
        <v>22</v>
      </c>
      <c r="G1577" t="s">
        <v>546</v>
      </c>
      <c r="H1577" t="s">
        <v>739</v>
      </c>
      <c r="I1577" s="11">
        <v>39001</v>
      </c>
      <c r="J1577" t="s">
        <v>526</v>
      </c>
      <c r="K1577" t="s">
        <v>500</v>
      </c>
      <c r="L1577" t="s">
        <v>740</v>
      </c>
      <c r="M1577">
        <v>8.1999999999999993</v>
      </c>
      <c r="N1577" t="s">
        <v>741</v>
      </c>
      <c r="O1577" t="s">
        <v>742</v>
      </c>
      <c r="P1577" t="b">
        <v>0</v>
      </c>
    </row>
    <row r="1578" spans="1:16" x14ac:dyDescent="0.2">
      <c r="A1578" s="1">
        <v>41198</v>
      </c>
      <c r="B1578" t="s">
        <v>4780</v>
      </c>
      <c r="C1578" t="s">
        <v>4781</v>
      </c>
      <c r="D1578" t="s">
        <v>441</v>
      </c>
      <c r="E1578" t="s">
        <v>545</v>
      </c>
      <c r="F1578">
        <v>22</v>
      </c>
      <c r="G1578" t="s">
        <v>546</v>
      </c>
      <c r="H1578" t="s">
        <v>739</v>
      </c>
      <c r="I1578" s="11">
        <v>39001</v>
      </c>
      <c r="J1578" t="s">
        <v>526</v>
      </c>
      <c r="K1578" t="s">
        <v>500</v>
      </c>
      <c r="L1578" t="s">
        <v>740</v>
      </c>
      <c r="M1578">
        <v>8.1999999999999993</v>
      </c>
      <c r="N1578" t="s">
        <v>741</v>
      </c>
      <c r="O1578" t="s">
        <v>742</v>
      </c>
      <c r="P1578" t="b">
        <v>0</v>
      </c>
    </row>
    <row r="1579" spans="1:16" x14ac:dyDescent="0.2">
      <c r="A1579" s="1">
        <v>41198</v>
      </c>
      <c r="B1579" t="s">
        <v>4782</v>
      </c>
      <c r="C1579" t="s">
        <v>4783</v>
      </c>
      <c r="D1579" t="s">
        <v>441</v>
      </c>
      <c r="E1579" t="s">
        <v>545</v>
      </c>
      <c r="F1579">
        <v>22</v>
      </c>
      <c r="G1579" t="s">
        <v>546</v>
      </c>
      <c r="H1579" t="s">
        <v>739</v>
      </c>
      <c r="I1579" s="11">
        <v>39001</v>
      </c>
      <c r="J1579" t="s">
        <v>526</v>
      </c>
      <c r="K1579" t="s">
        <v>500</v>
      </c>
      <c r="L1579" t="s">
        <v>740</v>
      </c>
      <c r="M1579">
        <v>8.1999999999999993</v>
      </c>
      <c r="N1579" t="s">
        <v>741</v>
      </c>
      <c r="O1579" t="s">
        <v>742</v>
      </c>
      <c r="P1579" t="b">
        <v>0</v>
      </c>
    </row>
    <row r="1580" spans="1:16" x14ac:dyDescent="0.2">
      <c r="A1580" s="1">
        <v>41198</v>
      </c>
      <c r="B1580" t="s">
        <v>4784</v>
      </c>
      <c r="C1580" t="s">
        <v>4785</v>
      </c>
      <c r="D1580" t="s">
        <v>441</v>
      </c>
      <c r="E1580" t="s">
        <v>545</v>
      </c>
      <c r="F1580">
        <v>22</v>
      </c>
      <c r="G1580" t="s">
        <v>546</v>
      </c>
      <c r="H1580" t="s">
        <v>739</v>
      </c>
      <c r="I1580" s="11">
        <v>39001</v>
      </c>
      <c r="J1580" t="s">
        <v>526</v>
      </c>
      <c r="K1580" t="s">
        <v>500</v>
      </c>
      <c r="L1580" t="s">
        <v>740</v>
      </c>
      <c r="M1580">
        <v>8.1999999999999993</v>
      </c>
      <c r="N1580" t="s">
        <v>741</v>
      </c>
      <c r="O1580" t="s">
        <v>742</v>
      </c>
      <c r="P1580" t="b">
        <v>0</v>
      </c>
    </row>
    <row r="1581" spans="1:16" x14ac:dyDescent="0.2">
      <c r="A1581" s="1">
        <v>41199</v>
      </c>
      <c r="B1581" t="s">
        <v>4786</v>
      </c>
      <c r="C1581" t="s">
        <v>4787</v>
      </c>
      <c r="D1581" t="s">
        <v>441</v>
      </c>
      <c r="E1581" t="s">
        <v>545</v>
      </c>
      <c r="F1581">
        <v>22</v>
      </c>
      <c r="G1581" t="s">
        <v>4724</v>
      </c>
      <c r="H1581" t="s">
        <v>547</v>
      </c>
      <c r="I1581" s="11">
        <v>40717</v>
      </c>
      <c r="J1581" t="s">
        <v>4725</v>
      </c>
      <c r="K1581" t="s">
        <v>500</v>
      </c>
      <c r="L1581" t="s">
        <v>4726</v>
      </c>
      <c r="M1581">
        <v>7.9</v>
      </c>
      <c r="N1581" t="s">
        <v>4727</v>
      </c>
      <c r="O1581" t="s">
        <v>4728</v>
      </c>
      <c r="P1581" t="b">
        <v>0</v>
      </c>
    </row>
    <row r="1582" spans="1:16" x14ac:dyDescent="0.2">
      <c r="A1582" s="1">
        <v>41200</v>
      </c>
      <c r="B1582" t="s">
        <v>4788</v>
      </c>
      <c r="C1582" t="s">
        <v>4789</v>
      </c>
      <c r="D1582" t="s">
        <v>441</v>
      </c>
      <c r="E1582" t="s">
        <v>545</v>
      </c>
      <c r="F1582">
        <v>22</v>
      </c>
      <c r="G1582" t="s">
        <v>4724</v>
      </c>
      <c r="H1582" t="s">
        <v>547</v>
      </c>
      <c r="I1582" s="11">
        <v>40717</v>
      </c>
      <c r="J1582" t="s">
        <v>4725</v>
      </c>
      <c r="K1582" t="s">
        <v>500</v>
      </c>
      <c r="L1582" t="s">
        <v>4726</v>
      </c>
      <c r="M1582">
        <v>7.9</v>
      </c>
      <c r="N1582" t="s">
        <v>4727</v>
      </c>
      <c r="O1582" t="s">
        <v>4728</v>
      </c>
      <c r="P1582" t="b">
        <v>0</v>
      </c>
    </row>
    <row r="1583" spans="1:16" x14ac:dyDescent="0.2">
      <c r="A1583" s="1">
        <v>41203</v>
      </c>
      <c r="B1583" t="s">
        <v>4790</v>
      </c>
      <c r="C1583" t="s">
        <v>4791</v>
      </c>
      <c r="D1583" t="s">
        <v>441</v>
      </c>
      <c r="E1583" t="s">
        <v>545</v>
      </c>
      <c r="F1583">
        <v>22</v>
      </c>
      <c r="G1583" t="s">
        <v>1407</v>
      </c>
      <c r="H1583" t="s">
        <v>739</v>
      </c>
      <c r="I1583" s="11">
        <v>36247</v>
      </c>
      <c r="J1583" t="s">
        <v>1408</v>
      </c>
      <c r="K1583" t="s">
        <v>500</v>
      </c>
      <c r="L1583" t="s">
        <v>1409</v>
      </c>
      <c r="M1583">
        <v>8.5</v>
      </c>
      <c r="N1583" t="s">
        <v>1410</v>
      </c>
      <c r="O1583" t="s">
        <v>1411</v>
      </c>
      <c r="P1583" t="b">
        <v>0</v>
      </c>
    </row>
    <row r="1584" spans="1:16" x14ac:dyDescent="0.2">
      <c r="A1584" s="1">
        <v>41203</v>
      </c>
      <c r="B1584" t="s">
        <v>4792</v>
      </c>
      <c r="C1584" t="s">
        <v>4793</v>
      </c>
      <c r="D1584" t="s">
        <v>441</v>
      </c>
      <c r="E1584" t="s">
        <v>545</v>
      </c>
      <c r="F1584">
        <v>22</v>
      </c>
      <c r="G1584" t="s">
        <v>4794</v>
      </c>
      <c r="H1584" t="s">
        <v>739</v>
      </c>
      <c r="I1584" s="11">
        <v>37825</v>
      </c>
      <c r="J1584" t="s">
        <v>1225</v>
      </c>
      <c r="K1584" t="s">
        <v>500</v>
      </c>
      <c r="L1584" t="s">
        <v>4795</v>
      </c>
      <c r="M1584">
        <v>7.9</v>
      </c>
      <c r="N1584" t="s">
        <v>4796</v>
      </c>
      <c r="O1584" t="s">
        <v>4797</v>
      </c>
      <c r="P1584" t="b">
        <v>0</v>
      </c>
    </row>
    <row r="1585" spans="1:16" x14ac:dyDescent="0.2">
      <c r="A1585" s="1">
        <v>41203</v>
      </c>
      <c r="B1585" t="s">
        <v>4798</v>
      </c>
      <c r="C1585" t="s">
        <v>4799</v>
      </c>
      <c r="D1585" t="s">
        <v>441</v>
      </c>
      <c r="E1585" t="s">
        <v>545</v>
      </c>
      <c r="F1585">
        <v>22</v>
      </c>
      <c r="G1585" t="s">
        <v>4794</v>
      </c>
      <c r="H1585" t="s">
        <v>739</v>
      </c>
      <c r="I1585" s="11">
        <v>37825</v>
      </c>
      <c r="J1585" t="s">
        <v>1225</v>
      </c>
      <c r="K1585" t="s">
        <v>500</v>
      </c>
      <c r="L1585" t="s">
        <v>4795</v>
      </c>
      <c r="M1585">
        <v>7.9</v>
      </c>
      <c r="N1585" t="s">
        <v>4796</v>
      </c>
      <c r="O1585" t="s">
        <v>4797</v>
      </c>
      <c r="P1585" t="b">
        <v>0</v>
      </c>
    </row>
    <row r="1586" spans="1:16" x14ac:dyDescent="0.2">
      <c r="A1586" s="1">
        <v>41203</v>
      </c>
      <c r="B1586" t="s">
        <v>4800</v>
      </c>
      <c r="C1586" t="s">
        <v>4801</v>
      </c>
      <c r="D1586" t="s">
        <v>441</v>
      </c>
      <c r="E1586" t="s">
        <v>545</v>
      </c>
      <c r="F1586">
        <v>22</v>
      </c>
      <c r="G1586" t="s">
        <v>4794</v>
      </c>
      <c r="H1586" t="s">
        <v>739</v>
      </c>
      <c r="I1586" s="11">
        <v>37825</v>
      </c>
      <c r="J1586" t="s">
        <v>1225</v>
      </c>
      <c r="K1586" t="s">
        <v>500</v>
      </c>
      <c r="L1586" t="s">
        <v>4795</v>
      </c>
      <c r="M1586">
        <v>7.9</v>
      </c>
      <c r="N1586" t="s">
        <v>4796</v>
      </c>
      <c r="O1586" t="s">
        <v>4797</v>
      </c>
      <c r="P1586" t="b">
        <v>0</v>
      </c>
    </row>
    <row r="1587" spans="1:16" x14ac:dyDescent="0.2">
      <c r="A1587" s="1">
        <v>41203</v>
      </c>
      <c r="B1587" t="s">
        <v>4802</v>
      </c>
      <c r="C1587" t="s">
        <v>4803</v>
      </c>
      <c r="D1587" t="s">
        <v>441</v>
      </c>
      <c r="P1587" t="b">
        <v>1</v>
      </c>
    </row>
    <row r="1588" spans="1:16" x14ac:dyDescent="0.2">
      <c r="A1588" s="1">
        <v>41203</v>
      </c>
      <c r="B1588" t="s">
        <v>4804</v>
      </c>
      <c r="C1588" t="s">
        <v>4805</v>
      </c>
      <c r="D1588" t="s">
        <v>441</v>
      </c>
      <c r="E1588" t="s">
        <v>442</v>
      </c>
      <c r="F1588">
        <v>92</v>
      </c>
      <c r="G1588">
        <v>2002</v>
      </c>
      <c r="H1588" t="s">
        <v>469</v>
      </c>
      <c r="I1588" s="11">
        <v>37351</v>
      </c>
      <c r="J1588" t="s">
        <v>476</v>
      </c>
      <c r="K1588" t="s">
        <v>4806</v>
      </c>
      <c r="L1588" t="s">
        <v>4807</v>
      </c>
      <c r="M1588">
        <v>6.4</v>
      </c>
      <c r="N1588" t="s">
        <v>4808</v>
      </c>
      <c r="O1588" t="s">
        <v>4809</v>
      </c>
      <c r="P1588" t="b">
        <v>0</v>
      </c>
    </row>
    <row r="1589" spans="1:16" x14ac:dyDescent="0.2">
      <c r="A1589" s="1">
        <v>41207</v>
      </c>
      <c r="B1589" t="s">
        <v>4810</v>
      </c>
      <c r="C1589" t="s">
        <v>4811</v>
      </c>
      <c r="D1589" t="s">
        <v>441</v>
      </c>
      <c r="E1589" t="s">
        <v>545</v>
      </c>
      <c r="F1589" t="s">
        <v>500</v>
      </c>
      <c r="G1589" t="s">
        <v>835</v>
      </c>
      <c r="H1589" t="s">
        <v>500</v>
      </c>
      <c r="I1589" s="11">
        <v>39855</v>
      </c>
      <c r="J1589" t="s">
        <v>526</v>
      </c>
      <c r="K1589" t="s">
        <v>500</v>
      </c>
      <c r="L1589" t="s">
        <v>4812</v>
      </c>
      <c r="M1589">
        <v>7.8</v>
      </c>
      <c r="N1589" t="s">
        <v>4813</v>
      </c>
      <c r="O1589" t="s">
        <v>4814</v>
      </c>
      <c r="P1589" t="b">
        <v>0</v>
      </c>
    </row>
    <row r="1590" spans="1:16" x14ac:dyDescent="0.2">
      <c r="A1590" s="1">
        <v>41210</v>
      </c>
      <c r="B1590" t="s">
        <v>4815</v>
      </c>
      <c r="C1590" t="s">
        <v>4816</v>
      </c>
      <c r="D1590" t="s">
        <v>441</v>
      </c>
      <c r="E1590" t="s">
        <v>442</v>
      </c>
      <c r="F1590">
        <v>82</v>
      </c>
      <c r="G1590">
        <v>2012</v>
      </c>
      <c r="H1590" t="s">
        <v>450</v>
      </c>
      <c r="I1590" s="11">
        <v>41237</v>
      </c>
      <c r="J1590" t="s">
        <v>2288</v>
      </c>
      <c r="K1590" t="s">
        <v>729</v>
      </c>
      <c r="L1590" t="s">
        <v>4817</v>
      </c>
      <c r="M1590">
        <v>5.4</v>
      </c>
      <c r="N1590" t="s">
        <v>4818</v>
      </c>
      <c r="O1590" t="s">
        <v>4815</v>
      </c>
      <c r="P1590" t="b">
        <v>0</v>
      </c>
    </row>
    <row r="1591" spans="1:16" x14ac:dyDescent="0.2">
      <c r="A1591" s="1">
        <v>41210</v>
      </c>
      <c r="B1591" t="s">
        <v>4819</v>
      </c>
      <c r="C1591" t="s">
        <v>4820</v>
      </c>
      <c r="D1591" t="s">
        <v>441</v>
      </c>
      <c r="E1591" t="s">
        <v>442</v>
      </c>
      <c r="F1591">
        <v>128</v>
      </c>
      <c r="G1591">
        <v>2000</v>
      </c>
      <c r="H1591" t="s">
        <v>469</v>
      </c>
      <c r="I1591" s="11">
        <v>36623</v>
      </c>
      <c r="J1591" t="s">
        <v>4821</v>
      </c>
      <c r="K1591" t="s">
        <v>4822</v>
      </c>
      <c r="L1591" t="s">
        <v>4823</v>
      </c>
      <c r="M1591">
        <v>6.4</v>
      </c>
      <c r="N1591" t="s">
        <v>4824</v>
      </c>
      <c r="O1591" t="s">
        <v>4825</v>
      </c>
      <c r="P1591" t="b">
        <v>0</v>
      </c>
    </row>
    <row r="1592" spans="1:16" x14ac:dyDescent="0.2">
      <c r="A1592" s="1">
        <v>41210</v>
      </c>
      <c r="B1592" t="s">
        <v>4826</v>
      </c>
      <c r="C1592" t="s">
        <v>4827</v>
      </c>
      <c r="D1592" t="s">
        <v>441</v>
      </c>
      <c r="E1592" t="s">
        <v>442</v>
      </c>
      <c r="F1592">
        <v>128</v>
      </c>
      <c r="G1592">
        <v>2000</v>
      </c>
      <c r="H1592" t="s">
        <v>469</v>
      </c>
      <c r="I1592" s="11">
        <v>36623</v>
      </c>
      <c r="J1592" t="s">
        <v>4821</v>
      </c>
      <c r="K1592" t="s">
        <v>4822</v>
      </c>
      <c r="L1592" t="s">
        <v>4823</v>
      </c>
      <c r="M1592">
        <v>6.4</v>
      </c>
      <c r="N1592" t="s">
        <v>4824</v>
      </c>
      <c r="O1592" t="s">
        <v>4825</v>
      </c>
      <c r="P1592" t="b">
        <v>0</v>
      </c>
    </row>
    <row r="1593" spans="1:16" x14ac:dyDescent="0.2">
      <c r="A1593" s="1">
        <v>41210</v>
      </c>
      <c r="B1593" t="s">
        <v>4828</v>
      </c>
      <c r="C1593" t="s">
        <v>4829</v>
      </c>
      <c r="D1593" t="s">
        <v>441</v>
      </c>
      <c r="E1593" t="s">
        <v>545</v>
      </c>
      <c r="F1593">
        <v>22</v>
      </c>
      <c r="G1593">
        <v>2011</v>
      </c>
      <c r="H1593" t="s">
        <v>739</v>
      </c>
      <c r="I1593" s="11">
        <v>40784</v>
      </c>
      <c r="J1593" t="s">
        <v>4830</v>
      </c>
      <c r="K1593" t="s">
        <v>500</v>
      </c>
      <c r="L1593" t="s">
        <v>4831</v>
      </c>
      <c r="M1593">
        <v>7.9</v>
      </c>
      <c r="N1593" t="s">
        <v>4832</v>
      </c>
      <c r="O1593" t="s">
        <v>4833</v>
      </c>
      <c r="P1593" t="b">
        <v>0</v>
      </c>
    </row>
    <row r="1594" spans="1:16" x14ac:dyDescent="0.2">
      <c r="A1594" s="1">
        <v>41211</v>
      </c>
      <c r="B1594" t="s">
        <v>4834</v>
      </c>
      <c r="C1594" t="s">
        <v>4835</v>
      </c>
      <c r="D1594" t="s">
        <v>441</v>
      </c>
      <c r="P1594" t="b">
        <v>1</v>
      </c>
    </row>
    <row r="1595" spans="1:16" x14ac:dyDescent="0.2">
      <c r="A1595" s="1">
        <v>41211</v>
      </c>
      <c r="B1595" t="s">
        <v>4836</v>
      </c>
      <c r="C1595" t="s">
        <v>4837</v>
      </c>
      <c r="D1595" t="s">
        <v>441</v>
      </c>
      <c r="P1595" t="b">
        <v>1</v>
      </c>
    </row>
    <row r="1596" spans="1:16" x14ac:dyDescent="0.2">
      <c r="A1596" s="1">
        <v>41212</v>
      </c>
      <c r="B1596" t="s">
        <v>4838</v>
      </c>
      <c r="C1596" t="s">
        <v>4839</v>
      </c>
      <c r="D1596" t="s">
        <v>441</v>
      </c>
      <c r="P1596" t="b">
        <v>1</v>
      </c>
    </row>
    <row r="1597" spans="1:16" x14ac:dyDescent="0.2">
      <c r="A1597" s="1">
        <v>41212</v>
      </c>
      <c r="B1597" t="s">
        <v>4840</v>
      </c>
      <c r="C1597" t="s">
        <v>4841</v>
      </c>
      <c r="D1597" t="s">
        <v>441</v>
      </c>
      <c r="E1597" t="s">
        <v>442</v>
      </c>
      <c r="F1597">
        <v>56</v>
      </c>
      <c r="G1597">
        <v>2009</v>
      </c>
      <c r="H1597" t="s">
        <v>935</v>
      </c>
      <c r="I1597" s="11">
        <v>40099</v>
      </c>
      <c r="J1597" t="s">
        <v>2288</v>
      </c>
      <c r="K1597" t="s">
        <v>4842</v>
      </c>
      <c r="L1597" t="s">
        <v>4843</v>
      </c>
      <c r="M1597" t="s">
        <v>500</v>
      </c>
      <c r="N1597" t="s">
        <v>4844</v>
      </c>
      <c r="O1597" t="s">
        <v>4845</v>
      </c>
      <c r="P1597" t="b">
        <v>0</v>
      </c>
    </row>
    <row r="1598" spans="1:16" x14ac:dyDescent="0.2">
      <c r="A1598" s="1">
        <v>41212</v>
      </c>
      <c r="B1598" t="s">
        <v>4846</v>
      </c>
      <c r="C1598" t="s">
        <v>4847</v>
      </c>
      <c r="D1598" t="s">
        <v>441</v>
      </c>
      <c r="E1598" t="s">
        <v>442</v>
      </c>
      <c r="F1598" t="s">
        <v>500</v>
      </c>
      <c r="G1598">
        <v>1998</v>
      </c>
      <c r="H1598" t="s">
        <v>500</v>
      </c>
      <c r="I1598" t="s">
        <v>500</v>
      </c>
      <c r="J1598" t="s">
        <v>2288</v>
      </c>
      <c r="K1598" t="s">
        <v>500</v>
      </c>
      <c r="L1598" t="s">
        <v>4848</v>
      </c>
      <c r="M1598">
        <v>7.8</v>
      </c>
      <c r="N1598" t="s">
        <v>4849</v>
      </c>
      <c r="O1598" t="s">
        <v>4846</v>
      </c>
      <c r="P1598" t="b">
        <v>0</v>
      </c>
    </row>
    <row r="1599" spans="1:16" x14ac:dyDescent="0.2">
      <c r="A1599" s="1">
        <v>41215</v>
      </c>
      <c r="B1599" t="s">
        <v>4850</v>
      </c>
      <c r="C1599" t="s">
        <v>4851</v>
      </c>
      <c r="D1599" t="s">
        <v>441</v>
      </c>
      <c r="E1599" t="s">
        <v>442</v>
      </c>
      <c r="F1599">
        <v>95</v>
      </c>
      <c r="G1599">
        <v>2011</v>
      </c>
      <c r="H1599" t="s">
        <v>443</v>
      </c>
      <c r="I1599" s="11">
        <v>41131</v>
      </c>
      <c r="J1599" t="s">
        <v>2288</v>
      </c>
      <c r="K1599" t="s">
        <v>4852</v>
      </c>
      <c r="L1599" t="s">
        <v>4853</v>
      </c>
      <c r="M1599">
        <v>7.6</v>
      </c>
      <c r="N1599" t="s">
        <v>4854</v>
      </c>
      <c r="O1599" t="s">
        <v>4850</v>
      </c>
      <c r="P1599" t="b">
        <v>0</v>
      </c>
    </row>
    <row r="1600" spans="1:16" x14ac:dyDescent="0.2">
      <c r="A1600" s="1">
        <v>41216</v>
      </c>
      <c r="B1600" t="s">
        <v>4855</v>
      </c>
      <c r="C1600" t="s">
        <v>4856</v>
      </c>
      <c r="D1600" t="s">
        <v>441</v>
      </c>
      <c r="E1600" t="s">
        <v>545</v>
      </c>
      <c r="F1600">
        <v>44</v>
      </c>
      <c r="G1600" t="s">
        <v>1648</v>
      </c>
      <c r="H1600" t="s">
        <v>935</v>
      </c>
      <c r="I1600" s="11">
        <v>38905</v>
      </c>
      <c r="J1600" t="s">
        <v>1649</v>
      </c>
      <c r="K1600" t="s">
        <v>500</v>
      </c>
      <c r="L1600" t="s">
        <v>1650</v>
      </c>
      <c r="M1600">
        <v>8.4</v>
      </c>
      <c r="N1600" t="s">
        <v>1651</v>
      </c>
      <c r="O1600" t="s">
        <v>1652</v>
      </c>
      <c r="P1600" t="b">
        <v>0</v>
      </c>
    </row>
    <row r="1601" spans="1:16" x14ac:dyDescent="0.2">
      <c r="A1601" s="1">
        <v>41216</v>
      </c>
      <c r="B1601" t="s">
        <v>4857</v>
      </c>
      <c r="C1601" t="s">
        <v>4858</v>
      </c>
      <c r="D1601" t="s">
        <v>441</v>
      </c>
      <c r="E1601" t="s">
        <v>545</v>
      </c>
      <c r="F1601">
        <v>22</v>
      </c>
      <c r="G1601" t="s">
        <v>2410</v>
      </c>
      <c r="H1601" t="s">
        <v>500</v>
      </c>
      <c r="I1601" s="11">
        <v>40486</v>
      </c>
      <c r="J1601" t="s">
        <v>2131</v>
      </c>
      <c r="K1601" t="s">
        <v>500</v>
      </c>
      <c r="L1601" t="s">
        <v>4859</v>
      </c>
      <c r="M1601">
        <v>8</v>
      </c>
      <c r="N1601" t="s">
        <v>4860</v>
      </c>
      <c r="O1601" t="s">
        <v>4861</v>
      </c>
      <c r="P1601" t="b">
        <v>0</v>
      </c>
    </row>
    <row r="1602" spans="1:16" x14ac:dyDescent="0.2">
      <c r="A1602" s="1">
        <v>41216</v>
      </c>
      <c r="B1602" t="s">
        <v>4862</v>
      </c>
      <c r="C1602" t="s">
        <v>4863</v>
      </c>
      <c r="D1602" t="s">
        <v>441</v>
      </c>
      <c r="E1602" t="s">
        <v>442</v>
      </c>
      <c r="F1602">
        <v>103</v>
      </c>
      <c r="G1602">
        <v>2006</v>
      </c>
      <c r="H1602" t="s">
        <v>500</v>
      </c>
      <c r="I1602" s="11">
        <v>39002</v>
      </c>
      <c r="J1602" t="s">
        <v>699</v>
      </c>
      <c r="K1602" t="s">
        <v>4864</v>
      </c>
      <c r="L1602" t="s">
        <v>4865</v>
      </c>
      <c r="M1602">
        <v>7.2</v>
      </c>
      <c r="N1602" t="s">
        <v>4866</v>
      </c>
      <c r="O1602" t="s">
        <v>4862</v>
      </c>
      <c r="P1602" t="b">
        <v>0</v>
      </c>
    </row>
    <row r="1603" spans="1:16" x14ac:dyDescent="0.2">
      <c r="A1603" s="1">
        <v>41216</v>
      </c>
      <c r="B1603" t="s">
        <v>4867</v>
      </c>
      <c r="C1603" t="s">
        <v>4868</v>
      </c>
      <c r="D1603" t="s">
        <v>441</v>
      </c>
      <c r="E1603" t="s">
        <v>442</v>
      </c>
      <c r="F1603">
        <v>118</v>
      </c>
      <c r="G1603">
        <v>2007</v>
      </c>
      <c r="H1603" t="s">
        <v>443</v>
      </c>
      <c r="I1603" s="11">
        <v>39234</v>
      </c>
      <c r="J1603" t="s">
        <v>2204</v>
      </c>
      <c r="K1603" t="s">
        <v>4869</v>
      </c>
      <c r="L1603" t="s">
        <v>4870</v>
      </c>
      <c r="M1603">
        <v>8.1999999999999993</v>
      </c>
      <c r="N1603" t="s">
        <v>4871</v>
      </c>
      <c r="O1603" t="s">
        <v>4872</v>
      </c>
      <c r="P1603" t="b">
        <v>0</v>
      </c>
    </row>
    <row r="1604" spans="1:16" x14ac:dyDescent="0.2">
      <c r="A1604" s="1">
        <v>41217</v>
      </c>
      <c r="B1604" t="s">
        <v>4873</v>
      </c>
      <c r="C1604" t="s">
        <v>4874</v>
      </c>
      <c r="D1604" t="s">
        <v>441</v>
      </c>
      <c r="E1604" t="s">
        <v>545</v>
      </c>
      <c r="F1604">
        <v>44</v>
      </c>
      <c r="G1604" t="s">
        <v>1648</v>
      </c>
      <c r="H1604" t="s">
        <v>935</v>
      </c>
      <c r="I1604" s="11">
        <v>38905</v>
      </c>
      <c r="J1604" t="s">
        <v>1649</v>
      </c>
      <c r="K1604" t="s">
        <v>500</v>
      </c>
      <c r="L1604" t="s">
        <v>1650</v>
      </c>
      <c r="M1604">
        <v>8.4</v>
      </c>
      <c r="N1604" t="s">
        <v>1651</v>
      </c>
      <c r="O1604" t="s">
        <v>1652</v>
      </c>
      <c r="P1604" t="b">
        <v>0</v>
      </c>
    </row>
    <row r="1605" spans="1:16" x14ac:dyDescent="0.2">
      <c r="A1605" s="1">
        <v>41218</v>
      </c>
      <c r="B1605" t="s">
        <v>4875</v>
      </c>
      <c r="C1605" t="s">
        <v>4876</v>
      </c>
      <c r="D1605" t="s">
        <v>441</v>
      </c>
      <c r="E1605" t="s">
        <v>545</v>
      </c>
      <c r="F1605">
        <v>22</v>
      </c>
      <c r="G1605" t="s">
        <v>1557</v>
      </c>
      <c r="H1605" t="s">
        <v>500</v>
      </c>
      <c r="I1605" s="11">
        <v>37159</v>
      </c>
      <c r="J1605" t="s">
        <v>526</v>
      </c>
      <c r="K1605" t="s">
        <v>500</v>
      </c>
      <c r="L1605" t="s">
        <v>4877</v>
      </c>
      <c r="M1605">
        <v>8</v>
      </c>
      <c r="N1605" t="s">
        <v>4878</v>
      </c>
      <c r="O1605" t="s">
        <v>4879</v>
      </c>
      <c r="P1605" t="b">
        <v>0</v>
      </c>
    </row>
    <row r="1606" spans="1:16" x14ac:dyDescent="0.2">
      <c r="A1606" s="1">
        <v>41218</v>
      </c>
      <c r="B1606" t="s">
        <v>4880</v>
      </c>
      <c r="C1606" t="s">
        <v>4881</v>
      </c>
      <c r="D1606" t="s">
        <v>441</v>
      </c>
      <c r="E1606" t="s">
        <v>545</v>
      </c>
      <c r="F1606">
        <v>22</v>
      </c>
      <c r="G1606" t="s">
        <v>1557</v>
      </c>
      <c r="H1606" t="s">
        <v>500</v>
      </c>
      <c r="I1606" s="11">
        <v>37159</v>
      </c>
      <c r="J1606" t="s">
        <v>526</v>
      </c>
      <c r="K1606" t="s">
        <v>500</v>
      </c>
      <c r="L1606" t="s">
        <v>4877</v>
      </c>
      <c r="M1606">
        <v>8</v>
      </c>
      <c r="N1606" t="s">
        <v>4878</v>
      </c>
      <c r="O1606" t="s">
        <v>4879</v>
      </c>
      <c r="P1606" t="b">
        <v>0</v>
      </c>
    </row>
    <row r="1607" spans="1:16" x14ac:dyDescent="0.2">
      <c r="A1607" s="1">
        <v>41220</v>
      </c>
      <c r="B1607" t="s">
        <v>4882</v>
      </c>
      <c r="C1607" t="s">
        <v>4883</v>
      </c>
      <c r="D1607" t="s">
        <v>441</v>
      </c>
      <c r="E1607" t="s">
        <v>545</v>
      </c>
      <c r="F1607">
        <v>22</v>
      </c>
      <c r="G1607" t="s">
        <v>1557</v>
      </c>
      <c r="H1607" t="s">
        <v>500</v>
      </c>
      <c r="I1607" s="11">
        <v>37159</v>
      </c>
      <c r="J1607" t="s">
        <v>526</v>
      </c>
      <c r="K1607" t="s">
        <v>500</v>
      </c>
      <c r="L1607" t="s">
        <v>4877</v>
      </c>
      <c r="M1607">
        <v>8</v>
      </c>
      <c r="N1607" t="s">
        <v>4878</v>
      </c>
      <c r="O1607" t="s">
        <v>4879</v>
      </c>
      <c r="P1607" t="b">
        <v>0</v>
      </c>
    </row>
    <row r="1608" spans="1:16" x14ac:dyDescent="0.2">
      <c r="A1608" s="1">
        <v>41221</v>
      </c>
      <c r="B1608" t="s">
        <v>4884</v>
      </c>
      <c r="C1608" t="s">
        <v>4885</v>
      </c>
      <c r="D1608" t="s">
        <v>441</v>
      </c>
      <c r="E1608" t="s">
        <v>545</v>
      </c>
      <c r="F1608">
        <v>42</v>
      </c>
      <c r="G1608" t="s">
        <v>4886</v>
      </c>
      <c r="H1608" t="s">
        <v>739</v>
      </c>
      <c r="I1608" s="11">
        <v>40853</v>
      </c>
      <c r="J1608" t="s">
        <v>4887</v>
      </c>
      <c r="K1608" t="s">
        <v>500</v>
      </c>
      <c r="L1608" t="s">
        <v>4888</v>
      </c>
      <c r="M1608">
        <v>8.3000000000000007</v>
      </c>
      <c r="N1608" t="s">
        <v>4889</v>
      </c>
      <c r="O1608" t="s">
        <v>4890</v>
      </c>
      <c r="P1608" t="b">
        <v>0</v>
      </c>
    </row>
    <row r="1609" spans="1:16" x14ac:dyDescent="0.2">
      <c r="A1609" s="1">
        <v>41221</v>
      </c>
      <c r="B1609" t="s">
        <v>4891</v>
      </c>
      <c r="C1609" t="s">
        <v>4892</v>
      </c>
      <c r="D1609" t="s">
        <v>441</v>
      </c>
      <c r="E1609" t="s">
        <v>545</v>
      </c>
      <c r="F1609">
        <v>42</v>
      </c>
      <c r="G1609" t="s">
        <v>4886</v>
      </c>
      <c r="H1609" t="s">
        <v>739</v>
      </c>
      <c r="I1609" s="11">
        <v>40853</v>
      </c>
      <c r="J1609" t="s">
        <v>4887</v>
      </c>
      <c r="K1609" t="s">
        <v>500</v>
      </c>
      <c r="L1609" t="s">
        <v>4888</v>
      </c>
      <c r="M1609">
        <v>8.3000000000000007</v>
      </c>
      <c r="N1609" t="s">
        <v>4889</v>
      </c>
      <c r="O1609" t="s">
        <v>4890</v>
      </c>
      <c r="P1609" t="b">
        <v>0</v>
      </c>
    </row>
    <row r="1610" spans="1:16" x14ac:dyDescent="0.2">
      <c r="A1610" s="1">
        <v>41222</v>
      </c>
      <c r="B1610" t="s">
        <v>4893</v>
      </c>
      <c r="C1610" t="s">
        <v>4894</v>
      </c>
      <c r="D1610" t="s">
        <v>441</v>
      </c>
      <c r="E1610" t="s">
        <v>545</v>
      </c>
      <c r="F1610">
        <v>42</v>
      </c>
      <c r="G1610" t="s">
        <v>4886</v>
      </c>
      <c r="H1610" t="s">
        <v>739</v>
      </c>
      <c r="I1610" s="11">
        <v>40853</v>
      </c>
      <c r="J1610" t="s">
        <v>4887</v>
      </c>
      <c r="K1610" t="s">
        <v>500</v>
      </c>
      <c r="L1610" t="s">
        <v>4888</v>
      </c>
      <c r="M1610">
        <v>8.3000000000000007</v>
      </c>
      <c r="N1610" t="s">
        <v>4889</v>
      </c>
      <c r="O1610" t="s">
        <v>4890</v>
      </c>
      <c r="P1610" t="b">
        <v>0</v>
      </c>
    </row>
    <row r="1611" spans="1:16" x14ac:dyDescent="0.2">
      <c r="A1611" s="1">
        <v>41222</v>
      </c>
      <c r="B1611" t="s">
        <v>4895</v>
      </c>
      <c r="C1611" t="s">
        <v>4896</v>
      </c>
      <c r="D1611" t="s">
        <v>441</v>
      </c>
      <c r="E1611" t="s">
        <v>545</v>
      </c>
      <c r="F1611">
        <v>42</v>
      </c>
      <c r="G1611" t="s">
        <v>4886</v>
      </c>
      <c r="H1611" t="s">
        <v>739</v>
      </c>
      <c r="I1611" s="11">
        <v>40853</v>
      </c>
      <c r="J1611" t="s">
        <v>4887</v>
      </c>
      <c r="K1611" t="s">
        <v>500</v>
      </c>
      <c r="L1611" t="s">
        <v>4888</v>
      </c>
      <c r="M1611">
        <v>8.3000000000000007</v>
      </c>
      <c r="N1611" t="s">
        <v>4889</v>
      </c>
      <c r="O1611" t="s">
        <v>4890</v>
      </c>
      <c r="P1611" t="b">
        <v>0</v>
      </c>
    </row>
    <row r="1612" spans="1:16" x14ac:dyDescent="0.2">
      <c r="A1612" s="1">
        <v>41223</v>
      </c>
      <c r="B1612" t="s">
        <v>4897</v>
      </c>
      <c r="C1612" t="s">
        <v>4898</v>
      </c>
      <c r="D1612" t="s">
        <v>441</v>
      </c>
      <c r="E1612" t="s">
        <v>545</v>
      </c>
      <c r="F1612">
        <v>42</v>
      </c>
      <c r="G1612" t="s">
        <v>4886</v>
      </c>
      <c r="H1612" t="s">
        <v>739</v>
      </c>
      <c r="I1612" s="11">
        <v>40853</v>
      </c>
      <c r="J1612" t="s">
        <v>4887</v>
      </c>
      <c r="K1612" t="s">
        <v>500</v>
      </c>
      <c r="L1612" t="s">
        <v>4888</v>
      </c>
      <c r="M1612">
        <v>8.3000000000000007</v>
      </c>
      <c r="N1612" t="s">
        <v>4889</v>
      </c>
      <c r="O1612" t="s">
        <v>4890</v>
      </c>
      <c r="P1612" t="b">
        <v>0</v>
      </c>
    </row>
    <row r="1613" spans="1:16" x14ac:dyDescent="0.2">
      <c r="A1613" s="1">
        <v>41224</v>
      </c>
      <c r="B1613" t="s">
        <v>4899</v>
      </c>
      <c r="C1613" t="s">
        <v>4900</v>
      </c>
      <c r="D1613" t="s">
        <v>441</v>
      </c>
      <c r="E1613" t="s">
        <v>545</v>
      </c>
      <c r="F1613">
        <v>42</v>
      </c>
      <c r="G1613" t="s">
        <v>4886</v>
      </c>
      <c r="H1613" t="s">
        <v>739</v>
      </c>
      <c r="I1613" s="11">
        <v>40853</v>
      </c>
      <c r="J1613" t="s">
        <v>4887</v>
      </c>
      <c r="K1613" t="s">
        <v>500</v>
      </c>
      <c r="L1613" t="s">
        <v>4888</v>
      </c>
      <c r="M1613">
        <v>8.3000000000000007</v>
      </c>
      <c r="N1613" t="s">
        <v>4889</v>
      </c>
      <c r="O1613" t="s">
        <v>4890</v>
      </c>
      <c r="P1613" t="b">
        <v>0</v>
      </c>
    </row>
    <row r="1614" spans="1:16" x14ac:dyDescent="0.2">
      <c r="A1614" s="1">
        <v>41224</v>
      </c>
      <c r="B1614" t="s">
        <v>4901</v>
      </c>
      <c r="C1614" t="s">
        <v>4902</v>
      </c>
      <c r="D1614" t="s">
        <v>441</v>
      </c>
      <c r="E1614" t="s">
        <v>545</v>
      </c>
      <c r="F1614">
        <v>42</v>
      </c>
      <c r="G1614" t="s">
        <v>4886</v>
      </c>
      <c r="H1614" t="s">
        <v>739</v>
      </c>
      <c r="I1614" s="11">
        <v>40853</v>
      </c>
      <c r="J1614" t="s">
        <v>4887</v>
      </c>
      <c r="K1614" t="s">
        <v>500</v>
      </c>
      <c r="L1614" t="s">
        <v>4888</v>
      </c>
      <c r="M1614">
        <v>8.3000000000000007</v>
      </c>
      <c r="N1614" t="s">
        <v>4889</v>
      </c>
      <c r="O1614" t="s">
        <v>4890</v>
      </c>
      <c r="P1614" t="b">
        <v>0</v>
      </c>
    </row>
    <row r="1615" spans="1:16" x14ac:dyDescent="0.2">
      <c r="A1615" s="1">
        <v>41224</v>
      </c>
      <c r="B1615" t="s">
        <v>4903</v>
      </c>
      <c r="C1615" t="s">
        <v>4904</v>
      </c>
      <c r="D1615" t="s">
        <v>441</v>
      </c>
      <c r="E1615" t="s">
        <v>545</v>
      </c>
      <c r="F1615">
        <v>42</v>
      </c>
      <c r="G1615" t="s">
        <v>4886</v>
      </c>
      <c r="H1615" t="s">
        <v>739</v>
      </c>
      <c r="I1615" s="11">
        <v>40853</v>
      </c>
      <c r="J1615" t="s">
        <v>4887</v>
      </c>
      <c r="K1615" t="s">
        <v>500</v>
      </c>
      <c r="L1615" t="s">
        <v>4888</v>
      </c>
      <c r="M1615">
        <v>8.3000000000000007</v>
      </c>
      <c r="N1615" t="s">
        <v>4889</v>
      </c>
      <c r="O1615" t="s">
        <v>4890</v>
      </c>
      <c r="P1615" t="b">
        <v>0</v>
      </c>
    </row>
    <row r="1616" spans="1:16" x14ac:dyDescent="0.2">
      <c r="A1616" s="1">
        <v>41224</v>
      </c>
      <c r="B1616" t="s">
        <v>4905</v>
      </c>
      <c r="C1616" t="s">
        <v>4906</v>
      </c>
      <c r="D1616" t="s">
        <v>441</v>
      </c>
      <c r="E1616" t="s">
        <v>545</v>
      </c>
      <c r="F1616">
        <v>42</v>
      </c>
      <c r="G1616" t="s">
        <v>4886</v>
      </c>
      <c r="H1616" t="s">
        <v>739</v>
      </c>
      <c r="I1616" s="11">
        <v>40853</v>
      </c>
      <c r="J1616" t="s">
        <v>4887</v>
      </c>
      <c r="K1616" t="s">
        <v>500</v>
      </c>
      <c r="L1616" t="s">
        <v>4888</v>
      </c>
      <c r="M1616">
        <v>8.3000000000000007</v>
      </c>
      <c r="N1616" t="s">
        <v>4889</v>
      </c>
      <c r="O1616" t="s">
        <v>4890</v>
      </c>
      <c r="P1616" t="b">
        <v>0</v>
      </c>
    </row>
    <row r="1617" spans="1:16" x14ac:dyDescent="0.2">
      <c r="A1617" s="1">
        <v>41226</v>
      </c>
      <c r="B1617" t="s">
        <v>4907</v>
      </c>
      <c r="C1617" t="s">
        <v>4908</v>
      </c>
      <c r="D1617" t="s">
        <v>441</v>
      </c>
      <c r="E1617" t="s">
        <v>545</v>
      </c>
      <c r="F1617">
        <v>42</v>
      </c>
      <c r="G1617" t="s">
        <v>4886</v>
      </c>
      <c r="H1617" t="s">
        <v>739</v>
      </c>
      <c r="I1617" s="11">
        <v>40853</v>
      </c>
      <c r="J1617" t="s">
        <v>4887</v>
      </c>
      <c r="K1617" t="s">
        <v>500</v>
      </c>
      <c r="L1617" t="s">
        <v>4888</v>
      </c>
      <c r="M1617">
        <v>8.3000000000000007</v>
      </c>
      <c r="N1617" t="s">
        <v>4889</v>
      </c>
      <c r="O1617" t="s">
        <v>4890</v>
      </c>
      <c r="P1617" t="b">
        <v>0</v>
      </c>
    </row>
    <row r="1618" spans="1:16" x14ac:dyDescent="0.2">
      <c r="A1618" s="1">
        <v>41233</v>
      </c>
      <c r="B1618" t="s">
        <v>4909</v>
      </c>
      <c r="C1618" t="s">
        <v>4910</v>
      </c>
      <c r="D1618" t="s">
        <v>441</v>
      </c>
      <c r="E1618" t="s">
        <v>545</v>
      </c>
      <c r="F1618">
        <v>22</v>
      </c>
      <c r="G1618" t="s">
        <v>1557</v>
      </c>
      <c r="H1618" t="s">
        <v>500</v>
      </c>
      <c r="I1618" s="11">
        <v>37159</v>
      </c>
      <c r="J1618" t="s">
        <v>526</v>
      </c>
      <c r="K1618" t="s">
        <v>500</v>
      </c>
      <c r="L1618" t="s">
        <v>4877</v>
      </c>
      <c r="M1618">
        <v>8</v>
      </c>
      <c r="N1618" t="s">
        <v>4878</v>
      </c>
      <c r="O1618" t="s">
        <v>4879</v>
      </c>
      <c r="P1618" t="b">
        <v>0</v>
      </c>
    </row>
    <row r="1619" spans="1:16" x14ac:dyDescent="0.2">
      <c r="A1619" s="1">
        <v>41233</v>
      </c>
      <c r="B1619" t="s">
        <v>4911</v>
      </c>
      <c r="C1619" t="s">
        <v>4912</v>
      </c>
      <c r="D1619" t="s">
        <v>441</v>
      </c>
      <c r="E1619" t="s">
        <v>545</v>
      </c>
      <c r="F1619">
        <v>22</v>
      </c>
      <c r="G1619" t="s">
        <v>4035</v>
      </c>
      <c r="H1619" t="s">
        <v>935</v>
      </c>
      <c r="I1619" s="11">
        <v>39912</v>
      </c>
      <c r="J1619" t="s">
        <v>526</v>
      </c>
      <c r="K1619" t="s">
        <v>500</v>
      </c>
      <c r="L1619" t="s">
        <v>4036</v>
      </c>
      <c r="M1619">
        <v>8.6</v>
      </c>
      <c r="N1619" t="s">
        <v>4037</v>
      </c>
      <c r="O1619" t="s">
        <v>4038</v>
      </c>
      <c r="P1619" t="b">
        <v>0</v>
      </c>
    </row>
    <row r="1620" spans="1:16" x14ac:dyDescent="0.2">
      <c r="A1620" s="1">
        <v>41233</v>
      </c>
      <c r="B1620" t="s">
        <v>4913</v>
      </c>
      <c r="C1620" t="s">
        <v>4914</v>
      </c>
      <c r="D1620" t="s">
        <v>441</v>
      </c>
      <c r="E1620" t="s">
        <v>545</v>
      </c>
      <c r="F1620">
        <v>22</v>
      </c>
      <c r="G1620" t="s">
        <v>4035</v>
      </c>
      <c r="H1620" t="s">
        <v>935</v>
      </c>
      <c r="I1620" s="11">
        <v>39912</v>
      </c>
      <c r="J1620" t="s">
        <v>526</v>
      </c>
      <c r="K1620" t="s">
        <v>500</v>
      </c>
      <c r="L1620" t="s">
        <v>4036</v>
      </c>
      <c r="M1620">
        <v>8.6</v>
      </c>
      <c r="N1620" t="s">
        <v>4037</v>
      </c>
      <c r="O1620" t="s">
        <v>4038</v>
      </c>
      <c r="P1620" t="b">
        <v>0</v>
      </c>
    </row>
    <row r="1621" spans="1:16" x14ac:dyDescent="0.2">
      <c r="A1621" s="1">
        <v>41233</v>
      </c>
      <c r="B1621" t="s">
        <v>4915</v>
      </c>
      <c r="C1621" t="s">
        <v>4916</v>
      </c>
      <c r="D1621" t="s">
        <v>441</v>
      </c>
      <c r="E1621" t="s">
        <v>545</v>
      </c>
      <c r="F1621">
        <v>22</v>
      </c>
      <c r="G1621" t="s">
        <v>4035</v>
      </c>
      <c r="H1621" t="s">
        <v>935</v>
      </c>
      <c r="I1621" s="11">
        <v>39912</v>
      </c>
      <c r="J1621" t="s">
        <v>526</v>
      </c>
      <c r="K1621" t="s">
        <v>500</v>
      </c>
      <c r="L1621" t="s">
        <v>4036</v>
      </c>
      <c r="M1621">
        <v>8.6</v>
      </c>
      <c r="N1621" t="s">
        <v>4037</v>
      </c>
      <c r="O1621" t="s">
        <v>4038</v>
      </c>
      <c r="P1621" t="b">
        <v>0</v>
      </c>
    </row>
    <row r="1622" spans="1:16" x14ac:dyDescent="0.2">
      <c r="A1622" s="1">
        <v>41233</v>
      </c>
      <c r="B1622" t="s">
        <v>4917</v>
      </c>
      <c r="C1622" t="s">
        <v>4918</v>
      </c>
      <c r="D1622" t="s">
        <v>441</v>
      </c>
      <c r="E1622" t="s">
        <v>545</v>
      </c>
      <c r="F1622">
        <v>22</v>
      </c>
      <c r="G1622" t="s">
        <v>4035</v>
      </c>
      <c r="H1622" t="s">
        <v>935</v>
      </c>
      <c r="I1622" s="11">
        <v>39912</v>
      </c>
      <c r="J1622" t="s">
        <v>526</v>
      </c>
      <c r="K1622" t="s">
        <v>500</v>
      </c>
      <c r="L1622" t="s">
        <v>4036</v>
      </c>
      <c r="M1622">
        <v>8.6</v>
      </c>
      <c r="N1622" t="s">
        <v>4037</v>
      </c>
      <c r="O1622" t="s">
        <v>4038</v>
      </c>
      <c r="P1622" t="b">
        <v>0</v>
      </c>
    </row>
    <row r="1623" spans="1:16" x14ac:dyDescent="0.2">
      <c r="A1623" s="1">
        <v>41234</v>
      </c>
      <c r="B1623" t="s">
        <v>4919</v>
      </c>
      <c r="C1623" t="s">
        <v>4920</v>
      </c>
      <c r="D1623" t="s">
        <v>441</v>
      </c>
      <c r="E1623" t="s">
        <v>442</v>
      </c>
      <c r="F1623">
        <v>94</v>
      </c>
      <c r="G1623">
        <v>1985</v>
      </c>
      <c r="H1623" t="s">
        <v>520</v>
      </c>
      <c r="I1623" s="11">
        <v>31394</v>
      </c>
      <c r="J1623" t="s">
        <v>1649</v>
      </c>
      <c r="K1623" t="s">
        <v>4921</v>
      </c>
      <c r="L1623" t="s">
        <v>4922</v>
      </c>
      <c r="M1623">
        <v>7.3</v>
      </c>
      <c r="N1623" t="s">
        <v>4923</v>
      </c>
      <c r="O1623" t="s">
        <v>4919</v>
      </c>
      <c r="P1623" t="b">
        <v>0</v>
      </c>
    </row>
    <row r="1624" spans="1:16" x14ac:dyDescent="0.2">
      <c r="A1624" s="1">
        <v>41235</v>
      </c>
      <c r="B1624" t="s">
        <v>4924</v>
      </c>
      <c r="C1624" t="s">
        <v>4925</v>
      </c>
      <c r="D1624" t="s">
        <v>441</v>
      </c>
      <c r="E1624" t="s">
        <v>442</v>
      </c>
      <c r="F1624">
        <v>123</v>
      </c>
      <c r="G1624">
        <v>2001</v>
      </c>
      <c r="H1624" t="s">
        <v>450</v>
      </c>
      <c r="I1624" s="11">
        <v>36973</v>
      </c>
      <c r="J1624" t="s">
        <v>4926</v>
      </c>
      <c r="K1624" t="s">
        <v>4927</v>
      </c>
      <c r="L1624" t="s">
        <v>4928</v>
      </c>
      <c r="M1624">
        <v>6.2</v>
      </c>
      <c r="N1624" t="s">
        <v>4929</v>
      </c>
      <c r="O1624" t="s">
        <v>4924</v>
      </c>
      <c r="P1624" t="b">
        <v>0</v>
      </c>
    </row>
    <row r="1625" spans="1:16" x14ac:dyDescent="0.2">
      <c r="A1625" s="1">
        <v>41235</v>
      </c>
      <c r="B1625" t="s">
        <v>4930</v>
      </c>
      <c r="C1625" t="s">
        <v>4931</v>
      </c>
      <c r="D1625" t="s">
        <v>441</v>
      </c>
      <c r="E1625" t="s">
        <v>442</v>
      </c>
      <c r="F1625">
        <v>88</v>
      </c>
      <c r="G1625">
        <v>2002</v>
      </c>
      <c r="H1625" t="s">
        <v>469</v>
      </c>
      <c r="I1625" s="11">
        <v>37358</v>
      </c>
      <c r="J1625" t="s">
        <v>476</v>
      </c>
      <c r="K1625" t="s">
        <v>4932</v>
      </c>
      <c r="L1625" t="s">
        <v>4933</v>
      </c>
      <c r="M1625">
        <v>5.0999999999999996</v>
      </c>
      <c r="N1625" t="s">
        <v>4934</v>
      </c>
      <c r="O1625" t="s">
        <v>4930</v>
      </c>
      <c r="P1625" t="b">
        <v>0</v>
      </c>
    </row>
    <row r="1626" spans="1:16" x14ac:dyDescent="0.2">
      <c r="A1626" s="1">
        <v>41235</v>
      </c>
      <c r="B1626" t="s">
        <v>4935</v>
      </c>
      <c r="C1626" t="s">
        <v>4936</v>
      </c>
      <c r="D1626" t="s">
        <v>441</v>
      </c>
      <c r="E1626" t="s">
        <v>545</v>
      </c>
      <c r="F1626">
        <v>21</v>
      </c>
      <c r="G1626" t="s">
        <v>4937</v>
      </c>
      <c r="H1626" t="s">
        <v>1431</v>
      </c>
      <c r="I1626" s="11">
        <v>35000</v>
      </c>
      <c r="J1626" t="s">
        <v>1339</v>
      </c>
      <c r="K1626" t="s">
        <v>500</v>
      </c>
      <c r="L1626" t="s">
        <v>4938</v>
      </c>
      <c r="M1626">
        <v>5.6</v>
      </c>
      <c r="N1626" t="s">
        <v>4939</v>
      </c>
      <c r="O1626" t="s">
        <v>4940</v>
      </c>
      <c r="P1626" t="b">
        <v>0</v>
      </c>
    </row>
    <row r="1627" spans="1:16" x14ac:dyDescent="0.2">
      <c r="A1627" s="1">
        <v>41235</v>
      </c>
      <c r="B1627" t="s">
        <v>4941</v>
      </c>
      <c r="C1627" t="s">
        <v>4942</v>
      </c>
      <c r="D1627" t="s">
        <v>441</v>
      </c>
      <c r="E1627" t="s">
        <v>545</v>
      </c>
      <c r="F1627">
        <v>22</v>
      </c>
      <c r="G1627" t="s">
        <v>4035</v>
      </c>
      <c r="H1627" t="s">
        <v>935</v>
      </c>
      <c r="I1627" s="11">
        <v>39912</v>
      </c>
      <c r="J1627" t="s">
        <v>526</v>
      </c>
      <c r="K1627" t="s">
        <v>500</v>
      </c>
      <c r="L1627" t="s">
        <v>4036</v>
      </c>
      <c r="M1627">
        <v>8.6</v>
      </c>
      <c r="N1627" t="s">
        <v>4037</v>
      </c>
      <c r="O1627" t="s">
        <v>4038</v>
      </c>
      <c r="P1627" t="b">
        <v>0</v>
      </c>
    </row>
    <row r="1628" spans="1:16" x14ac:dyDescent="0.2">
      <c r="A1628" s="1">
        <v>41236</v>
      </c>
      <c r="B1628" t="s">
        <v>4943</v>
      </c>
      <c r="C1628" t="s">
        <v>4944</v>
      </c>
      <c r="D1628" t="s">
        <v>441</v>
      </c>
      <c r="E1628" t="s">
        <v>442</v>
      </c>
      <c r="F1628">
        <v>178</v>
      </c>
      <c r="G1628">
        <v>1998</v>
      </c>
      <c r="H1628" t="s">
        <v>450</v>
      </c>
      <c r="I1628" s="11">
        <v>36112</v>
      </c>
      <c r="J1628" t="s">
        <v>666</v>
      </c>
      <c r="K1628" t="s">
        <v>4655</v>
      </c>
      <c r="L1628" t="s">
        <v>4945</v>
      </c>
      <c r="M1628">
        <v>7.1</v>
      </c>
      <c r="N1628" t="s">
        <v>4946</v>
      </c>
      <c r="O1628" t="s">
        <v>4943</v>
      </c>
      <c r="P1628" t="b">
        <v>0</v>
      </c>
    </row>
    <row r="1629" spans="1:16" x14ac:dyDescent="0.2">
      <c r="A1629" s="1">
        <v>41236</v>
      </c>
      <c r="B1629" t="s">
        <v>4947</v>
      </c>
      <c r="C1629" t="s">
        <v>4948</v>
      </c>
      <c r="D1629" t="s">
        <v>441</v>
      </c>
      <c r="E1629" t="s">
        <v>442</v>
      </c>
      <c r="F1629">
        <v>110</v>
      </c>
      <c r="G1629">
        <v>2001</v>
      </c>
      <c r="H1629" t="s">
        <v>500</v>
      </c>
      <c r="I1629" s="11">
        <v>37211</v>
      </c>
      <c r="J1629" t="s">
        <v>647</v>
      </c>
      <c r="K1629" t="s">
        <v>4949</v>
      </c>
      <c r="L1629" t="s">
        <v>4950</v>
      </c>
      <c r="M1629">
        <v>6.9</v>
      </c>
      <c r="N1629" t="s">
        <v>4951</v>
      </c>
      <c r="O1629" t="s">
        <v>4947</v>
      </c>
      <c r="P1629" t="b">
        <v>0</v>
      </c>
    </row>
    <row r="1630" spans="1:16" x14ac:dyDescent="0.2">
      <c r="A1630" s="1">
        <v>41237</v>
      </c>
      <c r="B1630" t="s">
        <v>4952</v>
      </c>
      <c r="C1630" t="s">
        <v>4953</v>
      </c>
      <c r="D1630" t="s">
        <v>441</v>
      </c>
      <c r="E1630" t="s">
        <v>545</v>
      </c>
      <c r="F1630">
        <v>22</v>
      </c>
      <c r="G1630" t="s">
        <v>4724</v>
      </c>
      <c r="H1630" t="s">
        <v>547</v>
      </c>
      <c r="I1630" s="11">
        <v>40717</v>
      </c>
      <c r="J1630" t="s">
        <v>4725</v>
      </c>
      <c r="K1630" t="s">
        <v>500</v>
      </c>
      <c r="L1630" t="s">
        <v>4726</v>
      </c>
      <c r="M1630">
        <v>7.9</v>
      </c>
      <c r="N1630" t="s">
        <v>4727</v>
      </c>
      <c r="O1630" t="s">
        <v>4728</v>
      </c>
      <c r="P1630" t="b">
        <v>0</v>
      </c>
    </row>
    <row r="1631" spans="1:16" x14ac:dyDescent="0.2">
      <c r="A1631" s="1">
        <v>41237</v>
      </c>
      <c r="B1631" t="s">
        <v>4954</v>
      </c>
      <c r="C1631" t="s">
        <v>4955</v>
      </c>
      <c r="D1631" t="s">
        <v>441</v>
      </c>
      <c r="E1631" t="s">
        <v>545</v>
      </c>
      <c r="F1631">
        <v>22</v>
      </c>
      <c r="G1631" t="s">
        <v>4035</v>
      </c>
      <c r="H1631" t="s">
        <v>935</v>
      </c>
      <c r="I1631" s="11">
        <v>39912</v>
      </c>
      <c r="J1631" t="s">
        <v>526</v>
      </c>
      <c r="K1631" t="s">
        <v>500</v>
      </c>
      <c r="L1631" t="s">
        <v>4036</v>
      </c>
      <c r="M1631">
        <v>8.6</v>
      </c>
      <c r="N1631" t="s">
        <v>4037</v>
      </c>
      <c r="O1631" t="s">
        <v>4038</v>
      </c>
      <c r="P1631" t="b">
        <v>0</v>
      </c>
    </row>
    <row r="1632" spans="1:16" x14ac:dyDescent="0.2">
      <c r="A1632" s="1">
        <v>41237</v>
      </c>
      <c r="B1632" t="s">
        <v>4956</v>
      </c>
      <c r="C1632" t="s">
        <v>4957</v>
      </c>
      <c r="D1632" t="s">
        <v>441</v>
      </c>
      <c r="E1632" t="s">
        <v>442</v>
      </c>
      <c r="F1632">
        <v>115</v>
      </c>
      <c r="G1632">
        <v>2011</v>
      </c>
      <c r="H1632" t="s">
        <v>450</v>
      </c>
      <c r="I1632" s="11">
        <v>40669</v>
      </c>
      <c r="J1632" t="s">
        <v>4958</v>
      </c>
      <c r="K1632" t="s">
        <v>4959</v>
      </c>
      <c r="L1632" t="s">
        <v>4960</v>
      </c>
      <c r="M1632">
        <v>7</v>
      </c>
      <c r="N1632" t="s">
        <v>4961</v>
      </c>
      <c r="O1632" t="s">
        <v>4956</v>
      </c>
      <c r="P1632" t="b">
        <v>0</v>
      </c>
    </row>
    <row r="1633" spans="1:16" x14ac:dyDescent="0.2">
      <c r="A1633" s="1">
        <v>41237</v>
      </c>
      <c r="B1633" t="s">
        <v>4962</v>
      </c>
      <c r="C1633" t="s">
        <v>4963</v>
      </c>
      <c r="D1633" t="s">
        <v>441</v>
      </c>
      <c r="E1633" t="s">
        <v>442</v>
      </c>
      <c r="F1633">
        <v>92</v>
      </c>
      <c r="G1633">
        <v>2009</v>
      </c>
      <c r="H1633" t="s">
        <v>469</v>
      </c>
      <c r="I1633" s="11">
        <v>40060</v>
      </c>
      <c r="J1633" t="s">
        <v>4926</v>
      </c>
      <c r="K1633" t="s">
        <v>4964</v>
      </c>
      <c r="L1633" t="s">
        <v>4965</v>
      </c>
      <c r="M1633">
        <v>6.2</v>
      </c>
      <c r="N1633" t="s">
        <v>4966</v>
      </c>
      <c r="O1633" t="s">
        <v>4962</v>
      </c>
      <c r="P1633" t="b">
        <v>0</v>
      </c>
    </row>
    <row r="1634" spans="1:16" x14ac:dyDescent="0.2">
      <c r="A1634" s="1">
        <v>41239</v>
      </c>
      <c r="B1634" t="s">
        <v>4967</v>
      </c>
      <c r="C1634" t="s">
        <v>4968</v>
      </c>
      <c r="D1634" t="s">
        <v>441</v>
      </c>
      <c r="E1634" t="s">
        <v>545</v>
      </c>
      <c r="F1634">
        <v>22</v>
      </c>
      <c r="G1634" t="s">
        <v>4035</v>
      </c>
      <c r="H1634" t="s">
        <v>935</v>
      </c>
      <c r="I1634" s="11">
        <v>39912</v>
      </c>
      <c r="J1634" t="s">
        <v>526</v>
      </c>
      <c r="K1634" t="s">
        <v>500</v>
      </c>
      <c r="L1634" t="s">
        <v>4036</v>
      </c>
      <c r="M1634">
        <v>8.6</v>
      </c>
      <c r="N1634" t="s">
        <v>4037</v>
      </c>
      <c r="O1634" t="s">
        <v>4038</v>
      </c>
      <c r="P1634" t="b">
        <v>0</v>
      </c>
    </row>
    <row r="1635" spans="1:16" x14ac:dyDescent="0.2">
      <c r="A1635" s="1">
        <v>41243</v>
      </c>
      <c r="B1635" t="s">
        <v>4969</v>
      </c>
      <c r="C1635" t="s">
        <v>4970</v>
      </c>
      <c r="D1635" t="s">
        <v>441</v>
      </c>
      <c r="E1635" t="s">
        <v>442</v>
      </c>
      <c r="F1635">
        <v>113</v>
      </c>
      <c r="G1635">
        <v>2005</v>
      </c>
      <c r="H1635" t="s">
        <v>450</v>
      </c>
      <c r="I1635" s="11">
        <v>38499</v>
      </c>
      <c r="J1635" t="s">
        <v>4971</v>
      </c>
      <c r="K1635" t="s">
        <v>4972</v>
      </c>
      <c r="L1635" t="s">
        <v>4973</v>
      </c>
      <c r="M1635">
        <v>6.4</v>
      </c>
      <c r="N1635" t="s">
        <v>4974</v>
      </c>
      <c r="O1635" t="s">
        <v>4969</v>
      </c>
      <c r="P1635" t="b">
        <v>0</v>
      </c>
    </row>
    <row r="1636" spans="1:16" x14ac:dyDescent="0.2">
      <c r="A1636" s="1">
        <v>41249</v>
      </c>
      <c r="B1636" t="s">
        <v>4975</v>
      </c>
      <c r="C1636" t="s">
        <v>4976</v>
      </c>
      <c r="D1636" t="s">
        <v>441</v>
      </c>
      <c r="E1636" t="s">
        <v>442</v>
      </c>
      <c r="F1636">
        <v>82</v>
      </c>
      <c r="G1636">
        <v>1998</v>
      </c>
      <c r="H1636" t="s">
        <v>469</v>
      </c>
      <c r="I1636" s="11">
        <v>35811</v>
      </c>
      <c r="J1636" t="s">
        <v>1225</v>
      </c>
      <c r="K1636" t="s">
        <v>3013</v>
      </c>
      <c r="L1636" t="s">
        <v>4977</v>
      </c>
      <c r="M1636">
        <v>6.7</v>
      </c>
      <c r="N1636" t="s">
        <v>4978</v>
      </c>
      <c r="O1636" t="s">
        <v>4975</v>
      </c>
      <c r="P1636" t="b">
        <v>0</v>
      </c>
    </row>
    <row r="1637" spans="1:16" x14ac:dyDescent="0.2">
      <c r="A1637" s="1">
        <v>41252</v>
      </c>
      <c r="B1637" t="s">
        <v>4979</v>
      </c>
      <c r="C1637" t="s">
        <v>4980</v>
      </c>
      <c r="D1637" t="s">
        <v>441</v>
      </c>
      <c r="E1637" t="s">
        <v>545</v>
      </c>
      <c r="F1637">
        <v>60</v>
      </c>
      <c r="G1637" t="s">
        <v>1977</v>
      </c>
      <c r="H1637" t="s">
        <v>547</v>
      </c>
      <c r="I1637" s="11">
        <v>40821</v>
      </c>
      <c r="J1637" t="s">
        <v>4981</v>
      </c>
      <c r="K1637" t="s">
        <v>500</v>
      </c>
      <c r="L1637" t="s">
        <v>4982</v>
      </c>
      <c r="M1637">
        <v>8.1999999999999993</v>
      </c>
      <c r="N1637" t="s">
        <v>4983</v>
      </c>
      <c r="O1637" t="s">
        <v>4984</v>
      </c>
      <c r="P1637" t="b">
        <v>0</v>
      </c>
    </row>
    <row r="1638" spans="1:16" x14ac:dyDescent="0.2">
      <c r="A1638" s="1">
        <v>41252</v>
      </c>
      <c r="B1638" t="s">
        <v>4985</v>
      </c>
      <c r="C1638" t="s">
        <v>4986</v>
      </c>
      <c r="D1638" t="s">
        <v>441</v>
      </c>
      <c r="E1638" t="s">
        <v>545</v>
      </c>
      <c r="F1638">
        <v>60</v>
      </c>
      <c r="G1638" t="s">
        <v>1977</v>
      </c>
      <c r="H1638" t="s">
        <v>547</v>
      </c>
      <c r="I1638" s="11">
        <v>40821</v>
      </c>
      <c r="J1638" t="s">
        <v>4981</v>
      </c>
      <c r="K1638" t="s">
        <v>500</v>
      </c>
      <c r="L1638" t="s">
        <v>4982</v>
      </c>
      <c r="M1638">
        <v>8.1999999999999993</v>
      </c>
      <c r="N1638" t="s">
        <v>4983</v>
      </c>
      <c r="O1638" t="s">
        <v>4984</v>
      </c>
      <c r="P1638" t="b">
        <v>0</v>
      </c>
    </row>
    <row r="1639" spans="1:16" x14ac:dyDescent="0.2">
      <c r="A1639" s="1">
        <v>41252</v>
      </c>
      <c r="B1639" t="s">
        <v>4987</v>
      </c>
      <c r="C1639" t="s">
        <v>4988</v>
      </c>
      <c r="D1639" t="s">
        <v>441</v>
      </c>
      <c r="E1639" t="s">
        <v>545</v>
      </c>
      <c r="F1639">
        <v>60</v>
      </c>
      <c r="G1639" t="s">
        <v>1977</v>
      </c>
      <c r="H1639" t="s">
        <v>547</v>
      </c>
      <c r="I1639" s="11">
        <v>40821</v>
      </c>
      <c r="J1639" t="s">
        <v>4981</v>
      </c>
      <c r="K1639" t="s">
        <v>500</v>
      </c>
      <c r="L1639" t="s">
        <v>4982</v>
      </c>
      <c r="M1639">
        <v>8.1999999999999993</v>
      </c>
      <c r="N1639" t="s">
        <v>4983</v>
      </c>
      <c r="O1639" t="s">
        <v>4984</v>
      </c>
      <c r="P1639" t="b">
        <v>0</v>
      </c>
    </row>
    <row r="1640" spans="1:16" x14ac:dyDescent="0.2">
      <c r="A1640" s="1">
        <v>41252</v>
      </c>
      <c r="B1640" t="s">
        <v>4989</v>
      </c>
      <c r="C1640" t="s">
        <v>4990</v>
      </c>
      <c r="D1640" t="s">
        <v>441</v>
      </c>
      <c r="E1640" t="s">
        <v>545</v>
      </c>
      <c r="F1640">
        <v>60</v>
      </c>
      <c r="G1640" t="s">
        <v>1977</v>
      </c>
      <c r="H1640" t="s">
        <v>547</v>
      </c>
      <c r="I1640" s="11">
        <v>40821</v>
      </c>
      <c r="J1640" t="s">
        <v>4981</v>
      </c>
      <c r="K1640" t="s">
        <v>500</v>
      </c>
      <c r="L1640" t="s">
        <v>4982</v>
      </c>
      <c r="M1640">
        <v>8.1999999999999993</v>
      </c>
      <c r="N1640" t="s">
        <v>4983</v>
      </c>
      <c r="O1640" t="s">
        <v>4984</v>
      </c>
      <c r="P1640" t="b">
        <v>0</v>
      </c>
    </row>
    <row r="1641" spans="1:16" x14ac:dyDescent="0.2">
      <c r="A1641" s="1">
        <v>41252</v>
      </c>
      <c r="B1641" t="s">
        <v>4991</v>
      </c>
      <c r="C1641" t="s">
        <v>4992</v>
      </c>
      <c r="D1641" t="s">
        <v>441</v>
      </c>
      <c r="E1641" t="s">
        <v>545</v>
      </c>
      <c r="F1641">
        <v>60</v>
      </c>
      <c r="G1641" t="s">
        <v>1977</v>
      </c>
      <c r="H1641" t="s">
        <v>547</v>
      </c>
      <c r="I1641" s="11">
        <v>40821</v>
      </c>
      <c r="J1641" t="s">
        <v>4981</v>
      </c>
      <c r="K1641" t="s">
        <v>500</v>
      </c>
      <c r="L1641" t="s">
        <v>4982</v>
      </c>
      <c r="M1641">
        <v>8.1999999999999993</v>
      </c>
      <c r="N1641" t="s">
        <v>4983</v>
      </c>
      <c r="O1641" t="s">
        <v>4984</v>
      </c>
      <c r="P1641" t="b">
        <v>0</v>
      </c>
    </row>
    <row r="1642" spans="1:16" x14ac:dyDescent="0.2">
      <c r="A1642" s="1">
        <v>41252</v>
      </c>
      <c r="B1642" t="s">
        <v>4993</v>
      </c>
      <c r="C1642" t="s">
        <v>4994</v>
      </c>
      <c r="D1642" t="s">
        <v>441</v>
      </c>
      <c r="E1642" t="s">
        <v>545</v>
      </c>
      <c r="F1642">
        <v>60</v>
      </c>
      <c r="G1642" t="s">
        <v>1977</v>
      </c>
      <c r="H1642" t="s">
        <v>547</v>
      </c>
      <c r="I1642" s="11">
        <v>40821</v>
      </c>
      <c r="J1642" t="s">
        <v>4981</v>
      </c>
      <c r="K1642" t="s">
        <v>500</v>
      </c>
      <c r="L1642" t="s">
        <v>4982</v>
      </c>
      <c r="M1642">
        <v>8.1999999999999993</v>
      </c>
      <c r="N1642" t="s">
        <v>4983</v>
      </c>
      <c r="O1642" t="s">
        <v>4984</v>
      </c>
      <c r="P1642" t="b">
        <v>0</v>
      </c>
    </row>
    <row r="1643" spans="1:16" x14ac:dyDescent="0.2">
      <c r="A1643" s="1">
        <v>41252</v>
      </c>
      <c r="B1643" t="s">
        <v>4995</v>
      </c>
      <c r="C1643" t="s">
        <v>4996</v>
      </c>
      <c r="D1643" t="s">
        <v>441</v>
      </c>
      <c r="E1643" t="s">
        <v>545</v>
      </c>
      <c r="F1643">
        <v>60</v>
      </c>
      <c r="G1643" t="s">
        <v>1977</v>
      </c>
      <c r="H1643" t="s">
        <v>547</v>
      </c>
      <c r="I1643" s="11">
        <v>40821</v>
      </c>
      <c r="J1643" t="s">
        <v>4981</v>
      </c>
      <c r="K1643" t="s">
        <v>500</v>
      </c>
      <c r="L1643" t="s">
        <v>4982</v>
      </c>
      <c r="M1643">
        <v>8.1999999999999993</v>
      </c>
      <c r="N1643" t="s">
        <v>4983</v>
      </c>
      <c r="O1643" t="s">
        <v>4984</v>
      </c>
      <c r="P1643" t="b">
        <v>0</v>
      </c>
    </row>
    <row r="1644" spans="1:16" x14ac:dyDescent="0.2">
      <c r="A1644" s="1">
        <v>41252</v>
      </c>
      <c r="B1644" t="s">
        <v>4997</v>
      </c>
      <c r="C1644" t="s">
        <v>4998</v>
      </c>
      <c r="D1644" t="s">
        <v>441</v>
      </c>
      <c r="E1644" t="s">
        <v>442</v>
      </c>
      <c r="F1644">
        <v>106</v>
      </c>
      <c r="G1644">
        <v>1999</v>
      </c>
      <c r="H1644" t="s">
        <v>450</v>
      </c>
      <c r="I1644" s="11">
        <v>36341</v>
      </c>
      <c r="J1644" t="s">
        <v>4109</v>
      </c>
      <c r="K1644" t="s">
        <v>4999</v>
      </c>
      <c r="L1644" t="s">
        <v>5000</v>
      </c>
      <c r="M1644">
        <v>4.8</v>
      </c>
      <c r="N1644" t="s">
        <v>5001</v>
      </c>
      <c r="O1644" t="s">
        <v>4997</v>
      </c>
      <c r="P1644" t="b">
        <v>0</v>
      </c>
    </row>
    <row r="1645" spans="1:16" x14ac:dyDescent="0.2">
      <c r="A1645" s="1">
        <v>41253</v>
      </c>
      <c r="B1645" t="s">
        <v>5002</v>
      </c>
      <c r="C1645" t="s">
        <v>5003</v>
      </c>
      <c r="D1645" t="s">
        <v>441</v>
      </c>
      <c r="E1645" t="s">
        <v>545</v>
      </c>
      <c r="F1645">
        <v>60</v>
      </c>
      <c r="G1645" t="s">
        <v>1977</v>
      </c>
      <c r="H1645" t="s">
        <v>547</v>
      </c>
      <c r="I1645" s="11">
        <v>40821</v>
      </c>
      <c r="J1645" t="s">
        <v>4981</v>
      </c>
      <c r="K1645" t="s">
        <v>500</v>
      </c>
      <c r="L1645" t="s">
        <v>4982</v>
      </c>
      <c r="M1645">
        <v>8.1999999999999993</v>
      </c>
      <c r="N1645" t="s">
        <v>4983</v>
      </c>
      <c r="O1645" t="s">
        <v>4984</v>
      </c>
      <c r="P1645" t="b">
        <v>0</v>
      </c>
    </row>
    <row r="1646" spans="1:16" x14ac:dyDescent="0.2">
      <c r="A1646" s="1">
        <v>41254</v>
      </c>
      <c r="B1646" t="s">
        <v>5004</v>
      </c>
      <c r="C1646" t="s">
        <v>5005</v>
      </c>
      <c r="D1646" t="s">
        <v>441</v>
      </c>
      <c r="E1646" t="s">
        <v>545</v>
      </c>
      <c r="F1646">
        <v>60</v>
      </c>
      <c r="G1646" t="s">
        <v>1977</v>
      </c>
      <c r="H1646" t="s">
        <v>547</v>
      </c>
      <c r="I1646" s="11">
        <v>40821</v>
      </c>
      <c r="J1646" t="s">
        <v>4981</v>
      </c>
      <c r="K1646" t="s">
        <v>500</v>
      </c>
      <c r="L1646" t="s">
        <v>4982</v>
      </c>
      <c r="M1646">
        <v>8.1999999999999993</v>
      </c>
      <c r="N1646" t="s">
        <v>4983</v>
      </c>
      <c r="O1646" t="s">
        <v>4984</v>
      </c>
      <c r="P1646" t="b">
        <v>0</v>
      </c>
    </row>
    <row r="1647" spans="1:16" x14ac:dyDescent="0.2">
      <c r="A1647" s="1">
        <v>41255</v>
      </c>
      <c r="B1647" t="s">
        <v>5006</v>
      </c>
      <c r="C1647" t="s">
        <v>5007</v>
      </c>
      <c r="D1647" t="s">
        <v>441</v>
      </c>
      <c r="E1647" t="s">
        <v>545</v>
      </c>
      <c r="F1647">
        <v>60</v>
      </c>
      <c r="G1647" t="s">
        <v>1977</v>
      </c>
      <c r="H1647" t="s">
        <v>547</v>
      </c>
      <c r="I1647" s="11">
        <v>40821</v>
      </c>
      <c r="J1647" t="s">
        <v>4981</v>
      </c>
      <c r="K1647" t="s">
        <v>500</v>
      </c>
      <c r="L1647" t="s">
        <v>4982</v>
      </c>
      <c r="M1647">
        <v>8.1999999999999993</v>
      </c>
      <c r="N1647" t="s">
        <v>4983</v>
      </c>
      <c r="O1647" t="s">
        <v>4984</v>
      </c>
      <c r="P1647" t="b">
        <v>0</v>
      </c>
    </row>
    <row r="1648" spans="1:16" x14ac:dyDescent="0.2">
      <c r="A1648" s="1">
        <v>41255</v>
      </c>
      <c r="B1648" t="s">
        <v>5008</v>
      </c>
      <c r="C1648" t="s">
        <v>5009</v>
      </c>
      <c r="D1648" t="s">
        <v>441</v>
      </c>
      <c r="E1648" t="s">
        <v>545</v>
      </c>
      <c r="F1648">
        <v>60</v>
      </c>
      <c r="G1648" t="s">
        <v>1977</v>
      </c>
      <c r="H1648" t="s">
        <v>547</v>
      </c>
      <c r="I1648" s="11">
        <v>40821</v>
      </c>
      <c r="J1648" t="s">
        <v>4981</v>
      </c>
      <c r="K1648" t="s">
        <v>500</v>
      </c>
      <c r="L1648" t="s">
        <v>4982</v>
      </c>
      <c r="M1648">
        <v>8.1999999999999993</v>
      </c>
      <c r="N1648" t="s">
        <v>4983</v>
      </c>
      <c r="O1648" t="s">
        <v>4984</v>
      </c>
      <c r="P1648" t="b">
        <v>0</v>
      </c>
    </row>
    <row r="1649" spans="1:16" x14ac:dyDescent="0.2">
      <c r="A1649" s="1">
        <v>41256</v>
      </c>
      <c r="B1649" t="s">
        <v>5010</v>
      </c>
      <c r="C1649" t="s">
        <v>5011</v>
      </c>
      <c r="D1649" t="s">
        <v>441</v>
      </c>
      <c r="E1649" t="s">
        <v>545</v>
      </c>
      <c r="F1649">
        <v>60</v>
      </c>
      <c r="G1649" t="s">
        <v>1977</v>
      </c>
      <c r="H1649" t="s">
        <v>547</v>
      </c>
      <c r="I1649" s="11">
        <v>40821</v>
      </c>
      <c r="J1649" t="s">
        <v>4981</v>
      </c>
      <c r="K1649" t="s">
        <v>500</v>
      </c>
      <c r="L1649" t="s">
        <v>4982</v>
      </c>
      <c r="M1649">
        <v>8.1999999999999993</v>
      </c>
      <c r="N1649" t="s">
        <v>4983</v>
      </c>
      <c r="O1649" t="s">
        <v>4984</v>
      </c>
      <c r="P1649" t="b">
        <v>0</v>
      </c>
    </row>
    <row r="1650" spans="1:16" x14ac:dyDescent="0.2">
      <c r="A1650" s="1">
        <v>41258</v>
      </c>
      <c r="B1650" t="s">
        <v>5012</v>
      </c>
      <c r="C1650" t="s">
        <v>5013</v>
      </c>
      <c r="D1650" t="s">
        <v>441</v>
      </c>
      <c r="E1650" t="s">
        <v>442</v>
      </c>
      <c r="F1650">
        <v>97</v>
      </c>
      <c r="G1650">
        <v>2010</v>
      </c>
      <c r="H1650" t="s">
        <v>450</v>
      </c>
      <c r="I1650" s="11">
        <v>40494</v>
      </c>
      <c r="J1650" t="s">
        <v>1397</v>
      </c>
      <c r="K1650" t="s">
        <v>5014</v>
      </c>
      <c r="L1650" t="s">
        <v>5015</v>
      </c>
      <c r="M1650">
        <v>4.4000000000000004</v>
      </c>
      <c r="N1650" t="s">
        <v>5016</v>
      </c>
      <c r="O1650" t="s">
        <v>5012</v>
      </c>
      <c r="P1650" t="b">
        <v>0</v>
      </c>
    </row>
    <row r="1651" spans="1:16" x14ac:dyDescent="0.2">
      <c r="A1651" s="1">
        <v>41260</v>
      </c>
      <c r="B1651" t="s">
        <v>5017</v>
      </c>
      <c r="C1651" t="s">
        <v>5018</v>
      </c>
      <c r="D1651" t="s">
        <v>441</v>
      </c>
      <c r="E1651" t="s">
        <v>442</v>
      </c>
      <c r="F1651">
        <v>90</v>
      </c>
      <c r="G1651">
        <v>2008</v>
      </c>
      <c r="H1651" t="s">
        <v>450</v>
      </c>
      <c r="I1651" s="11">
        <v>39611</v>
      </c>
      <c r="J1651" t="s">
        <v>2288</v>
      </c>
      <c r="K1651" t="s">
        <v>5019</v>
      </c>
      <c r="L1651" t="s">
        <v>5020</v>
      </c>
      <c r="M1651">
        <v>7.2</v>
      </c>
      <c r="N1651" t="s">
        <v>5021</v>
      </c>
      <c r="O1651" t="s">
        <v>5017</v>
      </c>
      <c r="P1651" t="b">
        <v>0</v>
      </c>
    </row>
    <row r="1652" spans="1:16" x14ac:dyDescent="0.2">
      <c r="A1652" s="1">
        <v>41260</v>
      </c>
      <c r="B1652" t="s">
        <v>5022</v>
      </c>
      <c r="C1652" t="s">
        <v>5023</v>
      </c>
      <c r="D1652" t="s">
        <v>441</v>
      </c>
      <c r="E1652" t="s">
        <v>442</v>
      </c>
      <c r="F1652">
        <v>100</v>
      </c>
      <c r="G1652">
        <v>2012</v>
      </c>
      <c r="H1652" t="s">
        <v>520</v>
      </c>
      <c r="I1652" s="11">
        <v>41867</v>
      </c>
      <c r="J1652" t="s">
        <v>2288</v>
      </c>
      <c r="K1652" t="s">
        <v>5024</v>
      </c>
      <c r="L1652" t="s">
        <v>5025</v>
      </c>
      <c r="M1652">
        <v>7.1</v>
      </c>
      <c r="N1652" t="s">
        <v>5026</v>
      </c>
      <c r="O1652" t="s">
        <v>5022</v>
      </c>
      <c r="P1652" t="b">
        <v>0</v>
      </c>
    </row>
    <row r="1653" spans="1:16" x14ac:dyDescent="0.2">
      <c r="A1653" s="1">
        <v>41260</v>
      </c>
      <c r="B1653" t="s">
        <v>5027</v>
      </c>
      <c r="C1653" t="s">
        <v>5028</v>
      </c>
      <c r="D1653" t="s">
        <v>441</v>
      </c>
      <c r="E1653" t="s">
        <v>545</v>
      </c>
      <c r="F1653">
        <v>22</v>
      </c>
      <c r="G1653" t="s">
        <v>4005</v>
      </c>
      <c r="H1653" t="s">
        <v>739</v>
      </c>
      <c r="I1653" s="11">
        <v>38614</v>
      </c>
      <c r="J1653" t="s">
        <v>476</v>
      </c>
      <c r="K1653" t="s">
        <v>500</v>
      </c>
      <c r="L1653" t="s">
        <v>4006</v>
      </c>
      <c r="M1653">
        <v>8.4</v>
      </c>
      <c r="N1653" t="s">
        <v>4007</v>
      </c>
      <c r="O1653" t="s">
        <v>4008</v>
      </c>
      <c r="P1653" t="b">
        <v>0</v>
      </c>
    </row>
    <row r="1654" spans="1:16" x14ac:dyDescent="0.2">
      <c r="A1654" s="1">
        <v>41261</v>
      </c>
      <c r="B1654" t="s">
        <v>5029</v>
      </c>
      <c r="C1654" t="s">
        <v>5030</v>
      </c>
      <c r="D1654" t="s">
        <v>441</v>
      </c>
      <c r="E1654" t="s">
        <v>442</v>
      </c>
      <c r="F1654" t="s">
        <v>500</v>
      </c>
      <c r="G1654">
        <v>2015</v>
      </c>
      <c r="H1654" t="s">
        <v>935</v>
      </c>
      <c r="I1654" s="11">
        <v>42350</v>
      </c>
      <c r="J1654" t="s">
        <v>680</v>
      </c>
      <c r="K1654" t="s">
        <v>5031</v>
      </c>
      <c r="L1654" t="s">
        <v>5032</v>
      </c>
      <c r="M1654">
        <v>5.9</v>
      </c>
      <c r="N1654" t="s">
        <v>5033</v>
      </c>
      <c r="O1654" t="s">
        <v>5029</v>
      </c>
      <c r="P1654" t="b">
        <v>0</v>
      </c>
    </row>
    <row r="1655" spans="1:16" x14ac:dyDescent="0.2">
      <c r="A1655" s="1">
        <v>41261</v>
      </c>
      <c r="B1655" t="s">
        <v>5034</v>
      </c>
      <c r="C1655" t="s">
        <v>5035</v>
      </c>
      <c r="D1655" t="s">
        <v>441</v>
      </c>
      <c r="E1655" t="s">
        <v>442</v>
      </c>
      <c r="F1655">
        <v>135</v>
      </c>
      <c r="G1655">
        <v>2008</v>
      </c>
      <c r="H1655" t="s">
        <v>500</v>
      </c>
      <c r="I1655" t="s">
        <v>500</v>
      </c>
      <c r="J1655" t="s">
        <v>5036</v>
      </c>
      <c r="K1655" t="s">
        <v>5037</v>
      </c>
      <c r="L1655" t="s">
        <v>5038</v>
      </c>
      <c r="M1655">
        <v>5.9</v>
      </c>
      <c r="N1655" t="s">
        <v>5039</v>
      </c>
      <c r="O1655" t="s">
        <v>5034</v>
      </c>
      <c r="P1655" t="b">
        <v>0</v>
      </c>
    </row>
    <row r="1656" spans="1:16" x14ac:dyDescent="0.2">
      <c r="A1656" s="1">
        <v>41261</v>
      </c>
      <c r="B1656" t="s">
        <v>5040</v>
      </c>
      <c r="C1656" t="s">
        <v>5041</v>
      </c>
      <c r="D1656" t="s">
        <v>441</v>
      </c>
      <c r="E1656" t="s">
        <v>545</v>
      </c>
      <c r="F1656">
        <v>22</v>
      </c>
      <c r="G1656" t="s">
        <v>4005</v>
      </c>
      <c r="H1656" t="s">
        <v>739</v>
      </c>
      <c r="I1656" s="11">
        <v>38614</v>
      </c>
      <c r="J1656" t="s">
        <v>476</v>
      </c>
      <c r="K1656" t="s">
        <v>500</v>
      </c>
      <c r="L1656" t="s">
        <v>4006</v>
      </c>
      <c r="M1656">
        <v>8.4</v>
      </c>
      <c r="N1656" t="s">
        <v>4007</v>
      </c>
      <c r="O1656" t="s">
        <v>4008</v>
      </c>
      <c r="P1656" t="b">
        <v>0</v>
      </c>
    </row>
    <row r="1657" spans="1:16" x14ac:dyDescent="0.2">
      <c r="A1657" s="1">
        <v>41261</v>
      </c>
      <c r="B1657" t="s">
        <v>5042</v>
      </c>
      <c r="C1657" t="s">
        <v>5043</v>
      </c>
      <c r="D1657" t="s">
        <v>441</v>
      </c>
      <c r="E1657" t="s">
        <v>545</v>
      </c>
      <c r="F1657">
        <v>22</v>
      </c>
      <c r="G1657" t="s">
        <v>4005</v>
      </c>
      <c r="H1657" t="s">
        <v>739</v>
      </c>
      <c r="I1657" s="11">
        <v>38614</v>
      </c>
      <c r="J1657" t="s">
        <v>476</v>
      </c>
      <c r="K1657" t="s">
        <v>500</v>
      </c>
      <c r="L1657" t="s">
        <v>4006</v>
      </c>
      <c r="M1657">
        <v>8.4</v>
      </c>
      <c r="N1657" t="s">
        <v>4007</v>
      </c>
      <c r="O1657" t="s">
        <v>4008</v>
      </c>
      <c r="P1657" t="b">
        <v>0</v>
      </c>
    </row>
    <row r="1658" spans="1:16" x14ac:dyDescent="0.2">
      <c r="A1658" s="1">
        <v>41261</v>
      </c>
      <c r="B1658" t="s">
        <v>5044</v>
      </c>
      <c r="C1658" t="s">
        <v>5045</v>
      </c>
      <c r="D1658" t="s">
        <v>441</v>
      </c>
      <c r="E1658" t="s">
        <v>545</v>
      </c>
      <c r="F1658">
        <v>22</v>
      </c>
      <c r="G1658" t="s">
        <v>4005</v>
      </c>
      <c r="H1658" t="s">
        <v>739</v>
      </c>
      <c r="I1658" s="11">
        <v>38614</v>
      </c>
      <c r="J1658" t="s">
        <v>476</v>
      </c>
      <c r="K1658" t="s">
        <v>500</v>
      </c>
      <c r="L1658" t="s">
        <v>4006</v>
      </c>
      <c r="M1658">
        <v>8.4</v>
      </c>
      <c r="N1658" t="s">
        <v>4007</v>
      </c>
      <c r="O1658" t="s">
        <v>4008</v>
      </c>
      <c r="P1658" t="b">
        <v>0</v>
      </c>
    </row>
    <row r="1659" spans="1:16" x14ac:dyDescent="0.2">
      <c r="A1659" s="1">
        <v>41261</v>
      </c>
      <c r="B1659" t="s">
        <v>5046</v>
      </c>
      <c r="C1659" t="s">
        <v>5047</v>
      </c>
      <c r="D1659" t="s">
        <v>441</v>
      </c>
      <c r="E1659" t="s">
        <v>545</v>
      </c>
      <c r="F1659">
        <v>22</v>
      </c>
      <c r="G1659" t="s">
        <v>4005</v>
      </c>
      <c r="H1659" t="s">
        <v>739</v>
      </c>
      <c r="I1659" s="11">
        <v>38614</v>
      </c>
      <c r="J1659" t="s">
        <v>476</v>
      </c>
      <c r="K1659" t="s">
        <v>500</v>
      </c>
      <c r="L1659" t="s">
        <v>4006</v>
      </c>
      <c r="M1659">
        <v>8.4</v>
      </c>
      <c r="N1659" t="s">
        <v>4007</v>
      </c>
      <c r="O1659" t="s">
        <v>4008</v>
      </c>
      <c r="P1659" t="b">
        <v>0</v>
      </c>
    </row>
    <row r="1660" spans="1:16" x14ac:dyDescent="0.2">
      <c r="A1660" s="1">
        <v>41262</v>
      </c>
      <c r="B1660" t="s">
        <v>5048</v>
      </c>
      <c r="C1660" t="s">
        <v>5049</v>
      </c>
      <c r="D1660" t="s">
        <v>441</v>
      </c>
      <c r="E1660" t="s">
        <v>545</v>
      </c>
      <c r="F1660">
        <v>22</v>
      </c>
      <c r="G1660" t="s">
        <v>4005</v>
      </c>
      <c r="H1660" t="s">
        <v>739</v>
      </c>
      <c r="I1660" s="11">
        <v>38614</v>
      </c>
      <c r="J1660" t="s">
        <v>476</v>
      </c>
      <c r="K1660" t="s">
        <v>500</v>
      </c>
      <c r="L1660" t="s">
        <v>4006</v>
      </c>
      <c r="M1660">
        <v>8.4</v>
      </c>
      <c r="N1660" t="s">
        <v>4007</v>
      </c>
      <c r="O1660" t="s">
        <v>4008</v>
      </c>
      <c r="P1660" t="b">
        <v>0</v>
      </c>
    </row>
    <row r="1661" spans="1:16" x14ac:dyDescent="0.2">
      <c r="A1661" s="1">
        <v>41263</v>
      </c>
      <c r="B1661" t="s">
        <v>5050</v>
      </c>
      <c r="C1661" t="s">
        <v>5051</v>
      </c>
      <c r="D1661" t="s">
        <v>441</v>
      </c>
      <c r="E1661" t="s">
        <v>442</v>
      </c>
      <c r="F1661">
        <v>104</v>
      </c>
      <c r="G1661">
        <v>2011</v>
      </c>
      <c r="H1661" t="s">
        <v>450</v>
      </c>
      <c r="I1661" s="11">
        <v>41082</v>
      </c>
      <c r="J1661" t="s">
        <v>717</v>
      </c>
      <c r="K1661" t="s">
        <v>5052</v>
      </c>
      <c r="L1661" t="s">
        <v>5053</v>
      </c>
      <c r="M1661">
        <v>6.8</v>
      </c>
      <c r="N1661" t="s">
        <v>5054</v>
      </c>
      <c r="O1661" t="s">
        <v>5050</v>
      </c>
      <c r="P1661" t="b">
        <v>0</v>
      </c>
    </row>
    <row r="1662" spans="1:16" x14ac:dyDescent="0.2">
      <c r="A1662" s="1">
        <v>41263</v>
      </c>
      <c r="B1662" t="s">
        <v>5055</v>
      </c>
      <c r="C1662" t="s">
        <v>5056</v>
      </c>
      <c r="D1662" t="s">
        <v>441</v>
      </c>
      <c r="E1662" t="s">
        <v>545</v>
      </c>
      <c r="F1662">
        <v>22</v>
      </c>
      <c r="G1662" t="s">
        <v>4005</v>
      </c>
      <c r="H1662" t="s">
        <v>739</v>
      </c>
      <c r="I1662" s="11">
        <v>38614</v>
      </c>
      <c r="J1662" t="s">
        <v>476</v>
      </c>
      <c r="K1662" t="s">
        <v>500</v>
      </c>
      <c r="L1662" t="s">
        <v>4006</v>
      </c>
      <c r="M1662">
        <v>8.4</v>
      </c>
      <c r="N1662" t="s">
        <v>4007</v>
      </c>
      <c r="O1662" t="s">
        <v>4008</v>
      </c>
      <c r="P1662" t="b">
        <v>0</v>
      </c>
    </row>
    <row r="1663" spans="1:16" x14ac:dyDescent="0.2">
      <c r="A1663" s="1">
        <v>41263</v>
      </c>
      <c r="B1663" t="s">
        <v>5057</v>
      </c>
      <c r="C1663" t="s">
        <v>5058</v>
      </c>
      <c r="D1663" t="s">
        <v>441</v>
      </c>
      <c r="E1663" t="s">
        <v>545</v>
      </c>
      <c r="F1663">
        <v>22</v>
      </c>
      <c r="G1663" t="s">
        <v>4005</v>
      </c>
      <c r="H1663" t="s">
        <v>739</v>
      </c>
      <c r="I1663" s="11">
        <v>38614</v>
      </c>
      <c r="J1663" t="s">
        <v>476</v>
      </c>
      <c r="K1663" t="s">
        <v>500</v>
      </c>
      <c r="L1663" t="s">
        <v>4006</v>
      </c>
      <c r="M1663">
        <v>8.4</v>
      </c>
      <c r="N1663" t="s">
        <v>4007</v>
      </c>
      <c r="O1663" t="s">
        <v>4008</v>
      </c>
      <c r="P1663" t="b">
        <v>0</v>
      </c>
    </row>
    <row r="1664" spans="1:16" x14ac:dyDescent="0.2">
      <c r="A1664" s="1">
        <v>41265</v>
      </c>
      <c r="B1664" t="s">
        <v>5059</v>
      </c>
      <c r="C1664" t="s">
        <v>5060</v>
      </c>
      <c r="D1664" t="s">
        <v>441</v>
      </c>
      <c r="E1664" t="s">
        <v>545</v>
      </c>
      <c r="F1664">
        <v>22</v>
      </c>
      <c r="G1664" t="s">
        <v>4005</v>
      </c>
      <c r="H1664" t="s">
        <v>739</v>
      </c>
      <c r="I1664" s="11">
        <v>38614</v>
      </c>
      <c r="J1664" t="s">
        <v>476</v>
      </c>
      <c r="K1664" t="s">
        <v>500</v>
      </c>
      <c r="L1664" t="s">
        <v>4006</v>
      </c>
      <c r="M1664">
        <v>8.4</v>
      </c>
      <c r="N1664" t="s">
        <v>4007</v>
      </c>
      <c r="O1664" t="s">
        <v>4008</v>
      </c>
      <c r="P1664" t="b">
        <v>0</v>
      </c>
    </row>
    <row r="1665" spans="1:16" x14ac:dyDescent="0.2">
      <c r="A1665" s="1">
        <v>41265</v>
      </c>
      <c r="B1665" t="s">
        <v>5061</v>
      </c>
      <c r="C1665" t="s">
        <v>5062</v>
      </c>
      <c r="D1665" t="s">
        <v>441</v>
      </c>
      <c r="E1665" t="s">
        <v>545</v>
      </c>
      <c r="F1665">
        <v>22</v>
      </c>
      <c r="G1665" t="s">
        <v>4005</v>
      </c>
      <c r="H1665" t="s">
        <v>739</v>
      </c>
      <c r="I1665" s="11">
        <v>38614</v>
      </c>
      <c r="J1665" t="s">
        <v>476</v>
      </c>
      <c r="K1665" t="s">
        <v>500</v>
      </c>
      <c r="L1665" t="s">
        <v>4006</v>
      </c>
      <c r="M1665">
        <v>8.4</v>
      </c>
      <c r="N1665" t="s">
        <v>4007</v>
      </c>
      <c r="O1665" t="s">
        <v>4008</v>
      </c>
      <c r="P1665" t="b">
        <v>0</v>
      </c>
    </row>
    <row r="1666" spans="1:16" x14ac:dyDescent="0.2">
      <c r="A1666" s="1">
        <v>41265</v>
      </c>
      <c r="B1666" t="s">
        <v>5063</v>
      </c>
      <c r="C1666" t="s">
        <v>5064</v>
      </c>
      <c r="D1666" t="s">
        <v>441</v>
      </c>
      <c r="E1666" t="s">
        <v>545</v>
      </c>
      <c r="F1666">
        <v>22</v>
      </c>
      <c r="G1666" t="s">
        <v>4005</v>
      </c>
      <c r="H1666" t="s">
        <v>739</v>
      </c>
      <c r="I1666" s="11">
        <v>38614</v>
      </c>
      <c r="J1666" t="s">
        <v>476</v>
      </c>
      <c r="K1666" t="s">
        <v>500</v>
      </c>
      <c r="L1666" t="s">
        <v>4006</v>
      </c>
      <c r="M1666">
        <v>8.4</v>
      </c>
      <c r="N1666" t="s">
        <v>4007</v>
      </c>
      <c r="O1666" t="s">
        <v>4008</v>
      </c>
      <c r="P1666" t="b">
        <v>0</v>
      </c>
    </row>
    <row r="1667" spans="1:16" x14ac:dyDescent="0.2">
      <c r="A1667" s="1">
        <v>41267</v>
      </c>
      <c r="B1667" t="s">
        <v>5065</v>
      </c>
      <c r="C1667" t="s">
        <v>5066</v>
      </c>
      <c r="D1667" t="s">
        <v>441</v>
      </c>
      <c r="E1667" t="s">
        <v>545</v>
      </c>
      <c r="F1667">
        <v>22</v>
      </c>
      <c r="G1667" t="s">
        <v>4005</v>
      </c>
      <c r="H1667" t="s">
        <v>739</v>
      </c>
      <c r="I1667" s="11">
        <v>38614</v>
      </c>
      <c r="J1667" t="s">
        <v>476</v>
      </c>
      <c r="K1667" t="s">
        <v>500</v>
      </c>
      <c r="L1667" t="s">
        <v>4006</v>
      </c>
      <c r="M1667">
        <v>8.4</v>
      </c>
      <c r="N1667" t="s">
        <v>4007</v>
      </c>
      <c r="O1667" t="s">
        <v>4008</v>
      </c>
      <c r="P1667" t="b">
        <v>0</v>
      </c>
    </row>
    <row r="1668" spans="1:16" x14ac:dyDescent="0.2">
      <c r="A1668" s="1">
        <v>41267</v>
      </c>
      <c r="B1668" t="s">
        <v>5067</v>
      </c>
      <c r="C1668" t="s">
        <v>5068</v>
      </c>
      <c r="D1668" t="s">
        <v>441</v>
      </c>
      <c r="E1668" t="s">
        <v>545</v>
      </c>
      <c r="F1668">
        <v>22</v>
      </c>
      <c r="G1668" t="s">
        <v>4005</v>
      </c>
      <c r="H1668" t="s">
        <v>739</v>
      </c>
      <c r="I1668" s="11">
        <v>38614</v>
      </c>
      <c r="J1668" t="s">
        <v>476</v>
      </c>
      <c r="K1668" t="s">
        <v>500</v>
      </c>
      <c r="L1668" t="s">
        <v>4006</v>
      </c>
      <c r="M1668">
        <v>8.4</v>
      </c>
      <c r="N1668" t="s">
        <v>4007</v>
      </c>
      <c r="O1668" t="s">
        <v>4008</v>
      </c>
      <c r="P1668" t="b">
        <v>0</v>
      </c>
    </row>
    <row r="1669" spans="1:16" x14ac:dyDescent="0.2">
      <c r="A1669" s="1">
        <v>41267</v>
      </c>
      <c r="B1669" t="s">
        <v>5069</v>
      </c>
      <c r="C1669" t="s">
        <v>5070</v>
      </c>
      <c r="D1669" t="s">
        <v>441</v>
      </c>
      <c r="E1669" t="s">
        <v>545</v>
      </c>
      <c r="F1669">
        <v>44</v>
      </c>
      <c r="G1669" t="s">
        <v>5071</v>
      </c>
      <c r="H1669" t="s">
        <v>935</v>
      </c>
      <c r="I1669" s="11">
        <v>39261</v>
      </c>
      <c r="J1669" t="s">
        <v>674</v>
      </c>
      <c r="K1669" t="s">
        <v>500</v>
      </c>
      <c r="L1669" t="s">
        <v>5072</v>
      </c>
      <c r="M1669">
        <v>8</v>
      </c>
      <c r="N1669" t="s">
        <v>5073</v>
      </c>
      <c r="O1669" t="s">
        <v>5074</v>
      </c>
      <c r="P1669" t="b">
        <v>0</v>
      </c>
    </row>
    <row r="1670" spans="1:16" x14ac:dyDescent="0.2">
      <c r="A1670" s="1">
        <v>41267</v>
      </c>
      <c r="B1670" t="s">
        <v>5075</v>
      </c>
      <c r="C1670" t="s">
        <v>5076</v>
      </c>
      <c r="D1670" t="s">
        <v>441</v>
      </c>
      <c r="E1670" t="s">
        <v>545</v>
      </c>
      <c r="F1670">
        <v>44</v>
      </c>
      <c r="G1670" t="s">
        <v>5071</v>
      </c>
      <c r="H1670" t="s">
        <v>935</v>
      </c>
      <c r="I1670" s="11">
        <v>39261</v>
      </c>
      <c r="J1670" t="s">
        <v>674</v>
      </c>
      <c r="K1670" t="s">
        <v>500</v>
      </c>
      <c r="L1670" t="s">
        <v>5072</v>
      </c>
      <c r="M1670">
        <v>8</v>
      </c>
      <c r="N1670" t="s">
        <v>5073</v>
      </c>
      <c r="O1670" t="s">
        <v>5074</v>
      </c>
      <c r="P1670" t="b">
        <v>0</v>
      </c>
    </row>
    <row r="1671" spans="1:16" x14ac:dyDescent="0.2">
      <c r="A1671" s="1">
        <v>41268</v>
      </c>
      <c r="B1671" t="s">
        <v>5077</v>
      </c>
      <c r="C1671" t="s">
        <v>5078</v>
      </c>
      <c r="D1671" t="s">
        <v>441</v>
      </c>
      <c r="E1671" t="s">
        <v>442</v>
      </c>
      <c r="F1671">
        <v>90</v>
      </c>
      <c r="G1671">
        <v>2001</v>
      </c>
      <c r="H1671" t="s">
        <v>450</v>
      </c>
      <c r="I1671" s="11">
        <v>36931</v>
      </c>
      <c r="J1671" t="s">
        <v>4926</v>
      </c>
      <c r="K1671" t="s">
        <v>3755</v>
      </c>
      <c r="L1671" t="s">
        <v>5079</v>
      </c>
      <c r="M1671">
        <v>5.9</v>
      </c>
      <c r="N1671" t="s">
        <v>5080</v>
      </c>
      <c r="O1671" t="s">
        <v>5077</v>
      </c>
      <c r="P1671" t="b">
        <v>0</v>
      </c>
    </row>
    <row r="1672" spans="1:16" x14ac:dyDescent="0.2">
      <c r="A1672" s="1">
        <v>41268</v>
      </c>
      <c r="B1672" t="s">
        <v>5081</v>
      </c>
      <c r="C1672" t="s">
        <v>5082</v>
      </c>
      <c r="D1672" t="s">
        <v>441</v>
      </c>
      <c r="E1672" t="s">
        <v>442</v>
      </c>
      <c r="F1672">
        <v>117</v>
      </c>
      <c r="G1672">
        <v>1992</v>
      </c>
      <c r="H1672" t="s">
        <v>469</v>
      </c>
      <c r="I1672" s="11">
        <v>34019</v>
      </c>
      <c r="J1672" t="s">
        <v>647</v>
      </c>
      <c r="K1672" t="s">
        <v>5083</v>
      </c>
      <c r="L1672" t="s">
        <v>5084</v>
      </c>
      <c r="M1672">
        <v>6.3</v>
      </c>
      <c r="N1672" t="s">
        <v>5085</v>
      </c>
      <c r="O1672" t="s">
        <v>5081</v>
      </c>
      <c r="P1672" t="b">
        <v>0</v>
      </c>
    </row>
    <row r="1673" spans="1:16" x14ac:dyDescent="0.2">
      <c r="A1673" s="1">
        <v>41269</v>
      </c>
      <c r="B1673" t="s">
        <v>5086</v>
      </c>
      <c r="C1673" t="s">
        <v>5087</v>
      </c>
      <c r="D1673" t="s">
        <v>441</v>
      </c>
      <c r="E1673" t="s">
        <v>442</v>
      </c>
      <c r="F1673">
        <v>89</v>
      </c>
      <c r="G1673">
        <v>2012</v>
      </c>
      <c r="H1673" t="s">
        <v>500</v>
      </c>
      <c r="I1673" s="11">
        <v>40989</v>
      </c>
      <c r="J1673" t="s">
        <v>2288</v>
      </c>
      <c r="K1673" t="s">
        <v>5088</v>
      </c>
      <c r="L1673" t="s">
        <v>5089</v>
      </c>
      <c r="M1673">
        <v>7.5</v>
      </c>
      <c r="N1673" t="s">
        <v>5090</v>
      </c>
      <c r="O1673" t="s">
        <v>5086</v>
      </c>
      <c r="P1673" t="b">
        <v>0</v>
      </c>
    </row>
    <row r="1674" spans="1:16" x14ac:dyDescent="0.2">
      <c r="A1674" s="1">
        <v>41271</v>
      </c>
      <c r="B1674" t="s">
        <v>5091</v>
      </c>
      <c r="C1674" t="s">
        <v>5092</v>
      </c>
      <c r="D1674" t="s">
        <v>441</v>
      </c>
      <c r="E1674" t="s">
        <v>442</v>
      </c>
      <c r="F1674">
        <v>117</v>
      </c>
      <c r="G1674">
        <v>2011</v>
      </c>
      <c r="H1674" t="s">
        <v>469</v>
      </c>
      <c r="I1674" s="11">
        <v>40935</v>
      </c>
      <c r="J1674" t="s">
        <v>5093</v>
      </c>
      <c r="K1674" t="s">
        <v>5094</v>
      </c>
      <c r="L1674" t="s">
        <v>5095</v>
      </c>
      <c r="M1674">
        <v>6.8</v>
      </c>
      <c r="N1674" t="s">
        <v>5096</v>
      </c>
      <c r="O1674" t="s">
        <v>5091</v>
      </c>
      <c r="P1674" t="b">
        <v>0</v>
      </c>
    </row>
    <row r="1675" spans="1:16" x14ac:dyDescent="0.2">
      <c r="A1675" s="1">
        <v>41271</v>
      </c>
      <c r="B1675" t="s">
        <v>5097</v>
      </c>
      <c r="C1675" t="s">
        <v>5098</v>
      </c>
      <c r="D1675" t="s">
        <v>441</v>
      </c>
      <c r="E1675" t="s">
        <v>545</v>
      </c>
      <c r="F1675">
        <v>44</v>
      </c>
      <c r="G1675" t="s">
        <v>1648</v>
      </c>
      <c r="H1675" t="s">
        <v>935</v>
      </c>
      <c r="I1675" s="11">
        <v>38905</v>
      </c>
      <c r="J1675" t="s">
        <v>1649</v>
      </c>
      <c r="K1675" t="s">
        <v>500</v>
      </c>
      <c r="L1675" t="s">
        <v>1650</v>
      </c>
      <c r="M1675">
        <v>8.4</v>
      </c>
      <c r="N1675" t="s">
        <v>1651</v>
      </c>
      <c r="O1675" t="s">
        <v>1652</v>
      </c>
      <c r="P1675" t="b">
        <v>0</v>
      </c>
    </row>
    <row r="1676" spans="1:16" x14ac:dyDescent="0.2">
      <c r="A1676" s="1">
        <v>41271</v>
      </c>
      <c r="B1676" t="s">
        <v>5099</v>
      </c>
      <c r="C1676" t="s">
        <v>5100</v>
      </c>
      <c r="D1676" t="s">
        <v>441</v>
      </c>
      <c r="E1676" t="s">
        <v>442</v>
      </c>
      <c r="F1676">
        <v>85</v>
      </c>
      <c r="G1676">
        <v>2010</v>
      </c>
      <c r="H1676" t="s">
        <v>450</v>
      </c>
      <c r="I1676" s="11">
        <v>40424</v>
      </c>
      <c r="J1676" t="s">
        <v>2288</v>
      </c>
      <c r="K1676" t="s">
        <v>5101</v>
      </c>
      <c r="L1676" t="s">
        <v>5102</v>
      </c>
      <c r="M1676">
        <v>6.4</v>
      </c>
      <c r="N1676" t="s">
        <v>5103</v>
      </c>
      <c r="O1676" t="s">
        <v>5099</v>
      </c>
      <c r="P1676" t="b">
        <v>0</v>
      </c>
    </row>
    <row r="1677" spans="1:16" x14ac:dyDescent="0.2">
      <c r="A1677" s="1">
        <v>41271</v>
      </c>
      <c r="B1677" t="s">
        <v>5104</v>
      </c>
      <c r="C1677" t="s">
        <v>5105</v>
      </c>
      <c r="D1677" t="s">
        <v>441</v>
      </c>
      <c r="E1677" t="s">
        <v>442</v>
      </c>
      <c r="F1677">
        <v>102</v>
      </c>
      <c r="G1677">
        <v>2000</v>
      </c>
      <c r="H1677" t="s">
        <v>469</v>
      </c>
      <c r="I1677" s="11">
        <v>36910</v>
      </c>
      <c r="J1677" t="s">
        <v>1225</v>
      </c>
      <c r="K1677" t="s">
        <v>5106</v>
      </c>
      <c r="L1677" t="s">
        <v>5107</v>
      </c>
      <c r="M1677">
        <v>8.3000000000000007</v>
      </c>
      <c r="N1677" t="s">
        <v>5108</v>
      </c>
      <c r="O1677" t="s">
        <v>5104</v>
      </c>
      <c r="P1677" t="b">
        <v>0</v>
      </c>
    </row>
    <row r="1678" spans="1:16" x14ac:dyDescent="0.2">
      <c r="A1678" s="1">
        <v>41272</v>
      </c>
      <c r="B1678" t="s">
        <v>5109</v>
      </c>
      <c r="C1678" t="s">
        <v>5110</v>
      </c>
      <c r="D1678" t="s">
        <v>441</v>
      </c>
      <c r="E1678" t="s">
        <v>545</v>
      </c>
      <c r="F1678">
        <v>44</v>
      </c>
      <c r="G1678" t="s">
        <v>1648</v>
      </c>
      <c r="H1678" t="s">
        <v>935</v>
      </c>
      <c r="I1678" s="11">
        <v>38905</v>
      </c>
      <c r="J1678" t="s">
        <v>1649</v>
      </c>
      <c r="K1678" t="s">
        <v>500</v>
      </c>
      <c r="L1678" t="s">
        <v>1650</v>
      </c>
      <c r="M1678">
        <v>8.4</v>
      </c>
      <c r="N1678" t="s">
        <v>1651</v>
      </c>
      <c r="O1678" t="s">
        <v>1652</v>
      </c>
      <c r="P1678" t="b">
        <v>0</v>
      </c>
    </row>
    <row r="1679" spans="1:16" x14ac:dyDescent="0.2">
      <c r="A1679" s="1">
        <v>41272</v>
      </c>
      <c r="B1679" t="s">
        <v>5111</v>
      </c>
      <c r="C1679" t="s">
        <v>5112</v>
      </c>
      <c r="D1679" t="s">
        <v>441</v>
      </c>
      <c r="E1679" t="s">
        <v>545</v>
      </c>
      <c r="F1679">
        <v>44</v>
      </c>
      <c r="G1679" t="s">
        <v>1648</v>
      </c>
      <c r="H1679" t="s">
        <v>935</v>
      </c>
      <c r="I1679" s="11">
        <v>38905</v>
      </c>
      <c r="J1679" t="s">
        <v>1649</v>
      </c>
      <c r="K1679" t="s">
        <v>500</v>
      </c>
      <c r="L1679" t="s">
        <v>1650</v>
      </c>
      <c r="M1679">
        <v>8.4</v>
      </c>
      <c r="N1679" t="s">
        <v>1651</v>
      </c>
      <c r="O1679" t="s">
        <v>1652</v>
      </c>
      <c r="P1679" t="b">
        <v>0</v>
      </c>
    </row>
    <row r="1680" spans="1:16" x14ac:dyDescent="0.2">
      <c r="A1680" s="1">
        <v>41273</v>
      </c>
      <c r="B1680" t="s">
        <v>5113</v>
      </c>
      <c r="C1680" t="s">
        <v>5114</v>
      </c>
      <c r="D1680" t="s">
        <v>441</v>
      </c>
      <c r="E1680" t="s">
        <v>442</v>
      </c>
      <c r="F1680">
        <v>97</v>
      </c>
      <c r="G1680">
        <v>2011</v>
      </c>
      <c r="H1680" t="s">
        <v>443</v>
      </c>
      <c r="I1680" s="11">
        <v>41020</v>
      </c>
      <c r="J1680" t="s">
        <v>2288</v>
      </c>
      <c r="K1680" t="s">
        <v>5115</v>
      </c>
      <c r="L1680" t="s">
        <v>500</v>
      </c>
      <c r="M1680">
        <v>7.4</v>
      </c>
      <c r="N1680" t="s">
        <v>5116</v>
      </c>
      <c r="O1680" t="s">
        <v>5113</v>
      </c>
      <c r="P1680" t="b">
        <v>0</v>
      </c>
    </row>
    <row r="1681" spans="1:16" x14ac:dyDescent="0.2">
      <c r="A1681" s="1">
        <v>41273</v>
      </c>
      <c r="B1681" t="s">
        <v>5117</v>
      </c>
      <c r="C1681" t="s">
        <v>5118</v>
      </c>
      <c r="D1681" t="s">
        <v>441</v>
      </c>
      <c r="E1681" t="s">
        <v>442</v>
      </c>
      <c r="F1681" t="s">
        <v>500</v>
      </c>
      <c r="G1681">
        <v>2006</v>
      </c>
      <c r="H1681" t="s">
        <v>500</v>
      </c>
      <c r="I1681" s="11">
        <v>38836</v>
      </c>
      <c r="J1681" t="s">
        <v>2288</v>
      </c>
      <c r="K1681" t="s">
        <v>5119</v>
      </c>
      <c r="L1681" t="s">
        <v>5120</v>
      </c>
      <c r="M1681">
        <v>6.9</v>
      </c>
      <c r="N1681" t="s">
        <v>5121</v>
      </c>
      <c r="O1681" t="s">
        <v>5117</v>
      </c>
      <c r="P1681" t="b">
        <v>0</v>
      </c>
    </row>
    <row r="1682" spans="1:16" x14ac:dyDescent="0.2">
      <c r="A1682" s="1">
        <v>41274</v>
      </c>
      <c r="B1682" t="s">
        <v>5122</v>
      </c>
      <c r="C1682" t="s">
        <v>5123</v>
      </c>
      <c r="D1682" t="s">
        <v>441</v>
      </c>
      <c r="E1682" t="s">
        <v>442</v>
      </c>
      <c r="F1682">
        <v>56</v>
      </c>
      <c r="G1682">
        <v>2012</v>
      </c>
      <c r="H1682" t="s">
        <v>500</v>
      </c>
      <c r="I1682" s="11">
        <v>41037</v>
      </c>
      <c r="J1682" t="s">
        <v>2288</v>
      </c>
      <c r="K1682" t="s">
        <v>5124</v>
      </c>
      <c r="L1682" t="s">
        <v>5125</v>
      </c>
      <c r="M1682">
        <v>6.7</v>
      </c>
      <c r="N1682" t="s">
        <v>5126</v>
      </c>
      <c r="O1682" t="s">
        <v>5122</v>
      </c>
      <c r="P1682" t="b">
        <v>0</v>
      </c>
    </row>
    <row r="1683" spans="1:16" x14ac:dyDescent="0.2">
      <c r="A1683" s="1">
        <v>41274</v>
      </c>
      <c r="B1683" t="s">
        <v>5127</v>
      </c>
      <c r="C1683" t="s">
        <v>5128</v>
      </c>
      <c r="D1683" t="s">
        <v>441</v>
      </c>
      <c r="E1683" t="s">
        <v>442</v>
      </c>
      <c r="F1683">
        <v>106</v>
      </c>
      <c r="G1683">
        <v>2011</v>
      </c>
      <c r="H1683" t="s">
        <v>450</v>
      </c>
      <c r="I1683" s="11">
        <v>40809</v>
      </c>
      <c r="J1683" t="s">
        <v>1801</v>
      </c>
      <c r="K1683" t="s">
        <v>5129</v>
      </c>
      <c r="L1683" t="s">
        <v>5130</v>
      </c>
      <c r="M1683">
        <v>5</v>
      </c>
      <c r="N1683" t="s">
        <v>5131</v>
      </c>
      <c r="O1683" t="s">
        <v>5127</v>
      </c>
      <c r="P1683" t="b">
        <v>0</v>
      </c>
    </row>
    <row r="1684" spans="1:16" x14ac:dyDescent="0.2">
      <c r="A1684" s="1">
        <v>41274</v>
      </c>
      <c r="B1684" t="s">
        <v>5132</v>
      </c>
      <c r="C1684" t="s">
        <v>5133</v>
      </c>
      <c r="D1684" t="s">
        <v>441</v>
      </c>
      <c r="E1684" t="s">
        <v>442</v>
      </c>
      <c r="F1684">
        <v>100</v>
      </c>
      <c r="G1684">
        <v>1999</v>
      </c>
      <c r="H1684" t="s">
        <v>469</v>
      </c>
      <c r="I1684" s="11">
        <v>36196</v>
      </c>
      <c r="J1684" t="s">
        <v>674</v>
      </c>
      <c r="K1684" t="s">
        <v>5134</v>
      </c>
      <c r="L1684" t="s">
        <v>5135</v>
      </c>
      <c r="M1684">
        <v>7.1</v>
      </c>
      <c r="N1684" t="s">
        <v>5136</v>
      </c>
      <c r="O1684" t="s">
        <v>5132</v>
      </c>
      <c r="P1684" t="b">
        <v>0</v>
      </c>
    </row>
    <row r="1685" spans="1:16" x14ac:dyDescent="0.2">
      <c r="A1685" s="1">
        <v>41275</v>
      </c>
      <c r="B1685" t="s">
        <v>5137</v>
      </c>
      <c r="C1685" t="s">
        <v>5138</v>
      </c>
      <c r="D1685" t="s">
        <v>441</v>
      </c>
      <c r="E1685" t="s">
        <v>545</v>
      </c>
      <c r="F1685">
        <v>22</v>
      </c>
      <c r="G1685" t="s">
        <v>1977</v>
      </c>
      <c r="H1685" t="s">
        <v>739</v>
      </c>
      <c r="I1685" s="11">
        <v>40564</v>
      </c>
      <c r="J1685" t="s">
        <v>526</v>
      </c>
      <c r="K1685" t="s">
        <v>500</v>
      </c>
      <c r="L1685" t="s">
        <v>2744</v>
      </c>
      <c r="M1685">
        <v>7.8</v>
      </c>
      <c r="N1685" t="s">
        <v>2745</v>
      </c>
      <c r="O1685" t="s">
        <v>2746</v>
      </c>
      <c r="P1685" t="b">
        <v>0</v>
      </c>
    </row>
    <row r="1686" spans="1:16" x14ac:dyDescent="0.2">
      <c r="A1686" s="1">
        <v>41275</v>
      </c>
      <c r="B1686" t="s">
        <v>5139</v>
      </c>
      <c r="C1686" t="s">
        <v>5140</v>
      </c>
      <c r="D1686" t="s">
        <v>441</v>
      </c>
      <c r="E1686" t="s">
        <v>545</v>
      </c>
      <c r="F1686">
        <v>22</v>
      </c>
      <c r="G1686" t="s">
        <v>1977</v>
      </c>
      <c r="H1686" t="s">
        <v>739</v>
      </c>
      <c r="I1686" s="11">
        <v>40564</v>
      </c>
      <c r="J1686" t="s">
        <v>526</v>
      </c>
      <c r="K1686" t="s">
        <v>500</v>
      </c>
      <c r="L1686" t="s">
        <v>2744</v>
      </c>
      <c r="M1686">
        <v>7.8</v>
      </c>
      <c r="N1686" t="s">
        <v>2745</v>
      </c>
      <c r="O1686" t="s">
        <v>2746</v>
      </c>
      <c r="P1686" t="b">
        <v>0</v>
      </c>
    </row>
    <row r="1687" spans="1:16" x14ac:dyDescent="0.2">
      <c r="A1687" s="1">
        <v>41275</v>
      </c>
      <c r="B1687" t="s">
        <v>5141</v>
      </c>
      <c r="C1687" t="s">
        <v>5142</v>
      </c>
      <c r="D1687" t="s">
        <v>441</v>
      </c>
      <c r="E1687" t="s">
        <v>545</v>
      </c>
      <c r="F1687">
        <v>22</v>
      </c>
      <c r="G1687" t="s">
        <v>1977</v>
      </c>
      <c r="H1687" t="s">
        <v>739</v>
      </c>
      <c r="I1687" s="11">
        <v>40564</v>
      </c>
      <c r="J1687" t="s">
        <v>526</v>
      </c>
      <c r="K1687" t="s">
        <v>500</v>
      </c>
      <c r="L1687" t="s">
        <v>2744</v>
      </c>
      <c r="M1687">
        <v>7.8</v>
      </c>
      <c r="N1687" t="s">
        <v>2745</v>
      </c>
      <c r="O1687" t="s">
        <v>2746</v>
      </c>
      <c r="P1687" t="b">
        <v>0</v>
      </c>
    </row>
    <row r="1688" spans="1:16" x14ac:dyDescent="0.2">
      <c r="A1688" s="1">
        <v>41275</v>
      </c>
      <c r="B1688" t="s">
        <v>5143</v>
      </c>
      <c r="C1688" t="s">
        <v>5144</v>
      </c>
      <c r="D1688" t="s">
        <v>441</v>
      </c>
      <c r="E1688" t="s">
        <v>545</v>
      </c>
      <c r="F1688">
        <v>22</v>
      </c>
      <c r="G1688" t="s">
        <v>1977</v>
      </c>
      <c r="H1688" t="s">
        <v>739</v>
      </c>
      <c r="I1688" s="11">
        <v>40564</v>
      </c>
      <c r="J1688" t="s">
        <v>526</v>
      </c>
      <c r="K1688" t="s">
        <v>500</v>
      </c>
      <c r="L1688" t="s">
        <v>2744</v>
      </c>
      <c r="M1688">
        <v>7.8</v>
      </c>
      <c r="N1688" t="s">
        <v>2745</v>
      </c>
      <c r="O1688" t="s">
        <v>2746</v>
      </c>
      <c r="P1688" t="b">
        <v>0</v>
      </c>
    </row>
    <row r="1689" spans="1:16" x14ac:dyDescent="0.2">
      <c r="A1689" s="1">
        <v>41275</v>
      </c>
      <c r="B1689" t="s">
        <v>5145</v>
      </c>
      <c r="C1689" t="s">
        <v>5146</v>
      </c>
      <c r="D1689" t="s">
        <v>441</v>
      </c>
      <c r="E1689" t="s">
        <v>545</v>
      </c>
      <c r="F1689">
        <v>22</v>
      </c>
      <c r="G1689" t="s">
        <v>1977</v>
      </c>
      <c r="H1689" t="s">
        <v>739</v>
      </c>
      <c r="I1689" s="11">
        <v>40564</v>
      </c>
      <c r="J1689" t="s">
        <v>526</v>
      </c>
      <c r="K1689" t="s">
        <v>500</v>
      </c>
      <c r="L1689" t="s">
        <v>2744</v>
      </c>
      <c r="M1689">
        <v>7.8</v>
      </c>
      <c r="N1689" t="s">
        <v>2745</v>
      </c>
      <c r="O1689" t="s">
        <v>2746</v>
      </c>
      <c r="P1689" t="b">
        <v>0</v>
      </c>
    </row>
    <row r="1690" spans="1:16" x14ac:dyDescent="0.2">
      <c r="A1690" s="1">
        <v>41275</v>
      </c>
      <c r="B1690" t="s">
        <v>5147</v>
      </c>
      <c r="C1690" t="s">
        <v>5148</v>
      </c>
      <c r="D1690" t="s">
        <v>441</v>
      </c>
      <c r="E1690" t="s">
        <v>545</v>
      </c>
      <c r="F1690">
        <v>22</v>
      </c>
      <c r="G1690" t="s">
        <v>1977</v>
      </c>
      <c r="H1690" t="s">
        <v>739</v>
      </c>
      <c r="I1690" s="11">
        <v>40564</v>
      </c>
      <c r="J1690" t="s">
        <v>526</v>
      </c>
      <c r="K1690" t="s">
        <v>500</v>
      </c>
      <c r="L1690" t="s">
        <v>2744</v>
      </c>
      <c r="M1690">
        <v>7.8</v>
      </c>
      <c r="N1690" t="s">
        <v>2745</v>
      </c>
      <c r="O1690" t="s">
        <v>2746</v>
      </c>
      <c r="P1690" t="b">
        <v>0</v>
      </c>
    </row>
    <row r="1691" spans="1:16" x14ac:dyDescent="0.2">
      <c r="A1691" s="1">
        <v>41275</v>
      </c>
      <c r="B1691" t="s">
        <v>5149</v>
      </c>
      <c r="C1691" t="s">
        <v>5150</v>
      </c>
      <c r="D1691" t="s">
        <v>441</v>
      </c>
      <c r="E1691" t="s">
        <v>545</v>
      </c>
      <c r="F1691">
        <v>22</v>
      </c>
      <c r="G1691" t="s">
        <v>1977</v>
      </c>
      <c r="H1691" t="s">
        <v>739</v>
      </c>
      <c r="I1691" s="11">
        <v>40564</v>
      </c>
      <c r="J1691" t="s">
        <v>526</v>
      </c>
      <c r="K1691" t="s">
        <v>500</v>
      </c>
      <c r="L1691" t="s">
        <v>2744</v>
      </c>
      <c r="M1691">
        <v>7.8</v>
      </c>
      <c r="N1691" t="s">
        <v>2745</v>
      </c>
      <c r="O1691" t="s">
        <v>2746</v>
      </c>
      <c r="P1691" t="b">
        <v>0</v>
      </c>
    </row>
    <row r="1692" spans="1:16" x14ac:dyDescent="0.2">
      <c r="A1692" s="1">
        <v>41275</v>
      </c>
      <c r="B1692" t="s">
        <v>5151</v>
      </c>
      <c r="C1692" t="s">
        <v>5152</v>
      </c>
      <c r="D1692" t="s">
        <v>441</v>
      </c>
      <c r="E1692" t="s">
        <v>545</v>
      </c>
      <c r="F1692">
        <v>22</v>
      </c>
      <c r="G1692" t="s">
        <v>1977</v>
      </c>
      <c r="H1692" t="s">
        <v>739</v>
      </c>
      <c r="I1692" s="11">
        <v>40564</v>
      </c>
      <c r="J1692" t="s">
        <v>526</v>
      </c>
      <c r="K1692" t="s">
        <v>500</v>
      </c>
      <c r="L1692" t="s">
        <v>2744</v>
      </c>
      <c r="M1692">
        <v>7.8</v>
      </c>
      <c r="N1692" t="s">
        <v>2745</v>
      </c>
      <c r="O1692" t="s">
        <v>2746</v>
      </c>
      <c r="P1692" t="b">
        <v>0</v>
      </c>
    </row>
    <row r="1693" spans="1:16" x14ac:dyDescent="0.2">
      <c r="A1693" s="1">
        <v>41275</v>
      </c>
      <c r="B1693" t="s">
        <v>5153</v>
      </c>
      <c r="C1693" t="s">
        <v>5154</v>
      </c>
      <c r="D1693" t="s">
        <v>441</v>
      </c>
      <c r="E1693" t="s">
        <v>545</v>
      </c>
      <c r="F1693">
        <v>22</v>
      </c>
      <c r="G1693" t="s">
        <v>1977</v>
      </c>
      <c r="H1693" t="s">
        <v>739</v>
      </c>
      <c r="I1693" s="11">
        <v>40564</v>
      </c>
      <c r="J1693" t="s">
        <v>526</v>
      </c>
      <c r="K1693" t="s">
        <v>500</v>
      </c>
      <c r="L1693" t="s">
        <v>2744</v>
      </c>
      <c r="M1693">
        <v>7.8</v>
      </c>
      <c r="N1693" t="s">
        <v>2745</v>
      </c>
      <c r="O1693" t="s">
        <v>2746</v>
      </c>
      <c r="P1693" t="b">
        <v>0</v>
      </c>
    </row>
    <row r="1694" spans="1:16" x14ac:dyDescent="0.2">
      <c r="A1694" s="1">
        <v>41275</v>
      </c>
      <c r="B1694" t="s">
        <v>5155</v>
      </c>
      <c r="C1694" t="s">
        <v>5156</v>
      </c>
      <c r="D1694" t="s">
        <v>441</v>
      </c>
      <c r="E1694" t="s">
        <v>545</v>
      </c>
      <c r="F1694">
        <v>22</v>
      </c>
      <c r="G1694" t="s">
        <v>1977</v>
      </c>
      <c r="H1694" t="s">
        <v>739</v>
      </c>
      <c r="I1694" s="11">
        <v>40564</v>
      </c>
      <c r="J1694" t="s">
        <v>526</v>
      </c>
      <c r="K1694" t="s">
        <v>500</v>
      </c>
      <c r="L1694" t="s">
        <v>2744</v>
      </c>
      <c r="M1694">
        <v>7.8</v>
      </c>
      <c r="N1694" t="s">
        <v>2745</v>
      </c>
      <c r="O1694" t="s">
        <v>2746</v>
      </c>
      <c r="P1694" t="b">
        <v>0</v>
      </c>
    </row>
    <row r="1695" spans="1:16" x14ac:dyDescent="0.2">
      <c r="A1695" s="1">
        <v>41275</v>
      </c>
      <c r="B1695" t="s">
        <v>5157</v>
      </c>
      <c r="C1695" t="s">
        <v>5158</v>
      </c>
      <c r="D1695" t="s">
        <v>441</v>
      </c>
      <c r="E1695" t="s">
        <v>442</v>
      </c>
      <c r="F1695">
        <v>147</v>
      </c>
      <c r="G1695">
        <v>2003</v>
      </c>
      <c r="H1695" t="s">
        <v>469</v>
      </c>
      <c r="I1695" s="11">
        <v>37820</v>
      </c>
      <c r="J1695" t="s">
        <v>692</v>
      </c>
      <c r="K1695" t="s">
        <v>4677</v>
      </c>
      <c r="L1695" t="s">
        <v>5159</v>
      </c>
      <c r="M1695">
        <v>6.6</v>
      </c>
      <c r="N1695" t="s">
        <v>5160</v>
      </c>
      <c r="O1695" t="s">
        <v>5157</v>
      </c>
      <c r="P1695" t="b">
        <v>0</v>
      </c>
    </row>
    <row r="1696" spans="1:16" x14ac:dyDescent="0.2">
      <c r="A1696" s="1">
        <v>41275</v>
      </c>
      <c r="B1696" t="s">
        <v>5161</v>
      </c>
      <c r="C1696" t="s">
        <v>5162</v>
      </c>
      <c r="D1696" t="s">
        <v>441</v>
      </c>
      <c r="E1696" t="s">
        <v>545</v>
      </c>
      <c r="F1696">
        <v>88</v>
      </c>
      <c r="G1696" t="s">
        <v>2410</v>
      </c>
      <c r="H1696" t="s">
        <v>739</v>
      </c>
      <c r="I1696" s="11">
        <v>40475</v>
      </c>
      <c r="J1696" t="s">
        <v>548</v>
      </c>
      <c r="K1696" t="s">
        <v>500</v>
      </c>
      <c r="L1696" t="s">
        <v>5163</v>
      </c>
      <c r="M1696">
        <v>9.1999999999999993</v>
      </c>
      <c r="N1696" t="s">
        <v>5164</v>
      </c>
      <c r="O1696" t="s">
        <v>5165</v>
      </c>
      <c r="P1696" t="b">
        <v>0</v>
      </c>
    </row>
    <row r="1697" spans="1:16" x14ac:dyDescent="0.2">
      <c r="A1697" s="1">
        <v>41276</v>
      </c>
      <c r="B1697" t="s">
        <v>5166</v>
      </c>
      <c r="C1697" t="s">
        <v>5167</v>
      </c>
      <c r="D1697" t="s">
        <v>441</v>
      </c>
      <c r="E1697" t="s">
        <v>545</v>
      </c>
      <c r="F1697">
        <v>22</v>
      </c>
      <c r="G1697" t="s">
        <v>1977</v>
      </c>
      <c r="H1697" t="s">
        <v>739</v>
      </c>
      <c r="I1697" s="11">
        <v>40564</v>
      </c>
      <c r="J1697" t="s">
        <v>526</v>
      </c>
      <c r="K1697" t="s">
        <v>500</v>
      </c>
      <c r="L1697" t="s">
        <v>2744</v>
      </c>
      <c r="M1697">
        <v>7.8</v>
      </c>
      <c r="N1697" t="s">
        <v>2745</v>
      </c>
      <c r="O1697" t="s">
        <v>2746</v>
      </c>
      <c r="P1697" t="b">
        <v>0</v>
      </c>
    </row>
    <row r="1698" spans="1:16" x14ac:dyDescent="0.2">
      <c r="A1698" s="1">
        <v>41276</v>
      </c>
      <c r="B1698" t="s">
        <v>5168</v>
      </c>
      <c r="C1698" t="s">
        <v>5169</v>
      </c>
      <c r="D1698" t="s">
        <v>441</v>
      </c>
      <c r="E1698" t="s">
        <v>545</v>
      </c>
      <c r="F1698">
        <v>88</v>
      </c>
      <c r="G1698" t="s">
        <v>2410</v>
      </c>
      <c r="H1698" t="s">
        <v>739</v>
      </c>
      <c r="I1698" s="11">
        <v>40475</v>
      </c>
      <c r="J1698" t="s">
        <v>548</v>
      </c>
      <c r="K1698" t="s">
        <v>500</v>
      </c>
      <c r="L1698" t="s">
        <v>5163</v>
      </c>
      <c r="M1698">
        <v>9.1999999999999993</v>
      </c>
      <c r="N1698" t="s">
        <v>5164</v>
      </c>
      <c r="O1698" t="s">
        <v>5165</v>
      </c>
      <c r="P1698" t="b">
        <v>0</v>
      </c>
    </row>
    <row r="1699" spans="1:16" x14ac:dyDescent="0.2">
      <c r="A1699" s="1">
        <v>41277</v>
      </c>
      <c r="B1699" t="s">
        <v>5170</v>
      </c>
      <c r="C1699" t="s">
        <v>5171</v>
      </c>
      <c r="D1699" t="s">
        <v>441</v>
      </c>
      <c r="E1699" t="s">
        <v>545</v>
      </c>
      <c r="F1699">
        <v>88</v>
      </c>
      <c r="G1699" t="s">
        <v>2410</v>
      </c>
      <c r="H1699" t="s">
        <v>739</v>
      </c>
      <c r="I1699" s="11">
        <v>40475</v>
      </c>
      <c r="J1699" t="s">
        <v>548</v>
      </c>
      <c r="K1699" t="s">
        <v>500</v>
      </c>
      <c r="L1699" t="s">
        <v>5163</v>
      </c>
      <c r="M1699">
        <v>9.1999999999999993</v>
      </c>
      <c r="N1699" t="s">
        <v>5164</v>
      </c>
      <c r="O1699" t="s">
        <v>5165</v>
      </c>
      <c r="P1699" t="b">
        <v>0</v>
      </c>
    </row>
    <row r="1700" spans="1:16" x14ac:dyDescent="0.2">
      <c r="A1700" s="1">
        <v>41279</v>
      </c>
      <c r="B1700" t="s">
        <v>5172</v>
      </c>
      <c r="C1700" t="s">
        <v>5173</v>
      </c>
      <c r="D1700" t="s">
        <v>441</v>
      </c>
      <c r="E1700" t="s">
        <v>442</v>
      </c>
      <c r="F1700">
        <v>90</v>
      </c>
      <c r="G1700">
        <v>2012</v>
      </c>
      <c r="H1700" t="s">
        <v>500</v>
      </c>
      <c r="I1700" s="11">
        <v>41217</v>
      </c>
      <c r="J1700" t="s">
        <v>674</v>
      </c>
      <c r="K1700" t="s">
        <v>5174</v>
      </c>
      <c r="L1700" t="s">
        <v>5175</v>
      </c>
      <c r="M1700">
        <v>5.7</v>
      </c>
      <c r="N1700" t="s">
        <v>5176</v>
      </c>
      <c r="O1700" t="s">
        <v>5177</v>
      </c>
      <c r="P1700" t="b">
        <v>0</v>
      </c>
    </row>
    <row r="1701" spans="1:16" x14ac:dyDescent="0.2">
      <c r="A1701" s="1">
        <v>41279</v>
      </c>
      <c r="B1701" t="s">
        <v>5178</v>
      </c>
      <c r="C1701" t="s">
        <v>5179</v>
      </c>
      <c r="D1701" t="s">
        <v>441</v>
      </c>
      <c r="E1701" t="s">
        <v>545</v>
      </c>
      <c r="F1701">
        <v>25</v>
      </c>
      <c r="G1701" t="s">
        <v>835</v>
      </c>
      <c r="H1701" t="s">
        <v>547</v>
      </c>
      <c r="I1701" s="11">
        <v>40452</v>
      </c>
      <c r="J1701" t="s">
        <v>526</v>
      </c>
      <c r="K1701" t="s">
        <v>500</v>
      </c>
      <c r="L1701" t="s">
        <v>3175</v>
      </c>
      <c r="M1701">
        <v>7.7</v>
      </c>
      <c r="N1701" t="s">
        <v>3176</v>
      </c>
      <c r="O1701" t="s">
        <v>3177</v>
      </c>
      <c r="P1701" t="b">
        <v>0</v>
      </c>
    </row>
    <row r="1702" spans="1:16" x14ac:dyDescent="0.2">
      <c r="A1702" s="1">
        <v>41279</v>
      </c>
      <c r="B1702" t="s">
        <v>5180</v>
      </c>
      <c r="C1702" t="s">
        <v>5181</v>
      </c>
      <c r="D1702" t="s">
        <v>441</v>
      </c>
      <c r="E1702" t="s">
        <v>545</v>
      </c>
      <c r="F1702">
        <v>25</v>
      </c>
      <c r="G1702" t="s">
        <v>835</v>
      </c>
      <c r="H1702" t="s">
        <v>547</v>
      </c>
      <c r="I1702" s="11">
        <v>40452</v>
      </c>
      <c r="J1702" t="s">
        <v>526</v>
      </c>
      <c r="K1702" t="s">
        <v>500</v>
      </c>
      <c r="L1702" t="s">
        <v>3175</v>
      </c>
      <c r="M1702">
        <v>7.7</v>
      </c>
      <c r="N1702" t="s">
        <v>3176</v>
      </c>
      <c r="O1702" t="s">
        <v>3177</v>
      </c>
      <c r="P1702" t="b">
        <v>0</v>
      </c>
    </row>
    <row r="1703" spans="1:16" x14ac:dyDescent="0.2">
      <c r="A1703" s="1">
        <v>41279</v>
      </c>
      <c r="B1703" t="s">
        <v>5182</v>
      </c>
      <c r="C1703" t="s">
        <v>5183</v>
      </c>
      <c r="D1703" t="s">
        <v>441</v>
      </c>
      <c r="E1703" t="s">
        <v>545</v>
      </c>
      <c r="F1703">
        <v>25</v>
      </c>
      <c r="G1703" t="s">
        <v>835</v>
      </c>
      <c r="H1703" t="s">
        <v>547</v>
      </c>
      <c r="I1703" s="11">
        <v>40452</v>
      </c>
      <c r="J1703" t="s">
        <v>526</v>
      </c>
      <c r="K1703" t="s">
        <v>500</v>
      </c>
      <c r="L1703" t="s">
        <v>3175</v>
      </c>
      <c r="M1703">
        <v>7.7</v>
      </c>
      <c r="N1703" t="s">
        <v>3176</v>
      </c>
      <c r="O1703" t="s">
        <v>3177</v>
      </c>
      <c r="P1703" t="b">
        <v>0</v>
      </c>
    </row>
    <row r="1704" spans="1:16" x14ac:dyDescent="0.2">
      <c r="A1704" s="1">
        <v>41279</v>
      </c>
      <c r="B1704" t="s">
        <v>5184</v>
      </c>
      <c r="C1704" t="s">
        <v>5185</v>
      </c>
      <c r="D1704" t="s">
        <v>441</v>
      </c>
      <c r="E1704" t="s">
        <v>545</v>
      </c>
      <c r="F1704">
        <v>25</v>
      </c>
      <c r="G1704" t="s">
        <v>835</v>
      </c>
      <c r="H1704" t="s">
        <v>547</v>
      </c>
      <c r="I1704" s="11">
        <v>40452</v>
      </c>
      <c r="J1704" t="s">
        <v>526</v>
      </c>
      <c r="K1704" t="s">
        <v>500</v>
      </c>
      <c r="L1704" t="s">
        <v>3175</v>
      </c>
      <c r="M1704">
        <v>7.7</v>
      </c>
      <c r="N1704" t="s">
        <v>3176</v>
      </c>
      <c r="O1704" t="s">
        <v>3177</v>
      </c>
      <c r="P1704" t="b">
        <v>0</v>
      </c>
    </row>
    <row r="1705" spans="1:16" x14ac:dyDescent="0.2">
      <c r="A1705" s="1">
        <v>41279</v>
      </c>
      <c r="B1705" t="s">
        <v>5186</v>
      </c>
      <c r="C1705" t="s">
        <v>5187</v>
      </c>
      <c r="D1705" t="s">
        <v>441</v>
      </c>
      <c r="E1705" t="s">
        <v>545</v>
      </c>
      <c r="F1705">
        <v>25</v>
      </c>
      <c r="G1705" t="s">
        <v>835</v>
      </c>
      <c r="H1705" t="s">
        <v>547</v>
      </c>
      <c r="I1705" s="11">
        <v>40452</v>
      </c>
      <c r="J1705" t="s">
        <v>526</v>
      </c>
      <c r="K1705" t="s">
        <v>500</v>
      </c>
      <c r="L1705" t="s">
        <v>3175</v>
      </c>
      <c r="M1705">
        <v>7.7</v>
      </c>
      <c r="N1705" t="s">
        <v>3176</v>
      </c>
      <c r="O1705" t="s">
        <v>3177</v>
      </c>
      <c r="P1705" t="b">
        <v>0</v>
      </c>
    </row>
    <row r="1706" spans="1:16" x14ac:dyDescent="0.2">
      <c r="A1706" s="1">
        <v>41279</v>
      </c>
      <c r="B1706" t="s">
        <v>5188</v>
      </c>
      <c r="C1706" t="s">
        <v>5189</v>
      </c>
      <c r="D1706" t="s">
        <v>441</v>
      </c>
      <c r="E1706" t="s">
        <v>545</v>
      </c>
      <c r="F1706">
        <v>25</v>
      </c>
      <c r="G1706" t="s">
        <v>835</v>
      </c>
      <c r="H1706" t="s">
        <v>547</v>
      </c>
      <c r="I1706" s="11">
        <v>40452</v>
      </c>
      <c r="J1706" t="s">
        <v>526</v>
      </c>
      <c r="K1706" t="s">
        <v>500</v>
      </c>
      <c r="L1706" t="s">
        <v>3175</v>
      </c>
      <c r="M1706">
        <v>7.7</v>
      </c>
      <c r="N1706" t="s">
        <v>3176</v>
      </c>
      <c r="O1706" t="s">
        <v>3177</v>
      </c>
      <c r="P1706" t="b">
        <v>0</v>
      </c>
    </row>
    <row r="1707" spans="1:16" x14ac:dyDescent="0.2">
      <c r="A1707" s="1">
        <v>41279</v>
      </c>
      <c r="B1707" t="s">
        <v>5190</v>
      </c>
      <c r="C1707" t="s">
        <v>5191</v>
      </c>
      <c r="D1707" t="s">
        <v>441</v>
      </c>
      <c r="E1707" t="s">
        <v>545</v>
      </c>
      <c r="F1707">
        <v>25</v>
      </c>
      <c r="G1707" t="s">
        <v>835</v>
      </c>
      <c r="H1707" t="s">
        <v>547</v>
      </c>
      <c r="I1707" s="11">
        <v>40452</v>
      </c>
      <c r="J1707" t="s">
        <v>526</v>
      </c>
      <c r="K1707" t="s">
        <v>500</v>
      </c>
      <c r="L1707" t="s">
        <v>3175</v>
      </c>
      <c r="M1707">
        <v>7.7</v>
      </c>
      <c r="N1707" t="s">
        <v>3176</v>
      </c>
      <c r="O1707" t="s">
        <v>3177</v>
      </c>
      <c r="P1707" t="b">
        <v>0</v>
      </c>
    </row>
    <row r="1708" spans="1:16" x14ac:dyDescent="0.2">
      <c r="A1708" s="1">
        <v>41279</v>
      </c>
      <c r="B1708" t="s">
        <v>5192</v>
      </c>
      <c r="C1708" t="s">
        <v>5193</v>
      </c>
      <c r="D1708" t="s">
        <v>441</v>
      </c>
      <c r="E1708" t="s">
        <v>545</v>
      </c>
      <c r="F1708">
        <v>25</v>
      </c>
      <c r="G1708" t="s">
        <v>835</v>
      </c>
      <c r="H1708" t="s">
        <v>547</v>
      </c>
      <c r="I1708" s="11">
        <v>40452</v>
      </c>
      <c r="J1708" t="s">
        <v>526</v>
      </c>
      <c r="K1708" t="s">
        <v>500</v>
      </c>
      <c r="L1708" t="s">
        <v>3175</v>
      </c>
      <c r="M1708">
        <v>7.7</v>
      </c>
      <c r="N1708" t="s">
        <v>3176</v>
      </c>
      <c r="O1708" t="s">
        <v>3177</v>
      </c>
      <c r="P1708" t="b">
        <v>0</v>
      </c>
    </row>
    <row r="1709" spans="1:16" x14ac:dyDescent="0.2">
      <c r="A1709" s="1">
        <v>41280</v>
      </c>
      <c r="B1709" t="s">
        <v>5194</v>
      </c>
      <c r="C1709" t="s">
        <v>5195</v>
      </c>
      <c r="D1709" t="s">
        <v>441</v>
      </c>
      <c r="E1709" t="s">
        <v>442</v>
      </c>
      <c r="F1709">
        <v>120</v>
      </c>
      <c r="G1709">
        <v>2007</v>
      </c>
      <c r="H1709" t="s">
        <v>500</v>
      </c>
      <c r="I1709" t="s">
        <v>500</v>
      </c>
      <c r="J1709" t="s">
        <v>5196</v>
      </c>
      <c r="K1709" t="s">
        <v>5197</v>
      </c>
      <c r="L1709" t="s">
        <v>5198</v>
      </c>
      <c r="M1709">
        <v>7.9</v>
      </c>
      <c r="N1709" t="s">
        <v>5199</v>
      </c>
      <c r="O1709" t="s">
        <v>5200</v>
      </c>
      <c r="P1709" t="b">
        <v>0</v>
      </c>
    </row>
    <row r="1710" spans="1:16" x14ac:dyDescent="0.2">
      <c r="A1710" s="1">
        <v>41280</v>
      </c>
      <c r="B1710" t="s">
        <v>5201</v>
      </c>
      <c r="C1710" t="s">
        <v>5202</v>
      </c>
      <c r="D1710" t="s">
        <v>441</v>
      </c>
      <c r="E1710" t="s">
        <v>442</v>
      </c>
      <c r="F1710">
        <v>66</v>
      </c>
      <c r="G1710">
        <v>2010</v>
      </c>
      <c r="H1710" t="s">
        <v>500</v>
      </c>
      <c r="I1710" s="11">
        <v>41758</v>
      </c>
      <c r="J1710" t="s">
        <v>2288</v>
      </c>
      <c r="K1710" t="s">
        <v>5203</v>
      </c>
      <c r="L1710" t="s">
        <v>5204</v>
      </c>
      <c r="M1710">
        <v>7.5</v>
      </c>
      <c r="N1710" t="s">
        <v>5205</v>
      </c>
      <c r="O1710" t="s">
        <v>5206</v>
      </c>
      <c r="P1710" t="b">
        <v>0</v>
      </c>
    </row>
    <row r="1711" spans="1:16" x14ac:dyDescent="0.2">
      <c r="A1711" s="1">
        <v>41284</v>
      </c>
      <c r="B1711" t="s">
        <v>5207</v>
      </c>
      <c r="C1711" t="s">
        <v>5208</v>
      </c>
      <c r="D1711" t="s">
        <v>441</v>
      </c>
      <c r="E1711" t="s">
        <v>545</v>
      </c>
      <c r="F1711">
        <v>88</v>
      </c>
      <c r="G1711" t="s">
        <v>2410</v>
      </c>
      <c r="H1711" t="s">
        <v>739</v>
      </c>
      <c r="I1711" s="11">
        <v>40475</v>
      </c>
      <c r="J1711" t="s">
        <v>548</v>
      </c>
      <c r="K1711" t="s">
        <v>500</v>
      </c>
      <c r="L1711" t="s">
        <v>5163</v>
      </c>
      <c r="M1711">
        <v>9.1999999999999993</v>
      </c>
      <c r="N1711" t="s">
        <v>5164</v>
      </c>
      <c r="O1711" t="s">
        <v>5165</v>
      </c>
      <c r="P1711" t="b">
        <v>0</v>
      </c>
    </row>
    <row r="1712" spans="1:16" x14ac:dyDescent="0.2">
      <c r="A1712" s="1">
        <v>41284</v>
      </c>
      <c r="B1712" t="s">
        <v>5209</v>
      </c>
      <c r="C1712" t="s">
        <v>5210</v>
      </c>
      <c r="D1712" t="s">
        <v>441</v>
      </c>
      <c r="E1712" t="s">
        <v>545</v>
      </c>
      <c r="F1712">
        <v>88</v>
      </c>
      <c r="G1712" t="s">
        <v>2410</v>
      </c>
      <c r="H1712" t="s">
        <v>739</v>
      </c>
      <c r="I1712" s="11">
        <v>40475</v>
      </c>
      <c r="J1712" t="s">
        <v>548</v>
      </c>
      <c r="K1712" t="s">
        <v>500</v>
      </c>
      <c r="L1712" t="s">
        <v>5163</v>
      </c>
      <c r="M1712">
        <v>9.1999999999999993</v>
      </c>
      <c r="N1712" t="s">
        <v>5164</v>
      </c>
      <c r="O1712" t="s">
        <v>5165</v>
      </c>
      <c r="P1712" t="b">
        <v>0</v>
      </c>
    </row>
    <row r="1713" spans="1:16" x14ac:dyDescent="0.2">
      <c r="A1713" s="1">
        <v>41286</v>
      </c>
      <c r="B1713" t="s">
        <v>5211</v>
      </c>
      <c r="C1713" t="s">
        <v>5212</v>
      </c>
      <c r="D1713" t="s">
        <v>441</v>
      </c>
      <c r="E1713" t="s">
        <v>545</v>
      </c>
      <c r="F1713">
        <v>22</v>
      </c>
      <c r="G1713" t="s">
        <v>4035</v>
      </c>
      <c r="H1713" t="s">
        <v>935</v>
      </c>
      <c r="I1713" s="11">
        <v>39912</v>
      </c>
      <c r="J1713" t="s">
        <v>526</v>
      </c>
      <c r="K1713" t="s">
        <v>500</v>
      </c>
      <c r="L1713" t="s">
        <v>4036</v>
      </c>
      <c r="M1713">
        <v>8.6</v>
      </c>
      <c r="N1713" t="s">
        <v>4037</v>
      </c>
      <c r="O1713" t="s">
        <v>4038</v>
      </c>
      <c r="P1713" t="b">
        <v>0</v>
      </c>
    </row>
    <row r="1714" spans="1:16" x14ac:dyDescent="0.2">
      <c r="A1714" s="1">
        <v>41286</v>
      </c>
      <c r="B1714" t="s">
        <v>5213</v>
      </c>
      <c r="C1714" t="s">
        <v>5214</v>
      </c>
      <c r="D1714" t="s">
        <v>441</v>
      </c>
      <c r="E1714" t="s">
        <v>545</v>
      </c>
      <c r="F1714">
        <v>22</v>
      </c>
      <c r="G1714" t="s">
        <v>4005</v>
      </c>
      <c r="H1714" t="s">
        <v>739</v>
      </c>
      <c r="I1714" s="11">
        <v>38614</v>
      </c>
      <c r="J1714" t="s">
        <v>476</v>
      </c>
      <c r="K1714" t="s">
        <v>500</v>
      </c>
      <c r="L1714" t="s">
        <v>4006</v>
      </c>
      <c r="M1714">
        <v>8.4</v>
      </c>
      <c r="N1714" t="s">
        <v>4007</v>
      </c>
      <c r="O1714" t="s">
        <v>4008</v>
      </c>
      <c r="P1714" t="b">
        <v>0</v>
      </c>
    </row>
    <row r="1715" spans="1:16" x14ac:dyDescent="0.2">
      <c r="A1715" s="1">
        <v>41286</v>
      </c>
      <c r="B1715" t="s">
        <v>5215</v>
      </c>
      <c r="C1715" t="s">
        <v>5216</v>
      </c>
      <c r="D1715" t="s">
        <v>441</v>
      </c>
      <c r="E1715" t="s">
        <v>545</v>
      </c>
      <c r="F1715">
        <v>88</v>
      </c>
      <c r="G1715" t="s">
        <v>2410</v>
      </c>
      <c r="H1715" t="s">
        <v>739</v>
      </c>
      <c r="I1715" s="11">
        <v>40475</v>
      </c>
      <c r="J1715" t="s">
        <v>548</v>
      </c>
      <c r="K1715" t="s">
        <v>500</v>
      </c>
      <c r="L1715" t="s">
        <v>5163</v>
      </c>
      <c r="M1715">
        <v>9.1999999999999993</v>
      </c>
      <c r="N1715" t="s">
        <v>5164</v>
      </c>
      <c r="O1715" t="s">
        <v>5165</v>
      </c>
      <c r="P1715" t="b">
        <v>0</v>
      </c>
    </row>
    <row r="1716" spans="1:16" x14ac:dyDescent="0.2">
      <c r="A1716" s="1">
        <v>41286</v>
      </c>
      <c r="B1716" t="s">
        <v>5217</v>
      </c>
      <c r="C1716" t="s">
        <v>5218</v>
      </c>
      <c r="D1716" t="s">
        <v>441</v>
      </c>
      <c r="E1716" t="s">
        <v>545</v>
      </c>
      <c r="F1716">
        <v>22</v>
      </c>
      <c r="G1716" t="s">
        <v>4005</v>
      </c>
      <c r="H1716" t="s">
        <v>739</v>
      </c>
      <c r="I1716" s="11">
        <v>38614</v>
      </c>
      <c r="J1716" t="s">
        <v>476</v>
      </c>
      <c r="K1716" t="s">
        <v>500</v>
      </c>
      <c r="L1716" t="s">
        <v>4006</v>
      </c>
      <c r="M1716">
        <v>8.4</v>
      </c>
      <c r="N1716" t="s">
        <v>4007</v>
      </c>
      <c r="O1716" t="s">
        <v>4008</v>
      </c>
      <c r="P1716" t="b">
        <v>0</v>
      </c>
    </row>
    <row r="1717" spans="1:16" x14ac:dyDescent="0.2">
      <c r="A1717" s="1">
        <v>41286</v>
      </c>
      <c r="B1717" t="s">
        <v>5219</v>
      </c>
      <c r="C1717" t="s">
        <v>5220</v>
      </c>
      <c r="D1717" t="s">
        <v>441</v>
      </c>
      <c r="E1717" t="s">
        <v>545</v>
      </c>
      <c r="F1717">
        <v>22</v>
      </c>
      <c r="G1717" t="s">
        <v>4005</v>
      </c>
      <c r="H1717" t="s">
        <v>739</v>
      </c>
      <c r="I1717" s="11">
        <v>38614</v>
      </c>
      <c r="J1717" t="s">
        <v>476</v>
      </c>
      <c r="K1717" t="s">
        <v>500</v>
      </c>
      <c r="L1717" t="s">
        <v>4006</v>
      </c>
      <c r="M1717">
        <v>8.4</v>
      </c>
      <c r="N1717" t="s">
        <v>4007</v>
      </c>
      <c r="O1717" t="s">
        <v>4008</v>
      </c>
      <c r="P1717" t="b">
        <v>0</v>
      </c>
    </row>
    <row r="1718" spans="1:16" x14ac:dyDescent="0.2">
      <c r="A1718" s="1">
        <v>41286</v>
      </c>
      <c r="B1718" t="s">
        <v>5221</v>
      </c>
      <c r="C1718" t="s">
        <v>5222</v>
      </c>
      <c r="D1718" t="s">
        <v>441</v>
      </c>
      <c r="E1718" t="s">
        <v>545</v>
      </c>
      <c r="F1718">
        <v>22</v>
      </c>
      <c r="G1718" t="s">
        <v>4005</v>
      </c>
      <c r="H1718" t="s">
        <v>739</v>
      </c>
      <c r="I1718" s="11">
        <v>38614</v>
      </c>
      <c r="J1718" t="s">
        <v>476</v>
      </c>
      <c r="K1718" t="s">
        <v>500</v>
      </c>
      <c r="L1718" t="s">
        <v>4006</v>
      </c>
      <c r="M1718">
        <v>8.4</v>
      </c>
      <c r="N1718" t="s">
        <v>4007</v>
      </c>
      <c r="O1718" t="s">
        <v>4008</v>
      </c>
      <c r="P1718" t="b">
        <v>0</v>
      </c>
    </row>
    <row r="1719" spans="1:16" x14ac:dyDescent="0.2">
      <c r="A1719" s="1">
        <v>41287</v>
      </c>
      <c r="B1719" t="s">
        <v>5223</v>
      </c>
      <c r="C1719" t="s">
        <v>5224</v>
      </c>
      <c r="D1719" t="s">
        <v>441</v>
      </c>
      <c r="E1719" t="s">
        <v>545</v>
      </c>
      <c r="F1719">
        <v>22</v>
      </c>
      <c r="G1719" t="s">
        <v>4005</v>
      </c>
      <c r="H1719" t="s">
        <v>739</v>
      </c>
      <c r="I1719" s="11">
        <v>38614</v>
      </c>
      <c r="J1719" t="s">
        <v>476</v>
      </c>
      <c r="K1719" t="s">
        <v>500</v>
      </c>
      <c r="L1719" t="s">
        <v>4006</v>
      </c>
      <c r="M1719">
        <v>8.4</v>
      </c>
      <c r="N1719" t="s">
        <v>4007</v>
      </c>
      <c r="O1719" t="s">
        <v>4008</v>
      </c>
      <c r="P1719" t="b">
        <v>0</v>
      </c>
    </row>
    <row r="1720" spans="1:16" x14ac:dyDescent="0.2">
      <c r="A1720" s="1">
        <v>41287</v>
      </c>
      <c r="B1720" t="s">
        <v>5225</v>
      </c>
      <c r="C1720" t="s">
        <v>5226</v>
      </c>
      <c r="D1720" t="s">
        <v>441</v>
      </c>
      <c r="E1720" t="s">
        <v>545</v>
      </c>
      <c r="F1720">
        <v>22</v>
      </c>
      <c r="G1720" t="s">
        <v>4005</v>
      </c>
      <c r="H1720" t="s">
        <v>739</v>
      </c>
      <c r="I1720" s="11">
        <v>38614</v>
      </c>
      <c r="J1720" t="s">
        <v>476</v>
      </c>
      <c r="K1720" t="s">
        <v>500</v>
      </c>
      <c r="L1720" t="s">
        <v>4006</v>
      </c>
      <c r="M1720">
        <v>8.4</v>
      </c>
      <c r="N1720" t="s">
        <v>4007</v>
      </c>
      <c r="O1720" t="s">
        <v>4008</v>
      </c>
      <c r="P1720" t="b">
        <v>0</v>
      </c>
    </row>
    <row r="1721" spans="1:16" x14ac:dyDescent="0.2">
      <c r="A1721" s="1">
        <v>41287</v>
      </c>
      <c r="B1721" t="s">
        <v>5227</v>
      </c>
      <c r="C1721" t="s">
        <v>5228</v>
      </c>
      <c r="D1721" t="s">
        <v>441</v>
      </c>
      <c r="E1721" t="s">
        <v>545</v>
      </c>
      <c r="F1721">
        <v>22</v>
      </c>
      <c r="G1721" t="s">
        <v>4005</v>
      </c>
      <c r="H1721" t="s">
        <v>739</v>
      </c>
      <c r="I1721" s="11">
        <v>38614</v>
      </c>
      <c r="J1721" t="s">
        <v>476</v>
      </c>
      <c r="K1721" t="s">
        <v>500</v>
      </c>
      <c r="L1721" t="s">
        <v>4006</v>
      </c>
      <c r="M1721">
        <v>8.4</v>
      </c>
      <c r="N1721" t="s">
        <v>4007</v>
      </c>
      <c r="O1721" t="s">
        <v>4008</v>
      </c>
      <c r="P1721" t="b">
        <v>0</v>
      </c>
    </row>
    <row r="1722" spans="1:16" x14ac:dyDescent="0.2">
      <c r="A1722" s="1">
        <v>41287</v>
      </c>
      <c r="B1722" t="s">
        <v>5229</v>
      </c>
      <c r="C1722" t="s">
        <v>5230</v>
      </c>
      <c r="D1722" t="s">
        <v>441</v>
      </c>
      <c r="E1722" t="s">
        <v>545</v>
      </c>
      <c r="F1722">
        <v>22</v>
      </c>
      <c r="G1722" t="s">
        <v>4005</v>
      </c>
      <c r="H1722" t="s">
        <v>739</v>
      </c>
      <c r="I1722" s="11">
        <v>38614</v>
      </c>
      <c r="J1722" t="s">
        <v>476</v>
      </c>
      <c r="K1722" t="s">
        <v>500</v>
      </c>
      <c r="L1722" t="s">
        <v>4006</v>
      </c>
      <c r="M1722">
        <v>8.4</v>
      </c>
      <c r="N1722" t="s">
        <v>4007</v>
      </c>
      <c r="O1722" t="s">
        <v>4008</v>
      </c>
      <c r="P1722" t="b">
        <v>0</v>
      </c>
    </row>
    <row r="1723" spans="1:16" x14ac:dyDescent="0.2">
      <c r="A1723" s="1">
        <v>41287</v>
      </c>
      <c r="B1723" t="s">
        <v>5231</v>
      </c>
      <c r="C1723" t="s">
        <v>5232</v>
      </c>
      <c r="D1723" t="s">
        <v>441</v>
      </c>
      <c r="E1723" t="s">
        <v>545</v>
      </c>
      <c r="F1723">
        <v>22</v>
      </c>
      <c r="G1723" t="s">
        <v>4005</v>
      </c>
      <c r="H1723" t="s">
        <v>739</v>
      </c>
      <c r="I1723" s="11">
        <v>38614</v>
      </c>
      <c r="J1723" t="s">
        <v>476</v>
      </c>
      <c r="K1723" t="s">
        <v>500</v>
      </c>
      <c r="L1723" t="s">
        <v>4006</v>
      </c>
      <c r="M1723">
        <v>8.4</v>
      </c>
      <c r="N1723" t="s">
        <v>4007</v>
      </c>
      <c r="O1723" t="s">
        <v>4008</v>
      </c>
      <c r="P1723" t="b">
        <v>0</v>
      </c>
    </row>
    <row r="1724" spans="1:16" x14ac:dyDescent="0.2">
      <c r="A1724" s="1">
        <v>41287</v>
      </c>
      <c r="B1724" t="s">
        <v>5233</v>
      </c>
      <c r="C1724" t="s">
        <v>5234</v>
      </c>
      <c r="D1724" t="s">
        <v>441</v>
      </c>
      <c r="E1724" t="s">
        <v>442</v>
      </c>
      <c r="F1724">
        <v>124</v>
      </c>
      <c r="G1724">
        <v>2005</v>
      </c>
      <c r="H1724" t="s">
        <v>450</v>
      </c>
      <c r="I1724" s="11">
        <v>38450</v>
      </c>
      <c r="J1724" t="s">
        <v>591</v>
      </c>
      <c r="K1724" t="s">
        <v>2031</v>
      </c>
      <c r="L1724" t="s">
        <v>5235</v>
      </c>
      <c r="M1724">
        <v>6</v>
      </c>
      <c r="N1724" t="s">
        <v>5236</v>
      </c>
      <c r="O1724" t="s">
        <v>5233</v>
      </c>
      <c r="P1724" t="b">
        <v>0</v>
      </c>
    </row>
    <row r="1725" spans="1:16" x14ac:dyDescent="0.2">
      <c r="A1725" s="1">
        <v>41287</v>
      </c>
      <c r="B1725" t="s">
        <v>5237</v>
      </c>
      <c r="C1725" t="s">
        <v>5238</v>
      </c>
      <c r="D1725" t="s">
        <v>441</v>
      </c>
      <c r="E1725" t="s">
        <v>545</v>
      </c>
      <c r="F1725">
        <v>22</v>
      </c>
      <c r="G1725" t="s">
        <v>4005</v>
      </c>
      <c r="H1725" t="s">
        <v>739</v>
      </c>
      <c r="I1725" s="11">
        <v>38614</v>
      </c>
      <c r="J1725" t="s">
        <v>476</v>
      </c>
      <c r="K1725" t="s">
        <v>500</v>
      </c>
      <c r="L1725" t="s">
        <v>4006</v>
      </c>
      <c r="M1725">
        <v>8.4</v>
      </c>
      <c r="N1725" t="s">
        <v>4007</v>
      </c>
      <c r="O1725" t="s">
        <v>4008</v>
      </c>
      <c r="P1725" t="b">
        <v>0</v>
      </c>
    </row>
    <row r="1726" spans="1:16" x14ac:dyDescent="0.2">
      <c r="A1726" s="1">
        <v>41287</v>
      </c>
      <c r="B1726" t="s">
        <v>5239</v>
      </c>
      <c r="C1726" t="s">
        <v>5240</v>
      </c>
      <c r="D1726" t="s">
        <v>441</v>
      </c>
      <c r="E1726" t="s">
        <v>545</v>
      </c>
      <c r="F1726">
        <v>22</v>
      </c>
      <c r="G1726" t="s">
        <v>4005</v>
      </c>
      <c r="H1726" t="s">
        <v>739</v>
      </c>
      <c r="I1726" s="11">
        <v>38614</v>
      </c>
      <c r="J1726" t="s">
        <v>476</v>
      </c>
      <c r="K1726" t="s">
        <v>500</v>
      </c>
      <c r="L1726" t="s">
        <v>4006</v>
      </c>
      <c r="M1726">
        <v>8.4</v>
      </c>
      <c r="N1726" t="s">
        <v>4007</v>
      </c>
      <c r="O1726" t="s">
        <v>4008</v>
      </c>
      <c r="P1726" t="b">
        <v>0</v>
      </c>
    </row>
    <row r="1727" spans="1:16" x14ac:dyDescent="0.2">
      <c r="A1727" s="1">
        <v>41287</v>
      </c>
      <c r="B1727" t="s">
        <v>5241</v>
      </c>
      <c r="C1727" t="s">
        <v>5242</v>
      </c>
      <c r="D1727" t="s">
        <v>441</v>
      </c>
      <c r="E1727" t="s">
        <v>545</v>
      </c>
      <c r="F1727">
        <v>22</v>
      </c>
      <c r="G1727" t="s">
        <v>546</v>
      </c>
      <c r="H1727" t="s">
        <v>739</v>
      </c>
      <c r="I1727" s="11">
        <v>39001</v>
      </c>
      <c r="J1727" t="s">
        <v>526</v>
      </c>
      <c r="K1727" t="s">
        <v>500</v>
      </c>
      <c r="L1727" t="s">
        <v>740</v>
      </c>
      <c r="M1727">
        <v>8.1999999999999993</v>
      </c>
      <c r="N1727" t="s">
        <v>741</v>
      </c>
      <c r="O1727" t="s">
        <v>742</v>
      </c>
      <c r="P1727" t="b">
        <v>0</v>
      </c>
    </row>
    <row r="1728" spans="1:16" x14ac:dyDescent="0.2">
      <c r="A1728" s="1">
        <v>41287</v>
      </c>
      <c r="B1728" t="s">
        <v>5243</v>
      </c>
      <c r="C1728" t="s">
        <v>5244</v>
      </c>
      <c r="D1728" t="s">
        <v>441</v>
      </c>
      <c r="E1728" t="s">
        <v>545</v>
      </c>
      <c r="F1728">
        <v>30</v>
      </c>
      <c r="G1728" t="s">
        <v>5245</v>
      </c>
      <c r="H1728" t="s">
        <v>500</v>
      </c>
      <c r="I1728" s="11">
        <v>40877</v>
      </c>
      <c r="J1728" t="s">
        <v>526</v>
      </c>
      <c r="K1728" t="s">
        <v>500</v>
      </c>
      <c r="L1728" t="s">
        <v>5246</v>
      </c>
      <c r="M1728">
        <v>6.8</v>
      </c>
      <c r="N1728" t="s">
        <v>5247</v>
      </c>
      <c r="O1728" t="s">
        <v>5248</v>
      </c>
      <c r="P1728" t="b">
        <v>0</v>
      </c>
    </row>
    <row r="1729" spans="1:16" x14ac:dyDescent="0.2">
      <c r="A1729" s="1">
        <v>41288</v>
      </c>
      <c r="B1729" t="s">
        <v>5249</v>
      </c>
      <c r="C1729" t="s">
        <v>5250</v>
      </c>
      <c r="D1729" t="s">
        <v>441</v>
      </c>
      <c r="E1729" t="s">
        <v>545</v>
      </c>
      <c r="F1729">
        <v>40</v>
      </c>
      <c r="G1729" t="s">
        <v>4702</v>
      </c>
      <c r="H1729" t="s">
        <v>935</v>
      </c>
      <c r="I1729" s="11">
        <v>40109</v>
      </c>
      <c r="J1729" t="s">
        <v>717</v>
      </c>
      <c r="K1729" t="s">
        <v>500</v>
      </c>
      <c r="L1729" t="s">
        <v>4703</v>
      </c>
      <c r="M1729">
        <v>8.3000000000000007</v>
      </c>
      <c r="N1729" t="s">
        <v>4704</v>
      </c>
      <c r="O1729" t="s">
        <v>4705</v>
      </c>
      <c r="P1729" t="b">
        <v>0</v>
      </c>
    </row>
    <row r="1730" spans="1:16" x14ac:dyDescent="0.2">
      <c r="A1730" s="1">
        <v>41288</v>
      </c>
      <c r="B1730" t="s">
        <v>5251</v>
      </c>
      <c r="C1730" t="s">
        <v>5252</v>
      </c>
      <c r="D1730" t="s">
        <v>441</v>
      </c>
      <c r="E1730" t="s">
        <v>545</v>
      </c>
      <c r="F1730">
        <v>22</v>
      </c>
      <c r="G1730" t="s">
        <v>4005</v>
      </c>
      <c r="H1730" t="s">
        <v>739</v>
      </c>
      <c r="I1730" s="11">
        <v>38614</v>
      </c>
      <c r="J1730" t="s">
        <v>476</v>
      </c>
      <c r="K1730" t="s">
        <v>500</v>
      </c>
      <c r="L1730" t="s">
        <v>4006</v>
      </c>
      <c r="M1730">
        <v>8.4</v>
      </c>
      <c r="N1730" t="s">
        <v>4007</v>
      </c>
      <c r="O1730" t="s">
        <v>4008</v>
      </c>
      <c r="P1730" t="b">
        <v>0</v>
      </c>
    </row>
    <row r="1731" spans="1:16" x14ac:dyDescent="0.2">
      <c r="A1731" s="1">
        <v>41288</v>
      </c>
      <c r="B1731" t="s">
        <v>5253</v>
      </c>
      <c r="C1731" t="s">
        <v>5254</v>
      </c>
      <c r="D1731" t="s">
        <v>441</v>
      </c>
      <c r="E1731" t="s">
        <v>545</v>
      </c>
      <c r="F1731">
        <v>60</v>
      </c>
      <c r="G1731" t="s">
        <v>3926</v>
      </c>
      <c r="H1731" t="s">
        <v>739</v>
      </c>
      <c r="I1731" s="11">
        <v>40370</v>
      </c>
      <c r="J1731" t="s">
        <v>674</v>
      </c>
      <c r="K1731" t="s">
        <v>500</v>
      </c>
      <c r="L1731" t="s">
        <v>5255</v>
      </c>
      <c r="M1731">
        <v>7.5</v>
      </c>
      <c r="N1731" t="s">
        <v>5256</v>
      </c>
      <c r="O1731" t="s">
        <v>5257</v>
      </c>
      <c r="P1731" t="b">
        <v>0</v>
      </c>
    </row>
    <row r="1732" spans="1:16" x14ac:dyDescent="0.2">
      <c r="A1732" s="1">
        <v>41289</v>
      </c>
      <c r="B1732" t="s">
        <v>5258</v>
      </c>
      <c r="C1732" t="s">
        <v>5259</v>
      </c>
      <c r="D1732" t="s">
        <v>441</v>
      </c>
      <c r="E1732" t="s">
        <v>545</v>
      </c>
      <c r="F1732">
        <v>22</v>
      </c>
      <c r="G1732" t="s">
        <v>1977</v>
      </c>
      <c r="H1732" t="s">
        <v>739</v>
      </c>
      <c r="I1732" s="11">
        <v>40639</v>
      </c>
      <c r="J1732" t="s">
        <v>526</v>
      </c>
      <c r="K1732" t="s">
        <v>500</v>
      </c>
      <c r="L1732" t="s">
        <v>3383</v>
      </c>
      <c r="M1732">
        <v>8.1999999999999993</v>
      </c>
      <c r="N1732" t="s">
        <v>3384</v>
      </c>
      <c r="O1732" t="s">
        <v>3385</v>
      </c>
      <c r="P1732" t="b">
        <v>0</v>
      </c>
    </row>
    <row r="1733" spans="1:16" x14ac:dyDescent="0.2">
      <c r="A1733" s="1">
        <v>41291</v>
      </c>
      <c r="B1733" t="s">
        <v>5260</v>
      </c>
      <c r="C1733" t="s">
        <v>5261</v>
      </c>
      <c r="D1733" t="s">
        <v>441</v>
      </c>
      <c r="E1733" t="s">
        <v>545</v>
      </c>
      <c r="F1733">
        <v>25</v>
      </c>
      <c r="G1733" t="s">
        <v>546</v>
      </c>
      <c r="H1733" t="s">
        <v>739</v>
      </c>
      <c r="I1733" s="11">
        <v>38751</v>
      </c>
      <c r="J1733" t="s">
        <v>526</v>
      </c>
      <c r="K1733" t="s">
        <v>500</v>
      </c>
      <c r="L1733" t="s">
        <v>1873</v>
      </c>
      <c r="M1733">
        <v>8.6</v>
      </c>
      <c r="N1733" t="s">
        <v>1874</v>
      </c>
      <c r="O1733" t="s">
        <v>1875</v>
      </c>
      <c r="P1733" t="b">
        <v>0</v>
      </c>
    </row>
    <row r="1734" spans="1:16" x14ac:dyDescent="0.2">
      <c r="A1734" s="1">
        <v>41293</v>
      </c>
      <c r="B1734" t="s">
        <v>5262</v>
      </c>
      <c r="C1734" t="s">
        <v>5263</v>
      </c>
      <c r="D1734" t="s">
        <v>441</v>
      </c>
      <c r="E1734" t="s">
        <v>545</v>
      </c>
      <c r="F1734">
        <v>25</v>
      </c>
      <c r="G1734" t="s">
        <v>546</v>
      </c>
      <c r="H1734" t="s">
        <v>739</v>
      </c>
      <c r="I1734" s="11">
        <v>38751</v>
      </c>
      <c r="J1734" t="s">
        <v>526</v>
      </c>
      <c r="K1734" t="s">
        <v>500</v>
      </c>
      <c r="L1734" t="s">
        <v>1873</v>
      </c>
      <c r="M1734">
        <v>8.6</v>
      </c>
      <c r="N1734" t="s">
        <v>1874</v>
      </c>
      <c r="O1734" t="s">
        <v>1875</v>
      </c>
      <c r="P1734" t="b">
        <v>0</v>
      </c>
    </row>
    <row r="1735" spans="1:16" x14ac:dyDescent="0.2">
      <c r="A1735" s="1">
        <v>41293</v>
      </c>
      <c r="B1735" t="s">
        <v>5264</v>
      </c>
      <c r="C1735" t="s">
        <v>5265</v>
      </c>
      <c r="D1735" t="s">
        <v>441</v>
      </c>
      <c r="E1735" t="s">
        <v>545</v>
      </c>
      <c r="F1735">
        <v>25</v>
      </c>
      <c r="G1735" t="s">
        <v>546</v>
      </c>
      <c r="H1735" t="s">
        <v>739</v>
      </c>
      <c r="I1735" s="11">
        <v>38751</v>
      </c>
      <c r="J1735" t="s">
        <v>526</v>
      </c>
      <c r="K1735" t="s">
        <v>500</v>
      </c>
      <c r="L1735" t="s">
        <v>1873</v>
      </c>
      <c r="M1735">
        <v>8.6</v>
      </c>
      <c r="N1735" t="s">
        <v>1874</v>
      </c>
      <c r="O1735" t="s">
        <v>1875</v>
      </c>
      <c r="P1735" t="b">
        <v>0</v>
      </c>
    </row>
    <row r="1736" spans="1:16" x14ac:dyDescent="0.2">
      <c r="A1736" s="1">
        <v>41293</v>
      </c>
      <c r="B1736" t="s">
        <v>5266</v>
      </c>
      <c r="C1736" t="s">
        <v>5267</v>
      </c>
      <c r="D1736" t="s">
        <v>441</v>
      </c>
      <c r="E1736" t="s">
        <v>442</v>
      </c>
      <c r="F1736">
        <v>92</v>
      </c>
      <c r="G1736">
        <v>2010</v>
      </c>
      <c r="H1736" t="s">
        <v>500</v>
      </c>
      <c r="I1736" s="11">
        <v>40341</v>
      </c>
      <c r="J1736" t="s">
        <v>2288</v>
      </c>
      <c r="K1736" t="s">
        <v>5268</v>
      </c>
      <c r="L1736" t="s">
        <v>5269</v>
      </c>
      <c r="M1736">
        <v>8.1</v>
      </c>
      <c r="N1736" t="s">
        <v>5270</v>
      </c>
      <c r="O1736" t="s">
        <v>5266</v>
      </c>
      <c r="P1736" t="b">
        <v>0</v>
      </c>
    </row>
    <row r="1737" spans="1:16" x14ac:dyDescent="0.2">
      <c r="A1737" s="1">
        <v>41294</v>
      </c>
      <c r="B1737" t="s">
        <v>5271</v>
      </c>
      <c r="C1737" t="s">
        <v>5272</v>
      </c>
      <c r="D1737" t="s">
        <v>441</v>
      </c>
      <c r="E1737" t="s">
        <v>545</v>
      </c>
      <c r="F1737">
        <v>25</v>
      </c>
      <c r="G1737" t="s">
        <v>546</v>
      </c>
      <c r="H1737" t="s">
        <v>739</v>
      </c>
      <c r="I1737" s="11">
        <v>38751</v>
      </c>
      <c r="J1737" t="s">
        <v>526</v>
      </c>
      <c r="K1737" t="s">
        <v>500</v>
      </c>
      <c r="L1737" t="s">
        <v>1873</v>
      </c>
      <c r="M1737">
        <v>8.6</v>
      </c>
      <c r="N1737" t="s">
        <v>1874</v>
      </c>
      <c r="O1737" t="s">
        <v>1875</v>
      </c>
      <c r="P1737" t="b">
        <v>0</v>
      </c>
    </row>
    <row r="1738" spans="1:16" x14ac:dyDescent="0.2">
      <c r="A1738" s="1">
        <v>41295</v>
      </c>
      <c r="B1738" t="s">
        <v>5273</v>
      </c>
      <c r="C1738" t="s">
        <v>5274</v>
      </c>
      <c r="D1738" t="s">
        <v>441</v>
      </c>
      <c r="E1738" t="s">
        <v>545</v>
      </c>
      <c r="F1738">
        <v>22</v>
      </c>
      <c r="G1738" t="s">
        <v>4005</v>
      </c>
      <c r="H1738" t="s">
        <v>739</v>
      </c>
      <c r="I1738" s="11">
        <v>38614</v>
      </c>
      <c r="J1738" t="s">
        <v>476</v>
      </c>
      <c r="K1738" t="s">
        <v>500</v>
      </c>
      <c r="L1738" t="s">
        <v>4006</v>
      </c>
      <c r="M1738">
        <v>8.4</v>
      </c>
      <c r="N1738" t="s">
        <v>4007</v>
      </c>
      <c r="O1738" t="s">
        <v>4008</v>
      </c>
      <c r="P1738" t="b">
        <v>0</v>
      </c>
    </row>
    <row r="1739" spans="1:16" x14ac:dyDescent="0.2">
      <c r="A1739" s="1">
        <v>41295</v>
      </c>
      <c r="B1739" t="s">
        <v>5275</v>
      </c>
      <c r="C1739" t="s">
        <v>5276</v>
      </c>
      <c r="D1739" t="s">
        <v>441</v>
      </c>
      <c r="E1739" t="s">
        <v>545</v>
      </c>
      <c r="F1739">
        <v>22</v>
      </c>
      <c r="G1739" t="s">
        <v>4035</v>
      </c>
      <c r="H1739" t="s">
        <v>935</v>
      </c>
      <c r="I1739" s="11">
        <v>39912</v>
      </c>
      <c r="J1739" t="s">
        <v>526</v>
      </c>
      <c r="K1739" t="s">
        <v>500</v>
      </c>
      <c r="L1739" t="s">
        <v>4036</v>
      </c>
      <c r="M1739">
        <v>8.6</v>
      </c>
      <c r="N1739" t="s">
        <v>4037</v>
      </c>
      <c r="O1739" t="s">
        <v>4038</v>
      </c>
      <c r="P1739" t="b">
        <v>0</v>
      </c>
    </row>
    <row r="1740" spans="1:16" x14ac:dyDescent="0.2">
      <c r="A1740" s="1">
        <v>41295</v>
      </c>
      <c r="B1740" t="s">
        <v>5277</v>
      </c>
      <c r="C1740" t="s">
        <v>5278</v>
      </c>
      <c r="D1740" t="s">
        <v>441</v>
      </c>
      <c r="E1740" t="s">
        <v>545</v>
      </c>
      <c r="F1740">
        <v>22</v>
      </c>
      <c r="G1740" t="s">
        <v>4035</v>
      </c>
      <c r="H1740" t="s">
        <v>935</v>
      </c>
      <c r="I1740" s="11">
        <v>39912</v>
      </c>
      <c r="J1740" t="s">
        <v>526</v>
      </c>
      <c r="K1740" t="s">
        <v>500</v>
      </c>
      <c r="L1740" t="s">
        <v>4036</v>
      </c>
      <c r="M1740">
        <v>8.6</v>
      </c>
      <c r="N1740" t="s">
        <v>4037</v>
      </c>
      <c r="O1740" t="s">
        <v>4038</v>
      </c>
      <c r="P1740" t="b">
        <v>0</v>
      </c>
    </row>
    <row r="1741" spans="1:16" x14ac:dyDescent="0.2">
      <c r="A1741" s="1">
        <v>41295</v>
      </c>
      <c r="B1741" t="s">
        <v>5279</v>
      </c>
      <c r="C1741" t="s">
        <v>5280</v>
      </c>
      <c r="D1741" t="s">
        <v>441</v>
      </c>
      <c r="E1741" t="s">
        <v>545</v>
      </c>
      <c r="F1741">
        <v>22</v>
      </c>
      <c r="G1741" t="s">
        <v>4035</v>
      </c>
      <c r="H1741" t="s">
        <v>935</v>
      </c>
      <c r="I1741" s="11">
        <v>39912</v>
      </c>
      <c r="J1741" t="s">
        <v>526</v>
      </c>
      <c r="K1741" t="s">
        <v>500</v>
      </c>
      <c r="L1741" t="s">
        <v>4036</v>
      </c>
      <c r="M1741">
        <v>8.6</v>
      </c>
      <c r="N1741" t="s">
        <v>4037</v>
      </c>
      <c r="O1741" t="s">
        <v>4038</v>
      </c>
      <c r="P1741" t="b">
        <v>0</v>
      </c>
    </row>
    <row r="1742" spans="1:16" x14ac:dyDescent="0.2">
      <c r="A1742" s="1">
        <v>41296</v>
      </c>
      <c r="B1742" t="s">
        <v>5281</v>
      </c>
      <c r="C1742" t="s">
        <v>5282</v>
      </c>
      <c r="D1742" t="s">
        <v>441</v>
      </c>
      <c r="E1742" t="s">
        <v>442</v>
      </c>
      <c r="F1742">
        <v>76</v>
      </c>
      <c r="G1742">
        <v>2011</v>
      </c>
      <c r="H1742" t="s">
        <v>500</v>
      </c>
      <c r="I1742" s="11">
        <v>40796</v>
      </c>
      <c r="J1742" t="s">
        <v>514</v>
      </c>
      <c r="K1742" t="s">
        <v>5283</v>
      </c>
      <c r="L1742" t="s">
        <v>5284</v>
      </c>
      <c r="M1742">
        <v>7.2</v>
      </c>
      <c r="N1742" t="s">
        <v>5285</v>
      </c>
      <c r="O1742" t="s">
        <v>5281</v>
      </c>
      <c r="P1742" t="b">
        <v>0</v>
      </c>
    </row>
    <row r="1743" spans="1:16" x14ac:dyDescent="0.2">
      <c r="A1743" s="1">
        <v>41296</v>
      </c>
      <c r="B1743" t="s">
        <v>5286</v>
      </c>
      <c r="C1743" t="s">
        <v>5287</v>
      </c>
      <c r="D1743" t="s">
        <v>441</v>
      </c>
      <c r="E1743" t="s">
        <v>442</v>
      </c>
      <c r="F1743">
        <v>92</v>
      </c>
      <c r="G1743">
        <v>2008</v>
      </c>
      <c r="H1743" t="s">
        <v>443</v>
      </c>
      <c r="I1743" t="s">
        <v>500</v>
      </c>
      <c r="J1743" t="s">
        <v>2288</v>
      </c>
      <c r="K1743" t="s">
        <v>5288</v>
      </c>
      <c r="L1743" t="s">
        <v>5289</v>
      </c>
      <c r="M1743">
        <v>7.1</v>
      </c>
      <c r="N1743" t="s">
        <v>5290</v>
      </c>
      <c r="O1743" t="s">
        <v>5286</v>
      </c>
      <c r="P1743" t="b">
        <v>0</v>
      </c>
    </row>
    <row r="1744" spans="1:16" x14ac:dyDescent="0.2">
      <c r="A1744" s="1">
        <v>41296</v>
      </c>
      <c r="B1744" t="s">
        <v>5291</v>
      </c>
      <c r="C1744" t="s">
        <v>5292</v>
      </c>
      <c r="D1744" t="s">
        <v>441</v>
      </c>
      <c r="E1744" t="s">
        <v>442</v>
      </c>
      <c r="F1744">
        <v>86</v>
      </c>
      <c r="G1744">
        <v>2011</v>
      </c>
      <c r="H1744" t="s">
        <v>639</v>
      </c>
      <c r="I1744" s="11">
        <v>40732</v>
      </c>
      <c r="J1744" t="s">
        <v>5293</v>
      </c>
      <c r="K1744" t="s">
        <v>5294</v>
      </c>
      <c r="L1744" t="s">
        <v>5295</v>
      </c>
      <c r="M1744">
        <v>7.2</v>
      </c>
      <c r="N1744" t="s">
        <v>5296</v>
      </c>
      <c r="O1744" t="s">
        <v>5291</v>
      </c>
      <c r="P1744" t="b">
        <v>0</v>
      </c>
    </row>
    <row r="1745" spans="1:16" x14ac:dyDescent="0.2">
      <c r="A1745" s="1">
        <v>41296</v>
      </c>
      <c r="B1745" t="s">
        <v>5297</v>
      </c>
      <c r="C1745" t="s">
        <v>5298</v>
      </c>
      <c r="D1745" t="s">
        <v>441</v>
      </c>
      <c r="E1745" t="s">
        <v>442</v>
      </c>
      <c r="F1745">
        <v>89</v>
      </c>
      <c r="G1745">
        <v>2012</v>
      </c>
      <c r="H1745" t="s">
        <v>500</v>
      </c>
      <c r="I1745" s="11">
        <v>40940</v>
      </c>
      <c r="J1745" t="s">
        <v>5299</v>
      </c>
      <c r="K1745" t="s">
        <v>5300</v>
      </c>
      <c r="L1745" t="s">
        <v>5301</v>
      </c>
      <c r="M1745">
        <v>7</v>
      </c>
      <c r="N1745" t="s">
        <v>5302</v>
      </c>
      <c r="O1745" t="s">
        <v>5297</v>
      </c>
      <c r="P1745" t="b">
        <v>0</v>
      </c>
    </row>
    <row r="1746" spans="1:16" x14ac:dyDescent="0.2">
      <c r="A1746" s="1">
        <v>41296</v>
      </c>
      <c r="B1746" t="s">
        <v>5303</v>
      </c>
      <c r="C1746" t="s">
        <v>5304</v>
      </c>
      <c r="D1746" t="s">
        <v>441</v>
      </c>
      <c r="E1746" t="s">
        <v>442</v>
      </c>
      <c r="F1746">
        <v>80</v>
      </c>
      <c r="G1746">
        <v>2006</v>
      </c>
      <c r="H1746" t="s">
        <v>500</v>
      </c>
      <c r="I1746" s="11">
        <v>39389</v>
      </c>
      <c r="J1746" t="s">
        <v>2942</v>
      </c>
      <c r="K1746" t="s">
        <v>5305</v>
      </c>
      <c r="L1746" t="s">
        <v>5306</v>
      </c>
      <c r="M1746">
        <v>7.4</v>
      </c>
      <c r="N1746" t="s">
        <v>5307</v>
      </c>
      <c r="O1746" t="s">
        <v>5303</v>
      </c>
      <c r="P1746" t="b">
        <v>0</v>
      </c>
    </row>
    <row r="1747" spans="1:16" x14ac:dyDescent="0.2">
      <c r="A1747" s="1">
        <v>41296</v>
      </c>
      <c r="B1747" t="s">
        <v>5308</v>
      </c>
      <c r="C1747" t="s">
        <v>5309</v>
      </c>
      <c r="D1747" t="s">
        <v>441</v>
      </c>
      <c r="E1747" t="s">
        <v>545</v>
      </c>
      <c r="F1747">
        <v>22</v>
      </c>
      <c r="G1747" t="s">
        <v>4035</v>
      </c>
      <c r="H1747" t="s">
        <v>935</v>
      </c>
      <c r="I1747" s="11">
        <v>39912</v>
      </c>
      <c r="J1747" t="s">
        <v>526</v>
      </c>
      <c r="K1747" t="s">
        <v>500</v>
      </c>
      <c r="L1747" t="s">
        <v>4036</v>
      </c>
      <c r="M1747">
        <v>8.6</v>
      </c>
      <c r="N1747" t="s">
        <v>4037</v>
      </c>
      <c r="O1747" t="s">
        <v>4038</v>
      </c>
      <c r="P1747" t="b">
        <v>0</v>
      </c>
    </row>
    <row r="1748" spans="1:16" x14ac:dyDescent="0.2">
      <c r="A1748" s="1">
        <v>41296</v>
      </c>
      <c r="B1748" t="s">
        <v>5310</v>
      </c>
      <c r="C1748" t="s">
        <v>5311</v>
      </c>
      <c r="D1748" t="s">
        <v>441</v>
      </c>
      <c r="E1748" t="s">
        <v>545</v>
      </c>
      <c r="F1748">
        <v>22</v>
      </c>
      <c r="G1748" t="s">
        <v>4035</v>
      </c>
      <c r="H1748" t="s">
        <v>935</v>
      </c>
      <c r="I1748" s="11">
        <v>39912</v>
      </c>
      <c r="J1748" t="s">
        <v>526</v>
      </c>
      <c r="K1748" t="s">
        <v>500</v>
      </c>
      <c r="L1748" t="s">
        <v>4036</v>
      </c>
      <c r="M1748">
        <v>8.6</v>
      </c>
      <c r="N1748" t="s">
        <v>4037</v>
      </c>
      <c r="O1748" t="s">
        <v>4038</v>
      </c>
      <c r="P1748" t="b">
        <v>0</v>
      </c>
    </row>
    <row r="1749" spans="1:16" x14ac:dyDescent="0.2">
      <c r="A1749" s="1">
        <v>41296</v>
      </c>
      <c r="B1749" t="s">
        <v>5312</v>
      </c>
      <c r="C1749" t="s">
        <v>5313</v>
      </c>
      <c r="D1749" t="s">
        <v>441</v>
      </c>
      <c r="E1749" t="s">
        <v>545</v>
      </c>
      <c r="F1749">
        <v>22</v>
      </c>
      <c r="G1749" t="s">
        <v>4035</v>
      </c>
      <c r="H1749" t="s">
        <v>935</v>
      </c>
      <c r="I1749" s="11">
        <v>39912</v>
      </c>
      <c r="J1749" t="s">
        <v>526</v>
      </c>
      <c r="K1749" t="s">
        <v>500</v>
      </c>
      <c r="L1749" t="s">
        <v>4036</v>
      </c>
      <c r="M1749">
        <v>8.6</v>
      </c>
      <c r="N1749" t="s">
        <v>4037</v>
      </c>
      <c r="O1749" t="s">
        <v>4038</v>
      </c>
      <c r="P1749" t="b">
        <v>0</v>
      </c>
    </row>
    <row r="1750" spans="1:16" x14ac:dyDescent="0.2">
      <c r="A1750" s="1">
        <v>41296</v>
      </c>
      <c r="B1750" t="s">
        <v>5314</v>
      </c>
      <c r="C1750" t="s">
        <v>5315</v>
      </c>
      <c r="D1750" t="s">
        <v>441</v>
      </c>
      <c r="E1750" t="s">
        <v>545</v>
      </c>
      <c r="F1750">
        <v>22</v>
      </c>
      <c r="G1750" t="s">
        <v>4035</v>
      </c>
      <c r="H1750" t="s">
        <v>935</v>
      </c>
      <c r="I1750" s="11">
        <v>39912</v>
      </c>
      <c r="J1750" t="s">
        <v>526</v>
      </c>
      <c r="K1750" t="s">
        <v>500</v>
      </c>
      <c r="L1750" t="s">
        <v>4036</v>
      </c>
      <c r="M1750">
        <v>8.6</v>
      </c>
      <c r="N1750" t="s">
        <v>4037</v>
      </c>
      <c r="O1750" t="s">
        <v>4038</v>
      </c>
      <c r="P1750" t="b">
        <v>0</v>
      </c>
    </row>
    <row r="1751" spans="1:16" x14ac:dyDescent="0.2">
      <c r="A1751" s="1">
        <v>41297</v>
      </c>
      <c r="B1751" t="s">
        <v>5316</v>
      </c>
      <c r="C1751" t="s">
        <v>5317</v>
      </c>
      <c r="D1751" t="s">
        <v>441</v>
      </c>
      <c r="E1751" t="s">
        <v>545</v>
      </c>
      <c r="F1751">
        <v>22</v>
      </c>
      <c r="G1751" t="s">
        <v>4035</v>
      </c>
      <c r="H1751" t="s">
        <v>935</v>
      </c>
      <c r="I1751" s="11">
        <v>39912</v>
      </c>
      <c r="J1751" t="s">
        <v>526</v>
      </c>
      <c r="K1751" t="s">
        <v>500</v>
      </c>
      <c r="L1751" t="s">
        <v>4036</v>
      </c>
      <c r="M1751">
        <v>8.6</v>
      </c>
      <c r="N1751" t="s">
        <v>4037</v>
      </c>
      <c r="O1751" t="s">
        <v>4038</v>
      </c>
      <c r="P1751" t="b">
        <v>0</v>
      </c>
    </row>
    <row r="1752" spans="1:16" x14ac:dyDescent="0.2">
      <c r="A1752" s="1">
        <v>41297</v>
      </c>
      <c r="B1752" t="s">
        <v>5318</v>
      </c>
      <c r="C1752" t="s">
        <v>5319</v>
      </c>
      <c r="D1752" t="s">
        <v>441</v>
      </c>
      <c r="E1752" t="s">
        <v>545</v>
      </c>
      <c r="F1752">
        <v>22</v>
      </c>
      <c r="G1752" t="s">
        <v>4005</v>
      </c>
      <c r="H1752" t="s">
        <v>739</v>
      </c>
      <c r="I1752" s="11">
        <v>38614</v>
      </c>
      <c r="J1752" t="s">
        <v>476</v>
      </c>
      <c r="K1752" t="s">
        <v>500</v>
      </c>
      <c r="L1752" t="s">
        <v>4006</v>
      </c>
      <c r="M1752">
        <v>8.4</v>
      </c>
      <c r="N1752" t="s">
        <v>4007</v>
      </c>
      <c r="O1752" t="s">
        <v>4008</v>
      </c>
      <c r="P1752" t="b">
        <v>0</v>
      </c>
    </row>
    <row r="1753" spans="1:16" x14ac:dyDescent="0.2">
      <c r="A1753" s="1">
        <v>41300</v>
      </c>
      <c r="B1753" t="s">
        <v>5320</v>
      </c>
      <c r="C1753" t="s">
        <v>5321</v>
      </c>
      <c r="D1753" t="s">
        <v>441</v>
      </c>
      <c r="E1753" t="s">
        <v>442</v>
      </c>
      <c r="F1753">
        <v>81</v>
      </c>
      <c r="G1753">
        <v>2012</v>
      </c>
      <c r="H1753" t="s">
        <v>450</v>
      </c>
      <c r="I1753" s="11">
        <v>41368</v>
      </c>
      <c r="J1753" t="s">
        <v>526</v>
      </c>
      <c r="K1753" t="s">
        <v>5322</v>
      </c>
      <c r="L1753" t="s">
        <v>5323</v>
      </c>
      <c r="M1753">
        <v>6.8</v>
      </c>
      <c r="N1753" t="s">
        <v>5324</v>
      </c>
      <c r="O1753" t="s">
        <v>5320</v>
      </c>
      <c r="P1753" t="b">
        <v>0</v>
      </c>
    </row>
    <row r="1754" spans="1:16" x14ac:dyDescent="0.2">
      <c r="A1754" s="1">
        <v>41301</v>
      </c>
      <c r="B1754" t="s">
        <v>5325</v>
      </c>
      <c r="C1754" t="s">
        <v>5326</v>
      </c>
      <c r="D1754" t="s">
        <v>441</v>
      </c>
      <c r="E1754" t="s">
        <v>442</v>
      </c>
      <c r="F1754">
        <v>97</v>
      </c>
      <c r="G1754">
        <v>2011</v>
      </c>
      <c r="H1754" t="s">
        <v>469</v>
      </c>
      <c r="I1754" s="11">
        <v>40606</v>
      </c>
      <c r="J1754" t="s">
        <v>1158</v>
      </c>
      <c r="K1754" t="s">
        <v>5327</v>
      </c>
      <c r="L1754" t="s">
        <v>5328</v>
      </c>
      <c r="M1754">
        <v>6.3</v>
      </c>
      <c r="N1754" t="s">
        <v>5329</v>
      </c>
      <c r="O1754" t="s">
        <v>5325</v>
      </c>
      <c r="P1754" t="b">
        <v>0</v>
      </c>
    </row>
    <row r="1755" spans="1:16" x14ac:dyDescent="0.2">
      <c r="A1755" s="1">
        <v>41301</v>
      </c>
      <c r="B1755" t="s">
        <v>5330</v>
      </c>
      <c r="C1755" t="s">
        <v>5331</v>
      </c>
      <c r="D1755" t="s">
        <v>441</v>
      </c>
      <c r="E1755" t="s">
        <v>442</v>
      </c>
      <c r="F1755">
        <v>91</v>
      </c>
      <c r="G1755">
        <v>2001</v>
      </c>
      <c r="H1755" t="s">
        <v>450</v>
      </c>
      <c r="I1755" s="11">
        <v>36992</v>
      </c>
      <c r="J1755" t="s">
        <v>577</v>
      </c>
      <c r="K1755" t="s">
        <v>5332</v>
      </c>
      <c r="L1755" t="s">
        <v>5333</v>
      </c>
      <c r="M1755">
        <v>5.9</v>
      </c>
      <c r="N1755" t="s">
        <v>5334</v>
      </c>
      <c r="O1755" t="s">
        <v>5330</v>
      </c>
      <c r="P1755" t="b">
        <v>0</v>
      </c>
    </row>
    <row r="1756" spans="1:16" x14ac:dyDescent="0.2">
      <c r="A1756" s="1">
        <v>41301</v>
      </c>
      <c r="B1756" t="s">
        <v>5335</v>
      </c>
      <c r="C1756" t="s">
        <v>5336</v>
      </c>
      <c r="D1756" t="s">
        <v>441</v>
      </c>
      <c r="E1756" t="s">
        <v>442</v>
      </c>
      <c r="F1756">
        <v>95</v>
      </c>
      <c r="G1756">
        <v>2004</v>
      </c>
      <c r="H1756" t="s">
        <v>450</v>
      </c>
      <c r="I1756" s="11">
        <v>38219</v>
      </c>
      <c r="J1756" t="s">
        <v>5337</v>
      </c>
      <c r="K1756" t="s">
        <v>3479</v>
      </c>
      <c r="L1756" t="s">
        <v>5338</v>
      </c>
      <c r="M1756">
        <v>5.9</v>
      </c>
      <c r="N1756" t="s">
        <v>5339</v>
      </c>
      <c r="O1756" t="s">
        <v>5335</v>
      </c>
      <c r="P1756" t="b">
        <v>0</v>
      </c>
    </row>
    <row r="1757" spans="1:16" x14ac:dyDescent="0.2">
      <c r="A1757" s="1">
        <v>41302</v>
      </c>
      <c r="B1757" t="s">
        <v>5340</v>
      </c>
      <c r="C1757" t="s">
        <v>5341</v>
      </c>
      <c r="D1757" t="s">
        <v>441</v>
      </c>
      <c r="E1757" t="s">
        <v>545</v>
      </c>
      <c r="F1757">
        <v>22</v>
      </c>
      <c r="G1757" t="s">
        <v>4035</v>
      </c>
      <c r="H1757" t="s">
        <v>935</v>
      </c>
      <c r="I1757" s="11">
        <v>39912</v>
      </c>
      <c r="J1757" t="s">
        <v>526</v>
      </c>
      <c r="K1757" t="s">
        <v>500</v>
      </c>
      <c r="L1757" t="s">
        <v>4036</v>
      </c>
      <c r="M1757">
        <v>8.6</v>
      </c>
      <c r="N1757" t="s">
        <v>4037</v>
      </c>
      <c r="O1757" t="s">
        <v>4038</v>
      </c>
      <c r="P1757" t="b">
        <v>0</v>
      </c>
    </row>
    <row r="1758" spans="1:16" x14ac:dyDescent="0.2">
      <c r="A1758" s="1">
        <v>41307</v>
      </c>
      <c r="B1758" t="s">
        <v>5342</v>
      </c>
      <c r="C1758" t="s">
        <v>5343</v>
      </c>
      <c r="D1758" t="s">
        <v>441</v>
      </c>
      <c r="E1758" t="s">
        <v>545</v>
      </c>
      <c r="F1758">
        <v>44</v>
      </c>
      <c r="G1758" t="s">
        <v>895</v>
      </c>
      <c r="H1758" t="s">
        <v>739</v>
      </c>
      <c r="I1758" s="11">
        <v>38593</v>
      </c>
      <c r="J1758" t="s">
        <v>674</v>
      </c>
      <c r="K1758" t="s">
        <v>500</v>
      </c>
      <c r="L1758" t="s">
        <v>896</v>
      </c>
      <c r="M1758">
        <v>8.5</v>
      </c>
      <c r="N1758" t="s">
        <v>897</v>
      </c>
      <c r="O1758" t="s">
        <v>898</v>
      </c>
      <c r="P1758" t="b">
        <v>0</v>
      </c>
    </row>
    <row r="1759" spans="1:16" x14ac:dyDescent="0.2">
      <c r="A1759" s="1">
        <v>41307</v>
      </c>
      <c r="B1759" t="s">
        <v>5344</v>
      </c>
      <c r="C1759" t="s">
        <v>5345</v>
      </c>
      <c r="D1759" t="s">
        <v>441</v>
      </c>
      <c r="E1759" t="s">
        <v>545</v>
      </c>
      <c r="F1759">
        <v>44</v>
      </c>
      <c r="G1759" t="s">
        <v>895</v>
      </c>
      <c r="H1759" t="s">
        <v>739</v>
      </c>
      <c r="I1759" s="11">
        <v>38593</v>
      </c>
      <c r="J1759" t="s">
        <v>674</v>
      </c>
      <c r="K1759" t="s">
        <v>500</v>
      </c>
      <c r="L1759" t="s">
        <v>896</v>
      </c>
      <c r="M1759">
        <v>8.5</v>
      </c>
      <c r="N1759" t="s">
        <v>897</v>
      </c>
      <c r="O1759" t="s">
        <v>898</v>
      </c>
      <c r="P1759" t="b">
        <v>0</v>
      </c>
    </row>
    <row r="1760" spans="1:16" x14ac:dyDescent="0.2">
      <c r="A1760" s="1">
        <v>41307</v>
      </c>
      <c r="B1760" t="s">
        <v>5346</v>
      </c>
      <c r="C1760" t="s">
        <v>5347</v>
      </c>
      <c r="D1760" t="s">
        <v>441</v>
      </c>
      <c r="E1760" t="s">
        <v>442</v>
      </c>
      <c r="F1760">
        <v>81</v>
      </c>
      <c r="G1760">
        <v>2007</v>
      </c>
      <c r="H1760" t="s">
        <v>500</v>
      </c>
      <c r="I1760" s="11">
        <v>39329</v>
      </c>
      <c r="J1760" t="s">
        <v>2288</v>
      </c>
      <c r="K1760" t="s">
        <v>5348</v>
      </c>
      <c r="L1760" t="s">
        <v>500</v>
      </c>
      <c r="M1760">
        <v>5.8</v>
      </c>
      <c r="N1760" t="s">
        <v>5349</v>
      </c>
      <c r="O1760" t="s">
        <v>5350</v>
      </c>
      <c r="P1760" t="b">
        <v>0</v>
      </c>
    </row>
    <row r="1761" spans="1:16" x14ac:dyDescent="0.2">
      <c r="A1761" s="1">
        <v>41307</v>
      </c>
      <c r="B1761" t="s">
        <v>5351</v>
      </c>
      <c r="C1761" t="s">
        <v>5352</v>
      </c>
      <c r="D1761" t="s">
        <v>441</v>
      </c>
      <c r="E1761" t="s">
        <v>442</v>
      </c>
      <c r="F1761">
        <v>120</v>
      </c>
      <c r="G1761">
        <v>2010</v>
      </c>
      <c r="H1761" t="s">
        <v>500</v>
      </c>
      <c r="I1761" s="11">
        <v>40285</v>
      </c>
      <c r="J1761" t="s">
        <v>2288</v>
      </c>
      <c r="K1761" t="s">
        <v>5353</v>
      </c>
      <c r="L1761" t="s">
        <v>5354</v>
      </c>
      <c r="M1761">
        <v>7.6</v>
      </c>
      <c r="N1761" t="s">
        <v>5355</v>
      </c>
      <c r="O1761" t="s">
        <v>5356</v>
      </c>
      <c r="P1761" t="b">
        <v>0</v>
      </c>
    </row>
    <row r="1762" spans="1:16" x14ac:dyDescent="0.2">
      <c r="A1762" s="1">
        <v>41308</v>
      </c>
      <c r="B1762" t="s">
        <v>5357</v>
      </c>
      <c r="C1762" t="s">
        <v>5358</v>
      </c>
      <c r="D1762" t="s">
        <v>441</v>
      </c>
      <c r="E1762" t="s">
        <v>545</v>
      </c>
      <c r="F1762">
        <v>44</v>
      </c>
      <c r="G1762" t="s">
        <v>895</v>
      </c>
      <c r="H1762" t="s">
        <v>739</v>
      </c>
      <c r="I1762" s="11">
        <v>38593</v>
      </c>
      <c r="J1762" t="s">
        <v>674</v>
      </c>
      <c r="K1762" t="s">
        <v>500</v>
      </c>
      <c r="L1762" t="s">
        <v>896</v>
      </c>
      <c r="M1762">
        <v>8.5</v>
      </c>
      <c r="N1762" t="s">
        <v>897</v>
      </c>
      <c r="O1762" t="s">
        <v>898</v>
      </c>
      <c r="P1762" t="b">
        <v>0</v>
      </c>
    </row>
    <row r="1763" spans="1:16" x14ac:dyDescent="0.2">
      <c r="A1763" s="1">
        <v>41308</v>
      </c>
      <c r="B1763" t="s">
        <v>5359</v>
      </c>
      <c r="C1763" t="s">
        <v>5360</v>
      </c>
      <c r="D1763" t="s">
        <v>441</v>
      </c>
      <c r="E1763" t="s">
        <v>545</v>
      </c>
      <c r="F1763">
        <v>44</v>
      </c>
      <c r="G1763" t="s">
        <v>895</v>
      </c>
      <c r="H1763" t="s">
        <v>739</v>
      </c>
      <c r="I1763" s="11">
        <v>38593</v>
      </c>
      <c r="J1763" t="s">
        <v>674</v>
      </c>
      <c r="K1763" t="s">
        <v>500</v>
      </c>
      <c r="L1763" t="s">
        <v>896</v>
      </c>
      <c r="M1763">
        <v>8.5</v>
      </c>
      <c r="N1763" t="s">
        <v>897</v>
      </c>
      <c r="O1763" t="s">
        <v>898</v>
      </c>
      <c r="P1763" t="b">
        <v>0</v>
      </c>
    </row>
    <row r="1764" spans="1:16" x14ac:dyDescent="0.2">
      <c r="A1764" s="1">
        <v>41308</v>
      </c>
      <c r="B1764" t="s">
        <v>5361</v>
      </c>
      <c r="C1764" t="s">
        <v>5362</v>
      </c>
      <c r="D1764" t="s">
        <v>441</v>
      </c>
      <c r="E1764" t="s">
        <v>545</v>
      </c>
      <c r="F1764">
        <v>44</v>
      </c>
      <c r="G1764" t="s">
        <v>895</v>
      </c>
      <c r="H1764" t="s">
        <v>739</v>
      </c>
      <c r="I1764" s="11">
        <v>38593</v>
      </c>
      <c r="J1764" t="s">
        <v>674</v>
      </c>
      <c r="K1764" t="s">
        <v>500</v>
      </c>
      <c r="L1764" t="s">
        <v>896</v>
      </c>
      <c r="M1764">
        <v>8.5</v>
      </c>
      <c r="N1764" t="s">
        <v>897</v>
      </c>
      <c r="O1764" t="s">
        <v>898</v>
      </c>
      <c r="P1764" t="b">
        <v>0</v>
      </c>
    </row>
    <row r="1765" spans="1:16" x14ac:dyDescent="0.2">
      <c r="A1765" s="1">
        <v>41308</v>
      </c>
      <c r="B1765" t="s">
        <v>5363</v>
      </c>
      <c r="C1765" t="s">
        <v>5364</v>
      </c>
      <c r="D1765" t="s">
        <v>441</v>
      </c>
      <c r="E1765" t="s">
        <v>545</v>
      </c>
      <c r="F1765">
        <v>44</v>
      </c>
      <c r="G1765" t="s">
        <v>895</v>
      </c>
      <c r="H1765" t="s">
        <v>739</v>
      </c>
      <c r="I1765" s="11">
        <v>38593</v>
      </c>
      <c r="J1765" t="s">
        <v>674</v>
      </c>
      <c r="K1765" t="s">
        <v>500</v>
      </c>
      <c r="L1765" t="s">
        <v>896</v>
      </c>
      <c r="M1765">
        <v>8.5</v>
      </c>
      <c r="N1765" t="s">
        <v>897</v>
      </c>
      <c r="O1765" t="s">
        <v>898</v>
      </c>
      <c r="P1765" t="b">
        <v>0</v>
      </c>
    </row>
    <row r="1766" spans="1:16" x14ac:dyDescent="0.2">
      <c r="A1766" s="1">
        <v>41308</v>
      </c>
      <c r="B1766" t="s">
        <v>5365</v>
      </c>
      <c r="C1766" t="s">
        <v>5366</v>
      </c>
      <c r="D1766" t="s">
        <v>441</v>
      </c>
      <c r="E1766" t="s">
        <v>545</v>
      </c>
      <c r="F1766">
        <v>44</v>
      </c>
      <c r="G1766" t="s">
        <v>895</v>
      </c>
      <c r="H1766" t="s">
        <v>739</v>
      </c>
      <c r="I1766" s="11">
        <v>38593</v>
      </c>
      <c r="J1766" t="s">
        <v>674</v>
      </c>
      <c r="K1766" t="s">
        <v>500</v>
      </c>
      <c r="L1766" t="s">
        <v>896</v>
      </c>
      <c r="M1766">
        <v>8.5</v>
      </c>
      <c r="N1766" t="s">
        <v>897</v>
      </c>
      <c r="O1766" t="s">
        <v>898</v>
      </c>
      <c r="P1766" t="b">
        <v>0</v>
      </c>
    </row>
    <row r="1767" spans="1:16" x14ac:dyDescent="0.2">
      <c r="A1767" s="1">
        <v>41308</v>
      </c>
      <c r="B1767" t="s">
        <v>5367</v>
      </c>
      <c r="C1767" t="s">
        <v>5368</v>
      </c>
      <c r="D1767" t="s">
        <v>441</v>
      </c>
      <c r="E1767" t="s">
        <v>442</v>
      </c>
      <c r="F1767">
        <v>95</v>
      </c>
      <c r="G1767">
        <v>1996</v>
      </c>
      <c r="H1767" t="s">
        <v>450</v>
      </c>
      <c r="I1767" s="11">
        <v>35244</v>
      </c>
      <c r="J1767" t="s">
        <v>463</v>
      </c>
      <c r="K1767" t="s">
        <v>527</v>
      </c>
      <c r="L1767" t="s">
        <v>5369</v>
      </c>
      <c r="M1767">
        <v>5.6</v>
      </c>
      <c r="N1767" t="s">
        <v>5370</v>
      </c>
      <c r="O1767" t="s">
        <v>5367</v>
      </c>
      <c r="P1767" t="b">
        <v>0</v>
      </c>
    </row>
    <row r="1768" spans="1:16" x14ac:dyDescent="0.2">
      <c r="A1768" s="1">
        <v>41311</v>
      </c>
      <c r="B1768" t="s">
        <v>5371</v>
      </c>
      <c r="C1768" t="s">
        <v>5372</v>
      </c>
      <c r="D1768" t="s">
        <v>441</v>
      </c>
      <c r="E1768" t="s">
        <v>545</v>
      </c>
      <c r="F1768">
        <v>22</v>
      </c>
      <c r="G1768" t="s">
        <v>4005</v>
      </c>
      <c r="H1768" t="s">
        <v>739</v>
      </c>
      <c r="I1768" s="11">
        <v>38614</v>
      </c>
      <c r="J1768" t="s">
        <v>476</v>
      </c>
      <c r="K1768" t="s">
        <v>500</v>
      </c>
      <c r="L1768" t="s">
        <v>4006</v>
      </c>
      <c r="M1768">
        <v>8.4</v>
      </c>
      <c r="N1768" t="s">
        <v>4007</v>
      </c>
      <c r="O1768" t="s">
        <v>4008</v>
      </c>
      <c r="P1768" t="b">
        <v>0</v>
      </c>
    </row>
    <row r="1769" spans="1:16" x14ac:dyDescent="0.2">
      <c r="A1769" s="1">
        <v>41315</v>
      </c>
      <c r="B1769" t="s">
        <v>5373</v>
      </c>
      <c r="C1769" t="s">
        <v>5374</v>
      </c>
      <c r="D1769" t="s">
        <v>441</v>
      </c>
      <c r="E1769" t="s">
        <v>442</v>
      </c>
      <c r="F1769">
        <v>68</v>
      </c>
      <c r="G1769">
        <v>2011</v>
      </c>
      <c r="H1769" t="s">
        <v>500</v>
      </c>
      <c r="I1769" s="11">
        <v>40572</v>
      </c>
      <c r="J1769" t="s">
        <v>514</v>
      </c>
      <c r="K1769" t="s">
        <v>5375</v>
      </c>
      <c r="L1769" t="s">
        <v>5376</v>
      </c>
      <c r="M1769">
        <v>5.7</v>
      </c>
      <c r="N1769" t="s">
        <v>5377</v>
      </c>
      <c r="O1769" t="s">
        <v>5378</v>
      </c>
      <c r="P1769" t="b">
        <v>0</v>
      </c>
    </row>
    <row r="1770" spans="1:16" x14ac:dyDescent="0.2">
      <c r="A1770" s="1">
        <v>41323</v>
      </c>
      <c r="B1770" t="s">
        <v>5379</v>
      </c>
      <c r="C1770" t="s">
        <v>5380</v>
      </c>
      <c r="D1770" t="s">
        <v>441</v>
      </c>
      <c r="E1770" t="s">
        <v>442</v>
      </c>
      <c r="F1770">
        <v>90</v>
      </c>
      <c r="G1770">
        <v>2011</v>
      </c>
      <c r="H1770" t="s">
        <v>469</v>
      </c>
      <c r="I1770" s="11">
        <v>41200</v>
      </c>
      <c r="J1770" t="s">
        <v>526</v>
      </c>
      <c r="K1770" t="s">
        <v>5381</v>
      </c>
      <c r="L1770" t="s">
        <v>5382</v>
      </c>
      <c r="M1770">
        <v>6.2</v>
      </c>
      <c r="N1770" t="s">
        <v>5383</v>
      </c>
      <c r="O1770" t="s">
        <v>5379</v>
      </c>
      <c r="P1770" t="b">
        <v>0</v>
      </c>
    </row>
    <row r="1771" spans="1:16" x14ac:dyDescent="0.2">
      <c r="A1771" s="1">
        <v>41345</v>
      </c>
      <c r="B1771" t="s">
        <v>5384</v>
      </c>
      <c r="C1771" t="s">
        <v>5385</v>
      </c>
      <c r="D1771" t="s">
        <v>441</v>
      </c>
      <c r="E1771" t="s">
        <v>442</v>
      </c>
      <c r="F1771">
        <v>79</v>
      </c>
      <c r="G1771">
        <v>2012</v>
      </c>
      <c r="H1771" t="s">
        <v>469</v>
      </c>
      <c r="I1771" s="11">
        <v>41186</v>
      </c>
      <c r="J1771" t="s">
        <v>526</v>
      </c>
      <c r="K1771" t="s">
        <v>5386</v>
      </c>
      <c r="L1771" t="s">
        <v>5387</v>
      </c>
      <c r="M1771">
        <v>3.9</v>
      </c>
      <c r="N1771" t="s">
        <v>5388</v>
      </c>
      <c r="O1771" t="s">
        <v>5384</v>
      </c>
      <c r="P1771" t="b">
        <v>0</v>
      </c>
    </row>
    <row r="1772" spans="1:16" x14ac:dyDescent="0.2">
      <c r="A1772" s="1">
        <v>41345</v>
      </c>
      <c r="B1772" t="s">
        <v>5389</v>
      </c>
      <c r="C1772" t="s">
        <v>5390</v>
      </c>
      <c r="D1772" t="s">
        <v>441</v>
      </c>
      <c r="E1772" t="s">
        <v>442</v>
      </c>
      <c r="F1772">
        <v>95</v>
      </c>
      <c r="G1772">
        <v>2011</v>
      </c>
      <c r="H1772" t="s">
        <v>500</v>
      </c>
      <c r="I1772" s="11">
        <v>41142</v>
      </c>
      <c r="J1772" t="s">
        <v>526</v>
      </c>
      <c r="K1772" t="s">
        <v>5391</v>
      </c>
      <c r="L1772" t="s">
        <v>5392</v>
      </c>
      <c r="M1772">
        <v>5.5</v>
      </c>
      <c r="N1772" t="s">
        <v>5393</v>
      </c>
      <c r="O1772" t="s">
        <v>5389</v>
      </c>
      <c r="P1772" t="b">
        <v>0</v>
      </c>
    </row>
    <row r="1773" spans="1:16" x14ac:dyDescent="0.2">
      <c r="A1773" s="1">
        <v>41345</v>
      </c>
      <c r="B1773" t="s">
        <v>5394</v>
      </c>
      <c r="C1773" t="s">
        <v>5395</v>
      </c>
      <c r="D1773" t="s">
        <v>441</v>
      </c>
      <c r="E1773" t="s">
        <v>545</v>
      </c>
      <c r="F1773">
        <v>51</v>
      </c>
      <c r="G1773" t="s">
        <v>5396</v>
      </c>
      <c r="H1773" t="s">
        <v>547</v>
      </c>
      <c r="I1773" s="11">
        <v>41306</v>
      </c>
      <c r="J1773" t="s">
        <v>647</v>
      </c>
      <c r="K1773" t="s">
        <v>500</v>
      </c>
      <c r="L1773" t="s">
        <v>5397</v>
      </c>
      <c r="M1773">
        <v>9</v>
      </c>
      <c r="N1773" t="s">
        <v>5398</v>
      </c>
      <c r="O1773" t="s">
        <v>5399</v>
      </c>
      <c r="P1773" t="b">
        <v>0</v>
      </c>
    </row>
    <row r="1774" spans="1:16" x14ac:dyDescent="0.2">
      <c r="A1774" s="1">
        <v>41345</v>
      </c>
      <c r="B1774" t="s">
        <v>5400</v>
      </c>
      <c r="C1774" t="s">
        <v>5401</v>
      </c>
      <c r="D1774" t="s">
        <v>441</v>
      </c>
      <c r="E1774" t="s">
        <v>545</v>
      </c>
      <c r="F1774">
        <v>51</v>
      </c>
      <c r="G1774" t="s">
        <v>5396</v>
      </c>
      <c r="H1774" t="s">
        <v>547</v>
      </c>
      <c r="I1774" s="11">
        <v>41306</v>
      </c>
      <c r="J1774" t="s">
        <v>647</v>
      </c>
      <c r="K1774" t="s">
        <v>500</v>
      </c>
      <c r="L1774" t="s">
        <v>5397</v>
      </c>
      <c r="M1774">
        <v>9</v>
      </c>
      <c r="N1774" t="s">
        <v>5398</v>
      </c>
      <c r="O1774" t="s">
        <v>5399</v>
      </c>
      <c r="P1774" t="b">
        <v>0</v>
      </c>
    </row>
    <row r="1775" spans="1:16" x14ac:dyDescent="0.2">
      <c r="A1775" s="1">
        <v>41346</v>
      </c>
      <c r="B1775" t="s">
        <v>5402</v>
      </c>
      <c r="C1775" t="s">
        <v>5403</v>
      </c>
      <c r="D1775" t="s">
        <v>441</v>
      </c>
      <c r="E1775" t="s">
        <v>442</v>
      </c>
      <c r="F1775">
        <v>109</v>
      </c>
      <c r="G1775">
        <v>1997</v>
      </c>
      <c r="H1775" t="s">
        <v>469</v>
      </c>
      <c r="I1775" s="11">
        <v>35496</v>
      </c>
      <c r="J1775" t="s">
        <v>5404</v>
      </c>
      <c r="K1775" t="s">
        <v>5405</v>
      </c>
      <c r="L1775" t="s">
        <v>5406</v>
      </c>
      <c r="M1775">
        <v>6.8</v>
      </c>
      <c r="N1775" t="s">
        <v>5407</v>
      </c>
      <c r="O1775" t="s">
        <v>5402</v>
      </c>
      <c r="P1775" t="b">
        <v>0</v>
      </c>
    </row>
    <row r="1776" spans="1:16" x14ac:dyDescent="0.2">
      <c r="A1776" s="1">
        <v>41349</v>
      </c>
      <c r="B1776" t="s">
        <v>5408</v>
      </c>
      <c r="C1776" t="s">
        <v>5409</v>
      </c>
      <c r="D1776" t="s">
        <v>441</v>
      </c>
      <c r="E1776" t="s">
        <v>545</v>
      </c>
      <c r="F1776">
        <v>22</v>
      </c>
      <c r="G1776" t="s">
        <v>1407</v>
      </c>
      <c r="H1776" t="s">
        <v>739</v>
      </c>
      <c r="I1776" s="11">
        <v>36247</v>
      </c>
      <c r="J1776" t="s">
        <v>1408</v>
      </c>
      <c r="K1776" t="s">
        <v>500</v>
      </c>
      <c r="L1776" t="s">
        <v>1409</v>
      </c>
      <c r="M1776">
        <v>8.5</v>
      </c>
      <c r="N1776" t="s">
        <v>1410</v>
      </c>
      <c r="O1776" t="s">
        <v>1411</v>
      </c>
      <c r="P1776" t="b">
        <v>0</v>
      </c>
    </row>
    <row r="1777" spans="1:16" x14ac:dyDescent="0.2">
      <c r="A1777" s="1">
        <v>41349</v>
      </c>
      <c r="B1777" t="s">
        <v>5410</v>
      </c>
      <c r="C1777" t="s">
        <v>5411</v>
      </c>
      <c r="D1777" t="s">
        <v>441</v>
      </c>
      <c r="E1777" t="s">
        <v>442</v>
      </c>
      <c r="F1777">
        <v>106</v>
      </c>
      <c r="G1777">
        <v>2007</v>
      </c>
      <c r="H1777" t="s">
        <v>450</v>
      </c>
      <c r="I1777" s="11">
        <v>39388</v>
      </c>
      <c r="J1777" t="s">
        <v>1158</v>
      </c>
      <c r="K1777" t="s">
        <v>5412</v>
      </c>
      <c r="L1777" t="s">
        <v>5413</v>
      </c>
      <c r="M1777">
        <v>7.4</v>
      </c>
      <c r="N1777" t="s">
        <v>5414</v>
      </c>
      <c r="O1777" t="s">
        <v>5410</v>
      </c>
      <c r="P1777" t="b">
        <v>0</v>
      </c>
    </row>
    <row r="1778" spans="1:16" x14ac:dyDescent="0.2">
      <c r="A1778" s="1">
        <v>41349</v>
      </c>
      <c r="B1778" t="s">
        <v>5415</v>
      </c>
      <c r="C1778" t="s">
        <v>5416</v>
      </c>
      <c r="D1778" t="s">
        <v>441</v>
      </c>
      <c r="E1778" t="s">
        <v>545</v>
      </c>
      <c r="F1778" t="s">
        <v>500</v>
      </c>
      <c r="G1778" t="s">
        <v>835</v>
      </c>
      <c r="H1778" t="s">
        <v>739</v>
      </c>
      <c r="I1778" s="11">
        <v>39852</v>
      </c>
      <c r="J1778" t="s">
        <v>5417</v>
      </c>
      <c r="K1778" t="s">
        <v>500</v>
      </c>
      <c r="L1778" t="s">
        <v>5418</v>
      </c>
      <c r="M1778">
        <v>7.8</v>
      </c>
      <c r="N1778" t="s">
        <v>5419</v>
      </c>
      <c r="O1778" t="s">
        <v>5420</v>
      </c>
      <c r="P1778" t="b">
        <v>0</v>
      </c>
    </row>
    <row r="1779" spans="1:16" x14ac:dyDescent="0.2">
      <c r="A1779" s="1">
        <v>41349</v>
      </c>
      <c r="B1779" t="s">
        <v>5421</v>
      </c>
      <c r="C1779" t="s">
        <v>5422</v>
      </c>
      <c r="D1779" t="s">
        <v>441</v>
      </c>
      <c r="E1779" t="s">
        <v>442</v>
      </c>
      <c r="F1779">
        <v>60</v>
      </c>
      <c r="G1779">
        <v>2012</v>
      </c>
      <c r="H1779" t="s">
        <v>547</v>
      </c>
      <c r="I1779" s="11">
        <v>41243</v>
      </c>
      <c r="J1779" t="s">
        <v>526</v>
      </c>
      <c r="K1779" t="s">
        <v>5423</v>
      </c>
      <c r="L1779" t="s">
        <v>5424</v>
      </c>
      <c r="M1779">
        <v>6.1</v>
      </c>
      <c r="N1779" t="s">
        <v>5425</v>
      </c>
      <c r="O1779" t="s">
        <v>5421</v>
      </c>
      <c r="P1779" t="b">
        <v>0</v>
      </c>
    </row>
    <row r="1780" spans="1:16" x14ac:dyDescent="0.2">
      <c r="A1780" s="1">
        <v>41350</v>
      </c>
      <c r="B1780" t="s">
        <v>5426</v>
      </c>
      <c r="C1780" t="s">
        <v>5427</v>
      </c>
      <c r="D1780" t="s">
        <v>441</v>
      </c>
      <c r="E1780" t="s">
        <v>442</v>
      </c>
      <c r="F1780">
        <v>99</v>
      </c>
      <c r="G1780">
        <v>2011</v>
      </c>
      <c r="H1780" t="s">
        <v>469</v>
      </c>
      <c r="I1780" s="11">
        <v>41040</v>
      </c>
      <c r="J1780" t="s">
        <v>482</v>
      </c>
      <c r="K1780" t="s">
        <v>5428</v>
      </c>
      <c r="L1780" t="s">
        <v>5429</v>
      </c>
      <c r="M1780">
        <v>5.7</v>
      </c>
      <c r="N1780" t="s">
        <v>5430</v>
      </c>
      <c r="O1780" t="s">
        <v>5426</v>
      </c>
      <c r="P1780" t="b">
        <v>0</v>
      </c>
    </row>
    <row r="1781" spans="1:16" x14ac:dyDescent="0.2">
      <c r="A1781" s="1">
        <v>41350</v>
      </c>
      <c r="B1781" t="s">
        <v>5431</v>
      </c>
      <c r="C1781" t="s">
        <v>5432</v>
      </c>
      <c r="D1781" t="s">
        <v>441</v>
      </c>
      <c r="E1781" t="s">
        <v>545</v>
      </c>
      <c r="F1781">
        <v>43</v>
      </c>
      <c r="G1781" t="s">
        <v>5433</v>
      </c>
      <c r="H1781" t="s">
        <v>739</v>
      </c>
      <c r="I1781" s="11">
        <v>41004</v>
      </c>
      <c r="J1781" t="s">
        <v>5434</v>
      </c>
      <c r="K1781" t="s">
        <v>500</v>
      </c>
      <c r="L1781" t="s">
        <v>5435</v>
      </c>
      <c r="M1781">
        <v>7.9</v>
      </c>
      <c r="N1781" t="s">
        <v>5436</v>
      </c>
      <c r="O1781" t="s">
        <v>5437</v>
      </c>
      <c r="P1781" t="b">
        <v>0</v>
      </c>
    </row>
    <row r="1782" spans="1:16" x14ac:dyDescent="0.2">
      <c r="A1782" s="1">
        <v>41350</v>
      </c>
      <c r="B1782" t="s">
        <v>5438</v>
      </c>
      <c r="C1782" t="s">
        <v>5439</v>
      </c>
      <c r="D1782" t="s">
        <v>441</v>
      </c>
      <c r="E1782" t="s">
        <v>545</v>
      </c>
      <c r="F1782">
        <v>43</v>
      </c>
      <c r="G1782" t="s">
        <v>5433</v>
      </c>
      <c r="H1782" t="s">
        <v>739</v>
      </c>
      <c r="I1782" s="11">
        <v>41004</v>
      </c>
      <c r="J1782" t="s">
        <v>5434</v>
      </c>
      <c r="K1782" t="s">
        <v>500</v>
      </c>
      <c r="L1782" t="s">
        <v>5435</v>
      </c>
      <c r="M1782">
        <v>7.9</v>
      </c>
      <c r="N1782" t="s">
        <v>5436</v>
      </c>
      <c r="O1782" t="s">
        <v>5437</v>
      </c>
      <c r="P1782" t="b">
        <v>0</v>
      </c>
    </row>
    <row r="1783" spans="1:16" x14ac:dyDescent="0.2">
      <c r="A1783" s="1">
        <v>41350</v>
      </c>
      <c r="B1783" t="s">
        <v>5440</v>
      </c>
      <c r="C1783" t="s">
        <v>5441</v>
      </c>
      <c r="D1783" t="s">
        <v>441</v>
      </c>
      <c r="E1783" t="s">
        <v>545</v>
      </c>
      <c r="F1783">
        <v>43</v>
      </c>
      <c r="G1783" t="s">
        <v>5433</v>
      </c>
      <c r="H1783" t="s">
        <v>739</v>
      </c>
      <c r="I1783" s="11">
        <v>41004</v>
      </c>
      <c r="J1783" t="s">
        <v>5434</v>
      </c>
      <c r="K1783" t="s">
        <v>500</v>
      </c>
      <c r="L1783" t="s">
        <v>5435</v>
      </c>
      <c r="M1783">
        <v>7.9</v>
      </c>
      <c r="N1783" t="s">
        <v>5436</v>
      </c>
      <c r="O1783" t="s">
        <v>5437</v>
      </c>
      <c r="P1783" t="b">
        <v>0</v>
      </c>
    </row>
    <row r="1784" spans="1:16" x14ac:dyDescent="0.2">
      <c r="A1784" s="1">
        <v>41350</v>
      </c>
      <c r="B1784" t="s">
        <v>5442</v>
      </c>
      <c r="C1784" t="s">
        <v>5443</v>
      </c>
      <c r="D1784" t="s">
        <v>441</v>
      </c>
      <c r="E1784" t="s">
        <v>545</v>
      </c>
      <c r="F1784">
        <v>43</v>
      </c>
      <c r="G1784" t="s">
        <v>5433</v>
      </c>
      <c r="H1784" t="s">
        <v>739</v>
      </c>
      <c r="I1784" s="11">
        <v>41004</v>
      </c>
      <c r="J1784" t="s">
        <v>5434</v>
      </c>
      <c r="K1784" t="s">
        <v>500</v>
      </c>
      <c r="L1784" t="s">
        <v>5435</v>
      </c>
      <c r="M1784">
        <v>7.9</v>
      </c>
      <c r="N1784" t="s">
        <v>5436</v>
      </c>
      <c r="O1784" t="s">
        <v>5437</v>
      </c>
      <c r="P1784" t="b">
        <v>0</v>
      </c>
    </row>
    <row r="1785" spans="1:16" x14ac:dyDescent="0.2">
      <c r="A1785" s="1">
        <v>41355</v>
      </c>
      <c r="B1785" t="s">
        <v>5444</v>
      </c>
      <c r="C1785" t="s">
        <v>5445</v>
      </c>
      <c r="D1785" t="s">
        <v>441</v>
      </c>
      <c r="E1785" t="s">
        <v>442</v>
      </c>
      <c r="F1785">
        <v>95</v>
      </c>
      <c r="G1785">
        <v>2011</v>
      </c>
      <c r="H1785" t="s">
        <v>450</v>
      </c>
      <c r="I1785" s="11">
        <v>40550</v>
      </c>
      <c r="J1785" t="s">
        <v>4958</v>
      </c>
      <c r="K1785" t="s">
        <v>5446</v>
      </c>
      <c r="L1785" t="s">
        <v>5447</v>
      </c>
      <c r="M1785">
        <v>5.4</v>
      </c>
      <c r="N1785" t="s">
        <v>5448</v>
      </c>
      <c r="O1785" t="s">
        <v>5444</v>
      </c>
      <c r="P1785" t="b">
        <v>0</v>
      </c>
    </row>
    <row r="1786" spans="1:16" x14ac:dyDescent="0.2">
      <c r="A1786" s="1">
        <v>41355</v>
      </c>
      <c r="B1786" t="s">
        <v>5449</v>
      </c>
      <c r="C1786" t="s">
        <v>5450</v>
      </c>
      <c r="D1786" t="s">
        <v>441</v>
      </c>
      <c r="E1786" t="s">
        <v>442</v>
      </c>
      <c r="F1786">
        <v>95</v>
      </c>
      <c r="G1786">
        <v>2009</v>
      </c>
      <c r="H1786" t="s">
        <v>469</v>
      </c>
      <c r="I1786" s="11">
        <v>40072</v>
      </c>
      <c r="J1786" t="s">
        <v>476</v>
      </c>
      <c r="K1786" t="s">
        <v>5451</v>
      </c>
      <c r="L1786" t="s">
        <v>5452</v>
      </c>
      <c r="M1786">
        <v>6.4</v>
      </c>
      <c r="N1786" t="s">
        <v>5453</v>
      </c>
      <c r="O1786" t="s">
        <v>5449</v>
      </c>
      <c r="P1786" t="b">
        <v>0</v>
      </c>
    </row>
    <row r="1787" spans="1:16" x14ac:dyDescent="0.2">
      <c r="A1787" s="1">
        <v>41355</v>
      </c>
      <c r="B1787" t="s">
        <v>5454</v>
      </c>
      <c r="C1787" t="s">
        <v>5455</v>
      </c>
      <c r="D1787" t="s">
        <v>441</v>
      </c>
      <c r="E1787" t="s">
        <v>442</v>
      </c>
      <c r="F1787">
        <v>97</v>
      </c>
      <c r="G1787">
        <v>2006</v>
      </c>
      <c r="H1787" t="s">
        <v>450</v>
      </c>
      <c r="I1787" s="11">
        <v>38786</v>
      </c>
      <c r="J1787" t="s">
        <v>476</v>
      </c>
      <c r="K1787" t="s">
        <v>5456</v>
      </c>
      <c r="L1787" t="s">
        <v>5457</v>
      </c>
      <c r="M1787">
        <v>5.6</v>
      </c>
      <c r="N1787" t="s">
        <v>5458</v>
      </c>
      <c r="O1787" t="s">
        <v>5454</v>
      </c>
      <c r="P1787" t="b">
        <v>0</v>
      </c>
    </row>
    <row r="1788" spans="1:16" x14ac:dyDescent="0.2">
      <c r="A1788" s="1">
        <v>41355</v>
      </c>
      <c r="B1788" t="s">
        <v>5459</v>
      </c>
      <c r="C1788" t="s">
        <v>5460</v>
      </c>
      <c r="D1788" t="s">
        <v>441</v>
      </c>
      <c r="E1788" t="s">
        <v>442</v>
      </c>
      <c r="F1788">
        <v>101</v>
      </c>
      <c r="G1788">
        <v>2003</v>
      </c>
      <c r="H1788" t="s">
        <v>469</v>
      </c>
      <c r="I1788" s="11">
        <v>37897</v>
      </c>
      <c r="J1788" t="s">
        <v>647</v>
      </c>
      <c r="K1788" t="s">
        <v>5461</v>
      </c>
      <c r="L1788" t="s">
        <v>5462</v>
      </c>
      <c r="M1788">
        <v>7.8</v>
      </c>
      <c r="N1788" t="s">
        <v>5463</v>
      </c>
      <c r="O1788" t="s">
        <v>5459</v>
      </c>
      <c r="P1788" t="b">
        <v>0</v>
      </c>
    </row>
    <row r="1789" spans="1:16" x14ac:dyDescent="0.2">
      <c r="A1789" s="1">
        <v>41355</v>
      </c>
      <c r="B1789" t="s">
        <v>5464</v>
      </c>
      <c r="C1789" t="s">
        <v>5465</v>
      </c>
      <c r="D1789" t="s">
        <v>441</v>
      </c>
      <c r="E1789" t="s">
        <v>442</v>
      </c>
      <c r="F1789">
        <v>138</v>
      </c>
      <c r="G1789">
        <v>1997</v>
      </c>
      <c r="H1789" t="s">
        <v>469</v>
      </c>
      <c r="I1789" s="11">
        <v>35608</v>
      </c>
      <c r="J1789" t="s">
        <v>470</v>
      </c>
      <c r="K1789" t="s">
        <v>1513</v>
      </c>
      <c r="L1789" t="s">
        <v>5466</v>
      </c>
      <c r="M1789">
        <v>7.3</v>
      </c>
      <c r="N1789" t="s">
        <v>5467</v>
      </c>
      <c r="O1789" t="s">
        <v>5464</v>
      </c>
      <c r="P1789" t="b">
        <v>0</v>
      </c>
    </row>
    <row r="1790" spans="1:16" x14ac:dyDescent="0.2">
      <c r="A1790" s="1">
        <v>41355</v>
      </c>
      <c r="B1790" t="s">
        <v>5468</v>
      </c>
      <c r="C1790" t="s">
        <v>5469</v>
      </c>
      <c r="D1790" t="s">
        <v>441</v>
      </c>
      <c r="E1790" t="s">
        <v>442</v>
      </c>
      <c r="F1790">
        <v>114</v>
      </c>
      <c r="G1790">
        <v>1980</v>
      </c>
      <c r="H1790" t="s">
        <v>520</v>
      </c>
      <c r="I1790" s="11">
        <v>29567</v>
      </c>
      <c r="J1790" t="s">
        <v>4016</v>
      </c>
      <c r="K1790" t="s">
        <v>5470</v>
      </c>
      <c r="L1790" t="s">
        <v>5471</v>
      </c>
      <c r="M1790">
        <v>5.2</v>
      </c>
      <c r="N1790" t="s">
        <v>5472</v>
      </c>
      <c r="O1790" t="s">
        <v>5468</v>
      </c>
      <c r="P1790" t="b">
        <v>0</v>
      </c>
    </row>
    <row r="1791" spans="1:16" x14ac:dyDescent="0.2">
      <c r="A1791" s="1">
        <v>41355</v>
      </c>
      <c r="B1791" t="s">
        <v>5473</v>
      </c>
      <c r="C1791" t="s">
        <v>5474</v>
      </c>
      <c r="D1791" t="s">
        <v>441</v>
      </c>
      <c r="E1791" t="s">
        <v>442</v>
      </c>
      <c r="F1791">
        <v>86</v>
      </c>
      <c r="G1791">
        <v>1997</v>
      </c>
      <c r="H1791" t="s">
        <v>450</v>
      </c>
      <c r="I1791" s="11">
        <v>35510</v>
      </c>
      <c r="J1791" t="s">
        <v>1353</v>
      </c>
      <c r="K1791" t="s">
        <v>527</v>
      </c>
      <c r="L1791" t="s">
        <v>5475</v>
      </c>
      <c r="M1791">
        <v>6.8</v>
      </c>
      <c r="N1791" t="s">
        <v>5476</v>
      </c>
      <c r="O1791" t="s">
        <v>5473</v>
      </c>
      <c r="P1791" t="b">
        <v>0</v>
      </c>
    </row>
    <row r="1792" spans="1:16" x14ac:dyDescent="0.2">
      <c r="A1792" s="1">
        <v>41356</v>
      </c>
      <c r="B1792" t="s">
        <v>5477</v>
      </c>
      <c r="C1792" t="s">
        <v>5478</v>
      </c>
      <c r="D1792" t="s">
        <v>441</v>
      </c>
      <c r="E1792" t="s">
        <v>442</v>
      </c>
      <c r="F1792">
        <v>138</v>
      </c>
      <c r="G1792">
        <v>2002</v>
      </c>
      <c r="H1792" t="s">
        <v>469</v>
      </c>
      <c r="I1792" s="11">
        <v>37316</v>
      </c>
      <c r="J1792" t="s">
        <v>5479</v>
      </c>
      <c r="K1792" t="s">
        <v>5480</v>
      </c>
      <c r="L1792" t="s">
        <v>5481</v>
      </c>
      <c r="M1792">
        <v>7.1</v>
      </c>
      <c r="N1792" t="s">
        <v>5482</v>
      </c>
      <c r="O1792" t="s">
        <v>5477</v>
      </c>
      <c r="P1792" t="b">
        <v>0</v>
      </c>
    </row>
    <row r="1793" spans="1:16" x14ac:dyDescent="0.2">
      <c r="A1793" s="1">
        <v>41356</v>
      </c>
      <c r="B1793" t="s">
        <v>5483</v>
      </c>
      <c r="C1793" t="s">
        <v>5484</v>
      </c>
      <c r="D1793" t="s">
        <v>441</v>
      </c>
      <c r="E1793" t="s">
        <v>442</v>
      </c>
      <c r="F1793">
        <v>99</v>
      </c>
      <c r="G1793">
        <v>1992</v>
      </c>
      <c r="H1793" t="s">
        <v>469</v>
      </c>
      <c r="I1793" s="11">
        <v>33849</v>
      </c>
      <c r="J1793" t="s">
        <v>768</v>
      </c>
      <c r="K1793" t="s">
        <v>5485</v>
      </c>
      <c r="L1793" t="s">
        <v>5486</v>
      </c>
      <c r="M1793">
        <v>8.4</v>
      </c>
      <c r="N1793" t="s">
        <v>5487</v>
      </c>
      <c r="O1793" t="s">
        <v>5483</v>
      </c>
      <c r="P1793" t="b">
        <v>0</v>
      </c>
    </row>
    <row r="1794" spans="1:16" x14ac:dyDescent="0.2">
      <c r="A1794" s="1">
        <v>41356</v>
      </c>
      <c r="B1794" t="s">
        <v>5488</v>
      </c>
      <c r="C1794" t="s">
        <v>5489</v>
      </c>
      <c r="D1794" t="s">
        <v>441</v>
      </c>
      <c r="E1794" t="s">
        <v>442</v>
      </c>
      <c r="F1794">
        <v>113</v>
      </c>
      <c r="G1794">
        <v>2001</v>
      </c>
      <c r="H1794" t="s">
        <v>469</v>
      </c>
      <c r="I1794" s="11">
        <v>37190</v>
      </c>
      <c r="J1794" t="s">
        <v>5490</v>
      </c>
      <c r="K1794" t="s">
        <v>5491</v>
      </c>
      <c r="L1794" t="s">
        <v>5492</v>
      </c>
      <c r="M1794">
        <v>8.1</v>
      </c>
      <c r="N1794" t="s">
        <v>5493</v>
      </c>
      <c r="O1794" t="s">
        <v>5488</v>
      </c>
      <c r="P1794" t="b">
        <v>0</v>
      </c>
    </row>
    <row r="1795" spans="1:16" x14ac:dyDescent="0.2">
      <c r="A1795" s="1">
        <v>41358</v>
      </c>
      <c r="B1795" t="s">
        <v>5494</v>
      </c>
      <c r="C1795" t="s">
        <v>5495</v>
      </c>
      <c r="D1795" t="s">
        <v>441</v>
      </c>
      <c r="E1795" t="s">
        <v>442</v>
      </c>
      <c r="F1795">
        <v>124</v>
      </c>
      <c r="G1795">
        <v>1989</v>
      </c>
      <c r="H1795" t="s">
        <v>450</v>
      </c>
      <c r="I1795" s="11">
        <v>32722</v>
      </c>
      <c r="J1795" t="s">
        <v>482</v>
      </c>
      <c r="K1795" t="s">
        <v>5496</v>
      </c>
      <c r="L1795" t="s">
        <v>5497</v>
      </c>
      <c r="M1795">
        <v>7</v>
      </c>
      <c r="N1795" t="s">
        <v>5498</v>
      </c>
      <c r="O1795" t="s">
        <v>5499</v>
      </c>
      <c r="P1795" t="b">
        <v>0</v>
      </c>
    </row>
    <row r="1796" spans="1:16" x14ac:dyDescent="0.2">
      <c r="A1796" s="1">
        <v>41358</v>
      </c>
      <c r="B1796" t="s">
        <v>5500</v>
      </c>
      <c r="C1796" t="s">
        <v>5501</v>
      </c>
      <c r="D1796" t="s">
        <v>441</v>
      </c>
      <c r="E1796" t="s">
        <v>442</v>
      </c>
      <c r="F1796">
        <v>110</v>
      </c>
      <c r="G1796">
        <v>2012</v>
      </c>
      <c r="H1796" t="s">
        <v>469</v>
      </c>
      <c r="I1796" s="11">
        <v>41026</v>
      </c>
      <c r="J1796" t="s">
        <v>5502</v>
      </c>
      <c r="K1796" t="s">
        <v>5503</v>
      </c>
      <c r="L1796" t="s">
        <v>5504</v>
      </c>
      <c r="M1796">
        <v>6.4</v>
      </c>
      <c r="N1796" t="s">
        <v>5505</v>
      </c>
      <c r="O1796" t="s">
        <v>5500</v>
      </c>
      <c r="P1796" t="b">
        <v>0</v>
      </c>
    </row>
    <row r="1797" spans="1:16" x14ac:dyDescent="0.2">
      <c r="A1797" s="1">
        <v>41358</v>
      </c>
      <c r="B1797" t="s">
        <v>5506</v>
      </c>
      <c r="C1797" t="s">
        <v>5507</v>
      </c>
      <c r="D1797" t="s">
        <v>441</v>
      </c>
      <c r="E1797" t="s">
        <v>442</v>
      </c>
      <c r="F1797">
        <v>60</v>
      </c>
      <c r="G1797">
        <v>2011</v>
      </c>
      <c r="H1797" t="s">
        <v>739</v>
      </c>
      <c r="I1797" s="11">
        <v>40712</v>
      </c>
      <c r="J1797" t="s">
        <v>2288</v>
      </c>
      <c r="K1797" t="s">
        <v>5508</v>
      </c>
      <c r="L1797" t="s">
        <v>5509</v>
      </c>
      <c r="M1797">
        <v>6.8</v>
      </c>
      <c r="N1797" t="s">
        <v>5510</v>
      </c>
      <c r="O1797" t="s">
        <v>5506</v>
      </c>
      <c r="P1797" t="b">
        <v>0</v>
      </c>
    </row>
    <row r="1798" spans="1:16" x14ac:dyDescent="0.2">
      <c r="A1798" s="1">
        <v>41363</v>
      </c>
      <c r="B1798" t="s">
        <v>5511</v>
      </c>
      <c r="C1798" t="s">
        <v>5512</v>
      </c>
      <c r="D1798" t="s">
        <v>441</v>
      </c>
      <c r="E1798" t="s">
        <v>545</v>
      </c>
      <c r="F1798">
        <v>25</v>
      </c>
      <c r="O1798" t="s">
        <v>4142</v>
      </c>
      <c r="P1798" t="b">
        <v>0</v>
      </c>
    </row>
    <row r="1799" spans="1:16" x14ac:dyDescent="0.2">
      <c r="A1799" s="1">
        <v>41363</v>
      </c>
      <c r="B1799" t="s">
        <v>5513</v>
      </c>
      <c r="C1799" t="s">
        <v>5514</v>
      </c>
      <c r="D1799" t="s">
        <v>441</v>
      </c>
      <c r="E1799" t="s">
        <v>545</v>
      </c>
      <c r="F1799">
        <v>25</v>
      </c>
      <c r="O1799" t="s">
        <v>4142</v>
      </c>
      <c r="P1799" t="b">
        <v>0</v>
      </c>
    </row>
    <row r="1800" spans="1:16" x14ac:dyDescent="0.2">
      <c r="A1800" s="1">
        <v>41363</v>
      </c>
      <c r="B1800" t="s">
        <v>5515</v>
      </c>
      <c r="C1800" t="s">
        <v>5516</v>
      </c>
      <c r="D1800" t="s">
        <v>441</v>
      </c>
      <c r="E1800" t="s">
        <v>545</v>
      </c>
      <c r="F1800">
        <v>25</v>
      </c>
      <c r="O1800" t="s">
        <v>4142</v>
      </c>
      <c r="P1800" t="b">
        <v>0</v>
      </c>
    </row>
    <row r="1801" spans="1:16" x14ac:dyDescent="0.2">
      <c r="A1801" s="1">
        <v>41364</v>
      </c>
      <c r="B1801" t="s">
        <v>5517</v>
      </c>
      <c r="C1801" t="s">
        <v>5518</v>
      </c>
      <c r="D1801" t="s">
        <v>441</v>
      </c>
      <c r="E1801" t="s">
        <v>545</v>
      </c>
      <c r="F1801">
        <v>25</v>
      </c>
      <c r="O1801" t="s">
        <v>4142</v>
      </c>
      <c r="P1801" t="b">
        <v>0</v>
      </c>
    </row>
    <row r="1802" spans="1:16" x14ac:dyDescent="0.2">
      <c r="A1802" s="1">
        <v>41364</v>
      </c>
      <c r="B1802" t="s">
        <v>5519</v>
      </c>
      <c r="C1802" t="s">
        <v>5520</v>
      </c>
      <c r="D1802" t="s">
        <v>441</v>
      </c>
      <c r="E1802" t="s">
        <v>545</v>
      </c>
      <c r="F1802">
        <v>25</v>
      </c>
      <c r="O1802" t="s">
        <v>4142</v>
      </c>
      <c r="P1802" t="b">
        <v>0</v>
      </c>
    </row>
    <row r="1803" spans="1:16" x14ac:dyDescent="0.2">
      <c r="A1803" s="1">
        <v>41364</v>
      </c>
      <c r="B1803" t="s">
        <v>5521</v>
      </c>
      <c r="C1803" t="s">
        <v>5522</v>
      </c>
      <c r="D1803" t="s">
        <v>441</v>
      </c>
      <c r="E1803" t="s">
        <v>545</v>
      </c>
      <c r="F1803">
        <v>25</v>
      </c>
      <c r="O1803" t="s">
        <v>4142</v>
      </c>
      <c r="P1803" t="b">
        <v>0</v>
      </c>
    </row>
    <row r="1804" spans="1:16" x14ac:dyDescent="0.2">
      <c r="A1804" s="1">
        <v>41364</v>
      </c>
      <c r="B1804" t="s">
        <v>5523</v>
      </c>
      <c r="C1804" t="s">
        <v>5524</v>
      </c>
      <c r="D1804" t="s">
        <v>441</v>
      </c>
      <c r="E1804" t="s">
        <v>442</v>
      </c>
      <c r="F1804">
        <v>120</v>
      </c>
      <c r="G1804">
        <v>1986</v>
      </c>
      <c r="H1804" t="s">
        <v>469</v>
      </c>
      <c r="I1804" s="11">
        <v>31814</v>
      </c>
      <c r="J1804" t="s">
        <v>1616</v>
      </c>
      <c r="K1804" t="s">
        <v>5525</v>
      </c>
      <c r="L1804" t="s">
        <v>5526</v>
      </c>
      <c r="M1804">
        <v>8.1</v>
      </c>
      <c r="N1804" t="s">
        <v>5527</v>
      </c>
      <c r="O1804" t="s">
        <v>5523</v>
      </c>
      <c r="P1804" t="b">
        <v>0</v>
      </c>
    </row>
    <row r="1805" spans="1:16" x14ac:dyDescent="0.2">
      <c r="A1805" s="1">
        <v>41365</v>
      </c>
      <c r="B1805" t="s">
        <v>5528</v>
      </c>
      <c r="C1805" t="s">
        <v>5529</v>
      </c>
      <c r="D1805" t="s">
        <v>441</v>
      </c>
      <c r="E1805" t="s">
        <v>442</v>
      </c>
      <c r="F1805">
        <v>97</v>
      </c>
      <c r="G1805">
        <v>1999</v>
      </c>
      <c r="H1805" t="s">
        <v>469</v>
      </c>
      <c r="I1805" s="11">
        <v>36224</v>
      </c>
      <c r="J1805" t="s">
        <v>2727</v>
      </c>
      <c r="K1805" t="s">
        <v>4932</v>
      </c>
      <c r="L1805" t="s">
        <v>5530</v>
      </c>
      <c r="M1805">
        <v>6.9</v>
      </c>
      <c r="N1805" t="s">
        <v>5531</v>
      </c>
      <c r="O1805" t="s">
        <v>5528</v>
      </c>
      <c r="P1805" t="b">
        <v>0</v>
      </c>
    </row>
    <row r="1806" spans="1:16" x14ac:dyDescent="0.2">
      <c r="A1806" s="1">
        <v>41365</v>
      </c>
      <c r="B1806" t="s">
        <v>5532</v>
      </c>
      <c r="C1806" t="s">
        <v>5533</v>
      </c>
      <c r="D1806" t="s">
        <v>441</v>
      </c>
      <c r="E1806" t="s">
        <v>442</v>
      </c>
      <c r="F1806">
        <v>72</v>
      </c>
      <c r="G1806">
        <v>2006</v>
      </c>
      <c r="H1806" t="s">
        <v>500</v>
      </c>
      <c r="I1806" s="11">
        <v>38930</v>
      </c>
      <c r="J1806" t="s">
        <v>526</v>
      </c>
      <c r="K1806" t="s">
        <v>5534</v>
      </c>
      <c r="L1806" t="s">
        <v>5535</v>
      </c>
      <c r="M1806">
        <v>8.1</v>
      </c>
      <c r="N1806" t="s">
        <v>5536</v>
      </c>
      <c r="O1806" t="s">
        <v>5537</v>
      </c>
      <c r="P1806" t="b">
        <v>0</v>
      </c>
    </row>
    <row r="1807" spans="1:16" x14ac:dyDescent="0.2">
      <c r="A1807" s="1">
        <v>41365</v>
      </c>
      <c r="B1807" t="s">
        <v>5538</v>
      </c>
      <c r="C1807" t="s">
        <v>5539</v>
      </c>
      <c r="D1807" t="s">
        <v>441</v>
      </c>
      <c r="E1807" t="s">
        <v>442</v>
      </c>
      <c r="F1807">
        <v>117</v>
      </c>
      <c r="G1807">
        <v>1993</v>
      </c>
      <c r="H1807" t="s">
        <v>469</v>
      </c>
      <c r="I1807" s="11">
        <v>34066</v>
      </c>
      <c r="J1807" t="s">
        <v>2727</v>
      </c>
      <c r="K1807" t="s">
        <v>5540</v>
      </c>
      <c r="L1807" t="s">
        <v>5541</v>
      </c>
      <c r="M1807">
        <v>5.8</v>
      </c>
      <c r="N1807" t="s">
        <v>5542</v>
      </c>
      <c r="O1807" t="s">
        <v>5538</v>
      </c>
      <c r="P1807" t="b">
        <v>0</v>
      </c>
    </row>
    <row r="1808" spans="1:16" x14ac:dyDescent="0.2">
      <c r="A1808" s="1">
        <v>41365</v>
      </c>
      <c r="B1808" t="s">
        <v>5543</v>
      </c>
      <c r="C1808" t="s">
        <v>5544</v>
      </c>
      <c r="D1808" t="s">
        <v>441</v>
      </c>
      <c r="E1808" t="s">
        <v>442</v>
      </c>
      <c r="F1808">
        <v>92</v>
      </c>
      <c r="G1808">
        <v>1990</v>
      </c>
      <c r="H1808" t="s">
        <v>469</v>
      </c>
      <c r="I1808" s="11">
        <v>32930</v>
      </c>
      <c r="J1808" t="s">
        <v>5545</v>
      </c>
      <c r="K1808" t="s">
        <v>5546</v>
      </c>
      <c r="L1808" t="s">
        <v>5547</v>
      </c>
      <c r="M1808">
        <v>5.9</v>
      </c>
      <c r="N1808" t="s">
        <v>5548</v>
      </c>
      <c r="O1808" t="s">
        <v>5543</v>
      </c>
      <c r="P1808" t="b">
        <v>0</v>
      </c>
    </row>
    <row r="1809" spans="1:16" x14ac:dyDescent="0.2">
      <c r="A1809" s="1">
        <v>41365</v>
      </c>
      <c r="B1809" t="s">
        <v>5549</v>
      </c>
      <c r="C1809" t="s">
        <v>5550</v>
      </c>
      <c r="D1809" t="s">
        <v>441</v>
      </c>
      <c r="E1809" t="s">
        <v>545</v>
      </c>
      <c r="F1809">
        <v>25</v>
      </c>
      <c r="O1809" t="s">
        <v>4142</v>
      </c>
      <c r="P1809" t="b">
        <v>0</v>
      </c>
    </row>
    <row r="1810" spans="1:16" x14ac:dyDescent="0.2">
      <c r="A1810" s="1">
        <v>41365</v>
      </c>
      <c r="B1810" t="s">
        <v>5551</v>
      </c>
      <c r="C1810" t="s">
        <v>5552</v>
      </c>
      <c r="D1810" t="s">
        <v>441</v>
      </c>
      <c r="E1810" t="s">
        <v>545</v>
      </c>
      <c r="F1810">
        <v>25</v>
      </c>
      <c r="O1810" t="s">
        <v>4142</v>
      </c>
      <c r="P1810" t="b">
        <v>0</v>
      </c>
    </row>
    <row r="1811" spans="1:16" x14ac:dyDescent="0.2">
      <c r="A1811" s="1">
        <v>41366</v>
      </c>
      <c r="B1811" t="s">
        <v>5553</v>
      </c>
      <c r="C1811" t="s">
        <v>5554</v>
      </c>
      <c r="D1811" t="s">
        <v>441</v>
      </c>
      <c r="E1811" t="s">
        <v>545</v>
      </c>
      <c r="F1811">
        <v>25</v>
      </c>
      <c r="O1811" t="s">
        <v>4142</v>
      </c>
      <c r="P1811" t="b">
        <v>0</v>
      </c>
    </row>
    <row r="1812" spans="1:16" x14ac:dyDescent="0.2">
      <c r="A1812" s="1">
        <v>41366</v>
      </c>
      <c r="B1812" t="s">
        <v>5555</v>
      </c>
      <c r="C1812" t="s">
        <v>5556</v>
      </c>
      <c r="D1812" t="s">
        <v>441</v>
      </c>
      <c r="E1812" t="s">
        <v>545</v>
      </c>
      <c r="F1812">
        <v>25</v>
      </c>
      <c r="O1812" t="s">
        <v>4142</v>
      </c>
      <c r="P1812" t="b">
        <v>0</v>
      </c>
    </row>
    <row r="1813" spans="1:16" x14ac:dyDescent="0.2">
      <c r="A1813" s="1">
        <v>41366</v>
      </c>
      <c r="B1813" t="s">
        <v>5557</v>
      </c>
      <c r="C1813" t="s">
        <v>5558</v>
      </c>
      <c r="D1813" t="s">
        <v>441</v>
      </c>
      <c r="E1813" t="s">
        <v>442</v>
      </c>
      <c r="F1813">
        <v>93</v>
      </c>
      <c r="G1813">
        <v>2007</v>
      </c>
      <c r="H1813" t="s">
        <v>469</v>
      </c>
      <c r="I1813" s="11">
        <v>39399</v>
      </c>
      <c r="J1813" t="s">
        <v>526</v>
      </c>
      <c r="K1813" t="s">
        <v>5559</v>
      </c>
      <c r="L1813" t="s">
        <v>5560</v>
      </c>
      <c r="M1813">
        <v>4.2</v>
      </c>
      <c r="N1813" t="s">
        <v>5561</v>
      </c>
      <c r="O1813" t="s">
        <v>5557</v>
      </c>
      <c r="P1813" t="b">
        <v>0</v>
      </c>
    </row>
    <row r="1814" spans="1:16" x14ac:dyDescent="0.2">
      <c r="A1814" s="1">
        <v>41366</v>
      </c>
      <c r="B1814" t="s">
        <v>5562</v>
      </c>
      <c r="C1814" t="s">
        <v>5563</v>
      </c>
      <c r="D1814" t="s">
        <v>441</v>
      </c>
      <c r="E1814" t="s">
        <v>545</v>
      </c>
      <c r="F1814">
        <v>25</v>
      </c>
      <c r="O1814" t="s">
        <v>4142</v>
      </c>
      <c r="P1814" t="b">
        <v>0</v>
      </c>
    </row>
    <row r="1815" spans="1:16" x14ac:dyDescent="0.2">
      <c r="A1815" s="1">
        <v>41366</v>
      </c>
      <c r="B1815" t="s">
        <v>5564</v>
      </c>
      <c r="C1815" t="s">
        <v>5565</v>
      </c>
      <c r="D1815" t="s">
        <v>441</v>
      </c>
      <c r="E1815" t="s">
        <v>545</v>
      </c>
      <c r="F1815">
        <v>25</v>
      </c>
      <c r="O1815" t="s">
        <v>4142</v>
      </c>
      <c r="P1815" t="b">
        <v>0</v>
      </c>
    </row>
    <row r="1816" spans="1:16" x14ac:dyDescent="0.2">
      <c r="A1816" s="1">
        <v>41366</v>
      </c>
      <c r="B1816" t="s">
        <v>5566</v>
      </c>
      <c r="C1816" t="s">
        <v>5567</v>
      </c>
      <c r="D1816" t="s">
        <v>441</v>
      </c>
      <c r="E1816" t="s">
        <v>545</v>
      </c>
      <c r="F1816">
        <v>25</v>
      </c>
      <c r="O1816" t="s">
        <v>4142</v>
      </c>
      <c r="P1816" t="b">
        <v>0</v>
      </c>
    </row>
    <row r="1817" spans="1:16" x14ac:dyDescent="0.2">
      <c r="A1817" s="1">
        <v>41366</v>
      </c>
      <c r="B1817" t="s">
        <v>5568</v>
      </c>
      <c r="C1817" t="s">
        <v>5569</v>
      </c>
      <c r="D1817" t="s">
        <v>441</v>
      </c>
      <c r="E1817" t="s">
        <v>545</v>
      </c>
      <c r="F1817">
        <v>25</v>
      </c>
      <c r="O1817" t="s">
        <v>4142</v>
      </c>
      <c r="P1817" t="b">
        <v>0</v>
      </c>
    </row>
    <row r="1818" spans="1:16" x14ac:dyDescent="0.2">
      <c r="A1818" s="1">
        <v>41366</v>
      </c>
      <c r="B1818" t="s">
        <v>5570</v>
      </c>
      <c r="C1818" t="s">
        <v>5571</v>
      </c>
      <c r="D1818" t="s">
        <v>441</v>
      </c>
      <c r="E1818" t="s">
        <v>545</v>
      </c>
      <c r="F1818">
        <v>25</v>
      </c>
      <c r="O1818" t="s">
        <v>4142</v>
      </c>
      <c r="P1818" t="b">
        <v>0</v>
      </c>
    </row>
    <row r="1819" spans="1:16" x14ac:dyDescent="0.2">
      <c r="A1819" s="1">
        <v>41367</v>
      </c>
      <c r="B1819" t="s">
        <v>5572</v>
      </c>
      <c r="C1819" t="s">
        <v>5573</v>
      </c>
      <c r="D1819" t="s">
        <v>441</v>
      </c>
      <c r="E1819" t="s">
        <v>545</v>
      </c>
      <c r="F1819">
        <v>25</v>
      </c>
      <c r="O1819" t="s">
        <v>4142</v>
      </c>
      <c r="P1819" t="b">
        <v>0</v>
      </c>
    </row>
    <row r="1820" spans="1:16" x14ac:dyDescent="0.2">
      <c r="A1820" s="1">
        <v>41367</v>
      </c>
      <c r="B1820" t="s">
        <v>5574</v>
      </c>
      <c r="C1820" t="s">
        <v>5575</v>
      </c>
      <c r="D1820" t="s">
        <v>441</v>
      </c>
      <c r="E1820" t="s">
        <v>545</v>
      </c>
      <c r="F1820">
        <v>25</v>
      </c>
      <c r="O1820" t="s">
        <v>4142</v>
      </c>
      <c r="P1820" t="b">
        <v>0</v>
      </c>
    </row>
    <row r="1821" spans="1:16" x14ac:dyDescent="0.2">
      <c r="A1821" s="1">
        <v>41368</v>
      </c>
      <c r="B1821" t="s">
        <v>5576</v>
      </c>
      <c r="C1821" t="s">
        <v>5577</v>
      </c>
      <c r="D1821" t="s">
        <v>441</v>
      </c>
      <c r="E1821" t="s">
        <v>545</v>
      </c>
      <c r="F1821">
        <v>25</v>
      </c>
      <c r="O1821" t="s">
        <v>4142</v>
      </c>
      <c r="P1821" t="b">
        <v>0</v>
      </c>
    </row>
    <row r="1822" spans="1:16" x14ac:dyDescent="0.2">
      <c r="A1822" s="1">
        <v>41368</v>
      </c>
      <c r="B1822" t="s">
        <v>5578</v>
      </c>
      <c r="C1822" t="s">
        <v>5579</v>
      </c>
      <c r="D1822" t="s">
        <v>441</v>
      </c>
      <c r="E1822" t="s">
        <v>442</v>
      </c>
      <c r="F1822">
        <v>85</v>
      </c>
      <c r="G1822">
        <v>2005</v>
      </c>
      <c r="H1822" t="s">
        <v>639</v>
      </c>
      <c r="I1822" s="11">
        <v>39380</v>
      </c>
      <c r="J1822" t="s">
        <v>647</v>
      </c>
      <c r="K1822" t="s">
        <v>5580</v>
      </c>
      <c r="L1822" t="s">
        <v>5581</v>
      </c>
      <c r="M1822">
        <v>6.4</v>
      </c>
      <c r="N1822" t="s">
        <v>5582</v>
      </c>
      <c r="O1822" t="s">
        <v>5578</v>
      </c>
      <c r="P1822" t="b">
        <v>0</v>
      </c>
    </row>
    <row r="1823" spans="1:16" x14ac:dyDescent="0.2">
      <c r="A1823" s="1">
        <v>41390</v>
      </c>
      <c r="B1823" t="s">
        <v>5583</v>
      </c>
      <c r="C1823" t="s">
        <v>5584</v>
      </c>
      <c r="D1823" t="s">
        <v>441</v>
      </c>
      <c r="E1823" t="s">
        <v>442</v>
      </c>
      <c r="F1823">
        <v>133</v>
      </c>
      <c r="G1823">
        <v>2011</v>
      </c>
      <c r="H1823" t="s">
        <v>450</v>
      </c>
      <c r="I1823" s="11">
        <v>40898</v>
      </c>
      <c r="J1823" t="s">
        <v>1622</v>
      </c>
      <c r="K1823" t="s">
        <v>5585</v>
      </c>
      <c r="L1823" t="s">
        <v>5586</v>
      </c>
      <c r="M1823">
        <v>7.4</v>
      </c>
      <c r="N1823" t="s">
        <v>5587</v>
      </c>
      <c r="O1823" t="s">
        <v>5588</v>
      </c>
      <c r="P1823" t="b">
        <v>0</v>
      </c>
    </row>
    <row r="1824" spans="1:16" x14ac:dyDescent="0.2">
      <c r="A1824" s="1">
        <v>41390</v>
      </c>
      <c r="B1824" t="s">
        <v>5589</v>
      </c>
      <c r="C1824" t="s">
        <v>5590</v>
      </c>
      <c r="D1824" t="s">
        <v>441</v>
      </c>
      <c r="E1824" t="s">
        <v>545</v>
      </c>
      <c r="F1824">
        <v>22</v>
      </c>
      <c r="G1824" t="s">
        <v>1407</v>
      </c>
      <c r="H1824" t="s">
        <v>739</v>
      </c>
      <c r="I1824" s="11">
        <v>36247</v>
      </c>
      <c r="J1824" t="s">
        <v>1408</v>
      </c>
      <c r="K1824" t="s">
        <v>500</v>
      </c>
      <c r="L1824" t="s">
        <v>1409</v>
      </c>
      <c r="M1824">
        <v>8.5</v>
      </c>
      <c r="N1824" t="s">
        <v>1410</v>
      </c>
      <c r="O1824" t="s">
        <v>1411</v>
      </c>
      <c r="P1824" t="b">
        <v>0</v>
      </c>
    </row>
    <row r="1825" spans="1:16" x14ac:dyDescent="0.2">
      <c r="A1825" s="1">
        <v>41390</v>
      </c>
      <c r="B1825" t="s">
        <v>5591</v>
      </c>
      <c r="C1825" t="s">
        <v>5592</v>
      </c>
      <c r="D1825" t="s">
        <v>441</v>
      </c>
      <c r="E1825" t="s">
        <v>545</v>
      </c>
      <c r="F1825">
        <v>22</v>
      </c>
      <c r="G1825" t="s">
        <v>1407</v>
      </c>
      <c r="H1825" t="s">
        <v>739</v>
      </c>
      <c r="I1825" s="11">
        <v>36247</v>
      </c>
      <c r="J1825" t="s">
        <v>1408</v>
      </c>
      <c r="K1825" t="s">
        <v>500</v>
      </c>
      <c r="L1825" t="s">
        <v>1409</v>
      </c>
      <c r="M1825">
        <v>8.5</v>
      </c>
      <c r="N1825" t="s">
        <v>1410</v>
      </c>
      <c r="O1825" t="s">
        <v>1411</v>
      </c>
      <c r="P1825" t="b">
        <v>0</v>
      </c>
    </row>
    <row r="1826" spans="1:16" x14ac:dyDescent="0.2">
      <c r="A1826" s="1">
        <v>41402</v>
      </c>
      <c r="B1826" t="s">
        <v>5593</v>
      </c>
      <c r="C1826" t="s">
        <v>5594</v>
      </c>
      <c r="D1826" t="s">
        <v>441</v>
      </c>
      <c r="E1826" t="s">
        <v>442</v>
      </c>
      <c r="F1826">
        <v>81</v>
      </c>
      <c r="G1826">
        <v>2011</v>
      </c>
      <c r="H1826" t="s">
        <v>520</v>
      </c>
      <c r="I1826" s="11">
        <v>40983</v>
      </c>
      <c r="J1826" t="s">
        <v>2288</v>
      </c>
      <c r="K1826" t="s">
        <v>5595</v>
      </c>
      <c r="L1826" t="s">
        <v>5596</v>
      </c>
      <c r="M1826">
        <v>7.9</v>
      </c>
      <c r="N1826" t="s">
        <v>5597</v>
      </c>
      <c r="O1826" t="s">
        <v>5593</v>
      </c>
      <c r="P1826" t="b">
        <v>0</v>
      </c>
    </row>
    <row r="1827" spans="1:16" x14ac:dyDescent="0.2">
      <c r="A1827" s="1">
        <v>41407</v>
      </c>
      <c r="B1827" t="s">
        <v>5598</v>
      </c>
      <c r="C1827" t="s">
        <v>5599</v>
      </c>
      <c r="D1827" t="s">
        <v>441</v>
      </c>
      <c r="E1827" t="s">
        <v>545</v>
      </c>
      <c r="F1827">
        <v>49</v>
      </c>
      <c r="G1827" t="s">
        <v>5600</v>
      </c>
      <c r="H1827" t="s">
        <v>739</v>
      </c>
      <c r="I1827" s="11">
        <v>39467</v>
      </c>
      <c r="J1827" t="s">
        <v>768</v>
      </c>
      <c r="K1827" t="s">
        <v>500</v>
      </c>
      <c r="L1827" t="s">
        <v>5601</v>
      </c>
      <c r="M1827">
        <v>9.5</v>
      </c>
      <c r="N1827" t="s">
        <v>5602</v>
      </c>
      <c r="O1827" t="s">
        <v>5603</v>
      </c>
      <c r="P1827" t="b">
        <v>0</v>
      </c>
    </row>
    <row r="1828" spans="1:16" x14ac:dyDescent="0.2">
      <c r="A1828" s="1">
        <v>41408</v>
      </c>
      <c r="B1828" t="s">
        <v>5604</v>
      </c>
      <c r="C1828" t="s">
        <v>5605</v>
      </c>
      <c r="D1828" t="s">
        <v>441</v>
      </c>
      <c r="E1828" t="s">
        <v>545</v>
      </c>
      <c r="F1828">
        <v>49</v>
      </c>
      <c r="G1828" t="s">
        <v>5600</v>
      </c>
      <c r="H1828" t="s">
        <v>739</v>
      </c>
      <c r="I1828" s="11">
        <v>39467</v>
      </c>
      <c r="J1828" t="s">
        <v>768</v>
      </c>
      <c r="K1828" t="s">
        <v>500</v>
      </c>
      <c r="L1828" t="s">
        <v>5601</v>
      </c>
      <c r="M1828">
        <v>9.5</v>
      </c>
      <c r="N1828" t="s">
        <v>5602</v>
      </c>
      <c r="O1828" t="s">
        <v>5603</v>
      </c>
      <c r="P1828" t="b">
        <v>0</v>
      </c>
    </row>
    <row r="1829" spans="1:16" x14ac:dyDescent="0.2">
      <c r="A1829" s="1">
        <v>41409</v>
      </c>
      <c r="B1829" t="s">
        <v>5606</v>
      </c>
      <c r="C1829" t="s">
        <v>5607</v>
      </c>
      <c r="D1829" t="s">
        <v>441</v>
      </c>
      <c r="E1829" t="s">
        <v>545</v>
      </c>
      <c r="F1829">
        <v>49</v>
      </c>
      <c r="G1829" t="s">
        <v>5600</v>
      </c>
      <c r="H1829" t="s">
        <v>739</v>
      </c>
      <c r="I1829" s="11">
        <v>39467</v>
      </c>
      <c r="J1829" t="s">
        <v>768</v>
      </c>
      <c r="K1829" t="s">
        <v>500</v>
      </c>
      <c r="L1829" t="s">
        <v>5601</v>
      </c>
      <c r="M1829">
        <v>9.5</v>
      </c>
      <c r="N1829" t="s">
        <v>5602</v>
      </c>
      <c r="O1829" t="s">
        <v>5603</v>
      </c>
      <c r="P1829" t="b">
        <v>0</v>
      </c>
    </row>
    <row r="1830" spans="1:16" x14ac:dyDescent="0.2">
      <c r="A1830" s="1">
        <v>41409</v>
      </c>
      <c r="B1830" t="s">
        <v>5608</v>
      </c>
      <c r="C1830" t="s">
        <v>5609</v>
      </c>
      <c r="D1830" t="s">
        <v>441</v>
      </c>
      <c r="E1830" t="s">
        <v>545</v>
      </c>
      <c r="F1830">
        <v>49</v>
      </c>
      <c r="G1830" t="s">
        <v>5600</v>
      </c>
      <c r="H1830" t="s">
        <v>739</v>
      </c>
      <c r="I1830" s="11">
        <v>39467</v>
      </c>
      <c r="J1830" t="s">
        <v>768</v>
      </c>
      <c r="K1830" t="s">
        <v>500</v>
      </c>
      <c r="L1830" t="s">
        <v>5601</v>
      </c>
      <c r="M1830">
        <v>9.5</v>
      </c>
      <c r="N1830" t="s">
        <v>5602</v>
      </c>
      <c r="O1830" t="s">
        <v>5603</v>
      </c>
      <c r="P1830" t="b">
        <v>0</v>
      </c>
    </row>
    <row r="1831" spans="1:16" x14ac:dyDescent="0.2">
      <c r="A1831" s="1">
        <v>41409</v>
      </c>
      <c r="B1831" t="s">
        <v>5610</v>
      </c>
      <c r="C1831" t="s">
        <v>5611</v>
      </c>
      <c r="D1831" t="s">
        <v>441</v>
      </c>
      <c r="E1831" t="s">
        <v>545</v>
      </c>
      <c r="F1831">
        <v>49</v>
      </c>
      <c r="G1831" t="s">
        <v>5600</v>
      </c>
      <c r="H1831" t="s">
        <v>739</v>
      </c>
      <c r="I1831" s="11">
        <v>39467</v>
      </c>
      <c r="J1831" t="s">
        <v>768</v>
      </c>
      <c r="K1831" t="s">
        <v>500</v>
      </c>
      <c r="L1831" t="s">
        <v>5601</v>
      </c>
      <c r="M1831">
        <v>9.5</v>
      </c>
      <c r="N1831" t="s">
        <v>5602</v>
      </c>
      <c r="O1831" t="s">
        <v>5603</v>
      </c>
      <c r="P1831" t="b">
        <v>0</v>
      </c>
    </row>
    <row r="1832" spans="1:16" x14ac:dyDescent="0.2">
      <c r="A1832" s="1">
        <v>41412</v>
      </c>
      <c r="B1832" t="s">
        <v>5612</v>
      </c>
      <c r="C1832" t="s">
        <v>5613</v>
      </c>
      <c r="D1832" t="s">
        <v>441</v>
      </c>
      <c r="E1832" t="s">
        <v>545</v>
      </c>
      <c r="F1832">
        <v>49</v>
      </c>
      <c r="G1832" t="s">
        <v>5600</v>
      </c>
      <c r="H1832" t="s">
        <v>739</v>
      </c>
      <c r="I1832" s="11">
        <v>39467</v>
      </c>
      <c r="J1832" t="s">
        <v>768</v>
      </c>
      <c r="K1832" t="s">
        <v>500</v>
      </c>
      <c r="L1832" t="s">
        <v>5601</v>
      </c>
      <c r="M1832">
        <v>9.5</v>
      </c>
      <c r="N1832" t="s">
        <v>5602</v>
      </c>
      <c r="O1832" t="s">
        <v>5603</v>
      </c>
      <c r="P1832" t="b">
        <v>0</v>
      </c>
    </row>
    <row r="1833" spans="1:16" x14ac:dyDescent="0.2">
      <c r="A1833" s="1">
        <v>41413</v>
      </c>
      <c r="B1833" t="s">
        <v>5614</v>
      </c>
      <c r="C1833" t="s">
        <v>5615</v>
      </c>
      <c r="D1833" t="s">
        <v>441</v>
      </c>
      <c r="E1833" t="s">
        <v>545</v>
      </c>
      <c r="F1833">
        <v>49</v>
      </c>
      <c r="G1833" t="s">
        <v>5600</v>
      </c>
      <c r="H1833" t="s">
        <v>739</v>
      </c>
      <c r="I1833" s="11">
        <v>39467</v>
      </c>
      <c r="J1833" t="s">
        <v>768</v>
      </c>
      <c r="K1833" t="s">
        <v>500</v>
      </c>
      <c r="L1833" t="s">
        <v>5601</v>
      </c>
      <c r="M1833">
        <v>9.5</v>
      </c>
      <c r="N1833" t="s">
        <v>5602</v>
      </c>
      <c r="O1833" t="s">
        <v>5603</v>
      </c>
      <c r="P1833" t="b">
        <v>0</v>
      </c>
    </row>
    <row r="1834" spans="1:16" x14ac:dyDescent="0.2">
      <c r="A1834" s="1">
        <v>41413</v>
      </c>
      <c r="B1834" t="s">
        <v>5616</v>
      </c>
      <c r="C1834" t="s">
        <v>5617</v>
      </c>
      <c r="D1834" t="s">
        <v>441</v>
      </c>
      <c r="E1834" t="s">
        <v>545</v>
      </c>
      <c r="F1834">
        <v>49</v>
      </c>
      <c r="G1834" t="s">
        <v>5600</v>
      </c>
      <c r="H1834" t="s">
        <v>739</v>
      </c>
      <c r="I1834" s="11">
        <v>39467</v>
      </c>
      <c r="J1834" t="s">
        <v>768</v>
      </c>
      <c r="K1834" t="s">
        <v>500</v>
      </c>
      <c r="L1834" t="s">
        <v>5601</v>
      </c>
      <c r="M1834">
        <v>9.5</v>
      </c>
      <c r="N1834" t="s">
        <v>5602</v>
      </c>
      <c r="O1834" t="s">
        <v>5603</v>
      </c>
      <c r="P1834" t="b">
        <v>0</v>
      </c>
    </row>
    <row r="1835" spans="1:16" x14ac:dyDescent="0.2">
      <c r="A1835" s="1">
        <v>41413</v>
      </c>
      <c r="B1835" t="s">
        <v>5618</v>
      </c>
      <c r="C1835" t="s">
        <v>5619</v>
      </c>
      <c r="D1835" t="s">
        <v>441</v>
      </c>
      <c r="E1835" t="s">
        <v>545</v>
      </c>
      <c r="F1835">
        <v>49</v>
      </c>
      <c r="G1835" t="s">
        <v>5600</v>
      </c>
      <c r="H1835" t="s">
        <v>739</v>
      </c>
      <c r="I1835" s="11">
        <v>39467</v>
      </c>
      <c r="J1835" t="s">
        <v>768</v>
      </c>
      <c r="K1835" t="s">
        <v>500</v>
      </c>
      <c r="L1835" t="s">
        <v>5601</v>
      </c>
      <c r="M1835">
        <v>9.5</v>
      </c>
      <c r="N1835" t="s">
        <v>5602</v>
      </c>
      <c r="O1835" t="s">
        <v>5603</v>
      </c>
      <c r="P1835" t="b">
        <v>0</v>
      </c>
    </row>
    <row r="1836" spans="1:16" x14ac:dyDescent="0.2">
      <c r="A1836" s="1">
        <v>41413</v>
      </c>
      <c r="B1836" t="s">
        <v>5620</v>
      </c>
      <c r="C1836" t="s">
        <v>5621</v>
      </c>
      <c r="D1836" t="s">
        <v>441</v>
      </c>
      <c r="E1836" t="s">
        <v>545</v>
      </c>
      <c r="F1836">
        <v>49</v>
      </c>
      <c r="G1836" t="s">
        <v>5600</v>
      </c>
      <c r="H1836" t="s">
        <v>739</v>
      </c>
      <c r="I1836" s="11">
        <v>39467</v>
      </c>
      <c r="J1836" t="s">
        <v>768</v>
      </c>
      <c r="K1836" t="s">
        <v>500</v>
      </c>
      <c r="L1836" t="s">
        <v>5601</v>
      </c>
      <c r="M1836">
        <v>9.5</v>
      </c>
      <c r="N1836" t="s">
        <v>5602</v>
      </c>
      <c r="O1836" t="s">
        <v>5603</v>
      </c>
      <c r="P1836" t="b">
        <v>0</v>
      </c>
    </row>
    <row r="1837" spans="1:16" x14ac:dyDescent="0.2">
      <c r="A1837" s="1">
        <v>41413</v>
      </c>
      <c r="B1837" t="s">
        <v>5622</v>
      </c>
      <c r="C1837" t="s">
        <v>5623</v>
      </c>
      <c r="D1837" t="s">
        <v>441</v>
      </c>
      <c r="E1837" t="s">
        <v>545</v>
      </c>
      <c r="F1837">
        <v>49</v>
      </c>
      <c r="G1837" t="s">
        <v>5600</v>
      </c>
      <c r="H1837" t="s">
        <v>739</v>
      </c>
      <c r="I1837" s="11">
        <v>39467</v>
      </c>
      <c r="J1837" t="s">
        <v>768</v>
      </c>
      <c r="K1837" t="s">
        <v>500</v>
      </c>
      <c r="L1837" t="s">
        <v>5601</v>
      </c>
      <c r="M1837">
        <v>9.5</v>
      </c>
      <c r="N1837" t="s">
        <v>5602</v>
      </c>
      <c r="O1837" t="s">
        <v>5603</v>
      </c>
      <c r="P1837" t="b">
        <v>0</v>
      </c>
    </row>
    <row r="1838" spans="1:16" x14ac:dyDescent="0.2">
      <c r="A1838" s="1">
        <v>41413</v>
      </c>
      <c r="B1838" t="s">
        <v>5624</v>
      </c>
      <c r="C1838" t="s">
        <v>5625</v>
      </c>
      <c r="D1838" t="s">
        <v>441</v>
      </c>
      <c r="E1838" t="s">
        <v>545</v>
      </c>
      <c r="F1838">
        <v>49</v>
      </c>
      <c r="G1838" t="s">
        <v>5600</v>
      </c>
      <c r="H1838" t="s">
        <v>739</v>
      </c>
      <c r="I1838" s="11">
        <v>39467</v>
      </c>
      <c r="J1838" t="s">
        <v>768</v>
      </c>
      <c r="K1838" t="s">
        <v>500</v>
      </c>
      <c r="L1838" t="s">
        <v>5601</v>
      </c>
      <c r="M1838">
        <v>9.5</v>
      </c>
      <c r="N1838" t="s">
        <v>5602</v>
      </c>
      <c r="O1838" t="s">
        <v>5603</v>
      </c>
      <c r="P1838" t="b">
        <v>0</v>
      </c>
    </row>
    <row r="1839" spans="1:16" x14ac:dyDescent="0.2">
      <c r="A1839" s="1">
        <v>41414</v>
      </c>
      <c r="B1839" t="s">
        <v>5626</v>
      </c>
      <c r="C1839" t="s">
        <v>5627</v>
      </c>
      <c r="D1839" t="s">
        <v>441</v>
      </c>
      <c r="E1839" t="s">
        <v>442</v>
      </c>
      <c r="F1839">
        <v>97</v>
      </c>
      <c r="G1839">
        <v>2012</v>
      </c>
      <c r="H1839" t="s">
        <v>469</v>
      </c>
      <c r="I1839" s="11">
        <v>41248</v>
      </c>
      <c r="J1839" t="s">
        <v>674</v>
      </c>
      <c r="K1839" t="s">
        <v>5628</v>
      </c>
      <c r="L1839" t="s">
        <v>5629</v>
      </c>
      <c r="M1839">
        <v>5.7</v>
      </c>
      <c r="N1839" t="s">
        <v>5630</v>
      </c>
      <c r="O1839" t="s">
        <v>5626</v>
      </c>
      <c r="P1839" t="b">
        <v>0</v>
      </c>
    </row>
    <row r="1840" spans="1:16" x14ac:dyDescent="0.2">
      <c r="A1840" s="1">
        <v>41414</v>
      </c>
      <c r="B1840" t="s">
        <v>5631</v>
      </c>
      <c r="C1840" t="s">
        <v>5632</v>
      </c>
      <c r="D1840" t="s">
        <v>441</v>
      </c>
      <c r="E1840" t="s">
        <v>545</v>
      </c>
      <c r="F1840">
        <v>49</v>
      </c>
      <c r="G1840" t="s">
        <v>5600</v>
      </c>
      <c r="H1840" t="s">
        <v>739</v>
      </c>
      <c r="I1840" s="11">
        <v>39467</v>
      </c>
      <c r="J1840" t="s">
        <v>768</v>
      </c>
      <c r="K1840" t="s">
        <v>500</v>
      </c>
      <c r="L1840" t="s">
        <v>5601</v>
      </c>
      <c r="M1840">
        <v>9.5</v>
      </c>
      <c r="N1840" t="s">
        <v>5602</v>
      </c>
      <c r="O1840" t="s">
        <v>5603</v>
      </c>
      <c r="P1840" t="b">
        <v>0</v>
      </c>
    </row>
    <row r="1841" spans="1:16" x14ac:dyDescent="0.2">
      <c r="A1841" s="1">
        <v>41414</v>
      </c>
      <c r="B1841" t="s">
        <v>5633</v>
      </c>
      <c r="C1841" t="s">
        <v>5634</v>
      </c>
      <c r="D1841" t="s">
        <v>441</v>
      </c>
      <c r="E1841" t="s">
        <v>545</v>
      </c>
      <c r="F1841">
        <v>49</v>
      </c>
      <c r="G1841" t="s">
        <v>5600</v>
      </c>
      <c r="H1841" t="s">
        <v>739</v>
      </c>
      <c r="I1841" s="11">
        <v>39467</v>
      </c>
      <c r="J1841" t="s">
        <v>768</v>
      </c>
      <c r="K1841" t="s">
        <v>500</v>
      </c>
      <c r="L1841" t="s">
        <v>5601</v>
      </c>
      <c r="M1841">
        <v>9.5</v>
      </c>
      <c r="N1841" t="s">
        <v>5602</v>
      </c>
      <c r="O1841" t="s">
        <v>5603</v>
      </c>
      <c r="P1841" t="b">
        <v>0</v>
      </c>
    </row>
    <row r="1842" spans="1:16" x14ac:dyDescent="0.2">
      <c r="A1842" s="1">
        <v>41414</v>
      </c>
      <c r="B1842" t="s">
        <v>5635</v>
      </c>
      <c r="C1842" t="s">
        <v>5636</v>
      </c>
      <c r="D1842" t="s">
        <v>441</v>
      </c>
      <c r="E1842" t="s">
        <v>545</v>
      </c>
      <c r="F1842">
        <v>22</v>
      </c>
      <c r="G1842" t="s">
        <v>4005</v>
      </c>
      <c r="H1842" t="s">
        <v>739</v>
      </c>
      <c r="I1842" s="11">
        <v>38614</v>
      </c>
      <c r="J1842" t="s">
        <v>476</v>
      </c>
      <c r="K1842" t="s">
        <v>500</v>
      </c>
      <c r="L1842" t="s">
        <v>4006</v>
      </c>
      <c r="M1842">
        <v>8.4</v>
      </c>
      <c r="N1842" t="s">
        <v>4007</v>
      </c>
      <c r="O1842" t="s">
        <v>4008</v>
      </c>
      <c r="P1842" t="b">
        <v>0</v>
      </c>
    </row>
    <row r="1843" spans="1:16" x14ac:dyDescent="0.2">
      <c r="A1843" s="1">
        <v>41414</v>
      </c>
      <c r="B1843" t="s">
        <v>5637</v>
      </c>
      <c r="C1843" t="s">
        <v>5638</v>
      </c>
      <c r="D1843" t="s">
        <v>441</v>
      </c>
      <c r="E1843" t="s">
        <v>545</v>
      </c>
      <c r="F1843">
        <v>22</v>
      </c>
      <c r="G1843" t="s">
        <v>4005</v>
      </c>
      <c r="H1843" t="s">
        <v>739</v>
      </c>
      <c r="I1843" s="11">
        <v>38614</v>
      </c>
      <c r="J1843" t="s">
        <v>476</v>
      </c>
      <c r="K1843" t="s">
        <v>500</v>
      </c>
      <c r="L1843" t="s">
        <v>4006</v>
      </c>
      <c r="M1843">
        <v>8.4</v>
      </c>
      <c r="N1843" t="s">
        <v>4007</v>
      </c>
      <c r="O1843" t="s">
        <v>4008</v>
      </c>
      <c r="P1843" t="b">
        <v>0</v>
      </c>
    </row>
    <row r="1844" spans="1:16" x14ac:dyDescent="0.2">
      <c r="A1844" s="1">
        <v>41414</v>
      </c>
      <c r="B1844" t="s">
        <v>5639</v>
      </c>
      <c r="C1844" t="s">
        <v>5640</v>
      </c>
      <c r="D1844" t="s">
        <v>441</v>
      </c>
      <c r="E1844" t="s">
        <v>545</v>
      </c>
      <c r="F1844">
        <v>22</v>
      </c>
      <c r="G1844" t="s">
        <v>4005</v>
      </c>
      <c r="H1844" t="s">
        <v>739</v>
      </c>
      <c r="I1844" s="11">
        <v>38614</v>
      </c>
      <c r="J1844" t="s">
        <v>476</v>
      </c>
      <c r="K1844" t="s">
        <v>500</v>
      </c>
      <c r="L1844" t="s">
        <v>4006</v>
      </c>
      <c r="M1844">
        <v>8.4</v>
      </c>
      <c r="N1844" t="s">
        <v>4007</v>
      </c>
      <c r="O1844" t="s">
        <v>4008</v>
      </c>
      <c r="P1844" t="b">
        <v>0</v>
      </c>
    </row>
    <row r="1845" spans="1:16" x14ac:dyDescent="0.2">
      <c r="A1845" s="1">
        <v>41414</v>
      </c>
      <c r="B1845" t="s">
        <v>5641</v>
      </c>
      <c r="C1845" t="s">
        <v>5642</v>
      </c>
      <c r="D1845" t="s">
        <v>441</v>
      </c>
      <c r="E1845" t="s">
        <v>545</v>
      </c>
      <c r="F1845">
        <v>22</v>
      </c>
      <c r="G1845" t="s">
        <v>4005</v>
      </c>
      <c r="H1845" t="s">
        <v>739</v>
      </c>
      <c r="I1845" s="11">
        <v>38614</v>
      </c>
      <c r="J1845" t="s">
        <v>476</v>
      </c>
      <c r="K1845" t="s">
        <v>500</v>
      </c>
      <c r="L1845" t="s">
        <v>4006</v>
      </c>
      <c r="M1845">
        <v>8.4</v>
      </c>
      <c r="N1845" t="s">
        <v>4007</v>
      </c>
      <c r="O1845" t="s">
        <v>4008</v>
      </c>
      <c r="P1845" t="b">
        <v>0</v>
      </c>
    </row>
    <row r="1846" spans="1:16" x14ac:dyDescent="0.2">
      <c r="A1846" s="1">
        <v>41415</v>
      </c>
      <c r="B1846" t="s">
        <v>5643</v>
      </c>
      <c r="C1846" t="s">
        <v>5644</v>
      </c>
      <c r="D1846" t="s">
        <v>441</v>
      </c>
      <c r="E1846" t="s">
        <v>442</v>
      </c>
      <c r="F1846">
        <v>78</v>
      </c>
      <c r="G1846">
        <v>2011</v>
      </c>
      <c r="H1846" t="s">
        <v>500</v>
      </c>
      <c r="I1846" s="11">
        <v>40697</v>
      </c>
      <c r="J1846" t="s">
        <v>2204</v>
      </c>
      <c r="K1846" t="s">
        <v>5645</v>
      </c>
      <c r="L1846" t="s">
        <v>5646</v>
      </c>
      <c r="M1846">
        <v>7.4</v>
      </c>
      <c r="N1846" t="s">
        <v>5647</v>
      </c>
      <c r="O1846" t="s">
        <v>5643</v>
      </c>
      <c r="P1846" t="b">
        <v>0</v>
      </c>
    </row>
    <row r="1847" spans="1:16" x14ac:dyDescent="0.2">
      <c r="A1847" s="1">
        <v>41415</v>
      </c>
      <c r="B1847" t="s">
        <v>5648</v>
      </c>
      <c r="C1847" t="s">
        <v>5649</v>
      </c>
      <c r="D1847" t="s">
        <v>441</v>
      </c>
      <c r="E1847" t="s">
        <v>442</v>
      </c>
      <c r="F1847">
        <v>51</v>
      </c>
      <c r="G1847">
        <v>2006</v>
      </c>
      <c r="H1847" t="s">
        <v>500</v>
      </c>
      <c r="I1847" t="s">
        <v>500</v>
      </c>
      <c r="J1847" t="s">
        <v>2288</v>
      </c>
      <c r="K1847" t="s">
        <v>500</v>
      </c>
      <c r="L1847" t="s">
        <v>500</v>
      </c>
      <c r="M1847">
        <v>7.5</v>
      </c>
      <c r="N1847" t="s">
        <v>2879</v>
      </c>
      <c r="O1847" t="s">
        <v>2880</v>
      </c>
      <c r="P1847" t="b">
        <v>0</v>
      </c>
    </row>
    <row r="1848" spans="1:16" x14ac:dyDescent="0.2">
      <c r="A1848" s="1">
        <v>41415</v>
      </c>
      <c r="B1848" t="s">
        <v>5650</v>
      </c>
      <c r="C1848" t="s">
        <v>5651</v>
      </c>
      <c r="D1848" t="s">
        <v>441</v>
      </c>
      <c r="E1848" t="s">
        <v>442</v>
      </c>
      <c r="F1848">
        <v>5</v>
      </c>
      <c r="G1848">
        <v>2013</v>
      </c>
      <c r="H1848" t="s">
        <v>500</v>
      </c>
      <c r="I1848" t="s">
        <v>500</v>
      </c>
      <c r="J1848" t="s">
        <v>3841</v>
      </c>
      <c r="K1848" t="s">
        <v>5652</v>
      </c>
      <c r="L1848" t="s">
        <v>5653</v>
      </c>
      <c r="M1848">
        <v>7.6</v>
      </c>
      <c r="N1848" t="s">
        <v>5654</v>
      </c>
      <c r="O1848" t="s">
        <v>5655</v>
      </c>
      <c r="P1848" t="b">
        <v>0</v>
      </c>
    </row>
    <row r="1849" spans="1:16" x14ac:dyDescent="0.2">
      <c r="A1849" s="1">
        <v>41415</v>
      </c>
      <c r="B1849" t="s">
        <v>5656</v>
      </c>
      <c r="C1849" t="s">
        <v>5657</v>
      </c>
      <c r="D1849" t="s">
        <v>441</v>
      </c>
      <c r="E1849" t="s">
        <v>442</v>
      </c>
      <c r="F1849">
        <v>49</v>
      </c>
      <c r="G1849">
        <v>2009</v>
      </c>
      <c r="H1849" t="s">
        <v>500</v>
      </c>
      <c r="I1849" s="11">
        <v>40050</v>
      </c>
      <c r="J1849" t="s">
        <v>2288</v>
      </c>
      <c r="K1849" t="s">
        <v>5658</v>
      </c>
      <c r="L1849" t="s">
        <v>5659</v>
      </c>
      <c r="M1849">
        <v>5.8</v>
      </c>
      <c r="N1849" t="s">
        <v>5660</v>
      </c>
      <c r="O1849" t="s">
        <v>5661</v>
      </c>
      <c r="P1849" t="b">
        <v>0</v>
      </c>
    </row>
    <row r="1850" spans="1:16" x14ac:dyDescent="0.2">
      <c r="A1850" s="1">
        <v>41415</v>
      </c>
      <c r="B1850" t="s">
        <v>5662</v>
      </c>
      <c r="C1850" t="s">
        <v>5663</v>
      </c>
      <c r="D1850" t="s">
        <v>441</v>
      </c>
      <c r="E1850" t="s">
        <v>442</v>
      </c>
      <c r="F1850">
        <v>118</v>
      </c>
      <c r="G1850">
        <v>2007</v>
      </c>
      <c r="H1850" t="s">
        <v>443</v>
      </c>
      <c r="I1850" s="11">
        <v>39234</v>
      </c>
      <c r="J1850" t="s">
        <v>2204</v>
      </c>
      <c r="K1850" t="s">
        <v>4869</v>
      </c>
      <c r="L1850" t="s">
        <v>4870</v>
      </c>
      <c r="M1850">
        <v>8.1999999999999993</v>
      </c>
      <c r="N1850" t="s">
        <v>4871</v>
      </c>
      <c r="O1850" t="s">
        <v>4872</v>
      </c>
      <c r="P1850" t="b">
        <v>0</v>
      </c>
    </row>
    <row r="1851" spans="1:16" x14ac:dyDescent="0.2">
      <c r="A1851" s="1">
        <v>41417</v>
      </c>
      <c r="B1851" t="s">
        <v>5664</v>
      </c>
      <c r="C1851" t="s">
        <v>5665</v>
      </c>
      <c r="D1851" t="s">
        <v>441</v>
      </c>
      <c r="E1851" t="s">
        <v>442</v>
      </c>
      <c r="F1851">
        <v>76</v>
      </c>
      <c r="G1851">
        <v>2011</v>
      </c>
      <c r="H1851" t="s">
        <v>500</v>
      </c>
      <c r="I1851" s="11">
        <v>41458</v>
      </c>
      <c r="J1851" t="s">
        <v>5666</v>
      </c>
      <c r="K1851" t="s">
        <v>5667</v>
      </c>
      <c r="L1851" t="s">
        <v>5668</v>
      </c>
      <c r="M1851">
        <v>7.2</v>
      </c>
      <c r="N1851" t="s">
        <v>5669</v>
      </c>
      <c r="O1851" t="s">
        <v>5664</v>
      </c>
      <c r="P1851" t="b">
        <v>0</v>
      </c>
    </row>
    <row r="1852" spans="1:16" x14ac:dyDescent="0.2">
      <c r="A1852" s="1">
        <v>41418</v>
      </c>
      <c r="B1852" t="s">
        <v>5670</v>
      </c>
      <c r="C1852" t="s">
        <v>5671</v>
      </c>
      <c r="D1852" t="s">
        <v>441</v>
      </c>
      <c r="E1852" t="s">
        <v>545</v>
      </c>
      <c r="F1852">
        <v>49</v>
      </c>
      <c r="G1852" t="s">
        <v>5600</v>
      </c>
      <c r="H1852" t="s">
        <v>739</v>
      </c>
      <c r="I1852" s="11">
        <v>39467</v>
      </c>
      <c r="J1852" t="s">
        <v>768</v>
      </c>
      <c r="K1852" t="s">
        <v>500</v>
      </c>
      <c r="L1852" t="s">
        <v>5601</v>
      </c>
      <c r="M1852">
        <v>9.5</v>
      </c>
      <c r="N1852" t="s">
        <v>5602</v>
      </c>
      <c r="O1852" t="s">
        <v>5603</v>
      </c>
      <c r="P1852" t="b">
        <v>0</v>
      </c>
    </row>
    <row r="1853" spans="1:16" x14ac:dyDescent="0.2">
      <c r="A1853" s="1">
        <v>41419</v>
      </c>
      <c r="B1853" t="s">
        <v>5672</v>
      </c>
      <c r="C1853" t="s">
        <v>5673</v>
      </c>
      <c r="D1853" t="s">
        <v>441</v>
      </c>
      <c r="E1853" t="s">
        <v>545</v>
      </c>
      <c r="F1853">
        <v>49</v>
      </c>
      <c r="G1853" t="s">
        <v>5600</v>
      </c>
      <c r="H1853" t="s">
        <v>739</v>
      </c>
      <c r="I1853" s="11">
        <v>39467</v>
      </c>
      <c r="J1853" t="s">
        <v>768</v>
      </c>
      <c r="K1853" t="s">
        <v>500</v>
      </c>
      <c r="L1853" t="s">
        <v>5601</v>
      </c>
      <c r="M1853">
        <v>9.5</v>
      </c>
      <c r="N1853" t="s">
        <v>5602</v>
      </c>
      <c r="O1853" t="s">
        <v>5603</v>
      </c>
      <c r="P1853" t="b">
        <v>0</v>
      </c>
    </row>
    <row r="1854" spans="1:16" x14ac:dyDescent="0.2">
      <c r="A1854" s="1">
        <v>41419</v>
      </c>
      <c r="B1854" t="s">
        <v>5674</v>
      </c>
      <c r="C1854" t="s">
        <v>5675</v>
      </c>
      <c r="D1854" t="s">
        <v>441</v>
      </c>
      <c r="E1854" t="s">
        <v>545</v>
      </c>
      <c r="F1854">
        <v>49</v>
      </c>
      <c r="G1854" t="s">
        <v>5600</v>
      </c>
      <c r="H1854" t="s">
        <v>739</v>
      </c>
      <c r="I1854" s="11">
        <v>39467</v>
      </c>
      <c r="J1854" t="s">
        <v>768</v>
      </c>
      <c r="K1854" t="s">
        <v>500</v>
      </c>
      <c r="L1854" t="s">
        <v>5601</v>
      </c>
      <c r="M1854">
        <v>9.5</v>
      </c>
      <c r="N1854" t="s">
        <v>5602</v>
      </c>
      <c r="O1854" t="s">
        <v>5603</v>
      </c>
      <c r="P1854" t="b">
        <v>0</v>
      </c>
    </row>
    <row r="1855" spans="1:16" x14ac:dyDescent="0.2">
      <c r="A1855" s="1">
        <v>41419</v>
      </c>
      <c r="B1855" t="s">
        <v>5676</v>
      </c>
      <c r="C1855" t="s">
        <v>5677</v>
      </c>
      <c r="D1855" t="s">
        <v>441</v>
      </c>
      <c r="E1855" t="s">
        <v>545</v>
      </c>
      <c r="F1855">
        <v>49</v>
      </c>
      <c r="G1855" t="s">
        <v>5600</v>
      </c>
      <c r="H1855" t="s">
        <v>739</v>
      </c>
      <c r="I1855" s="11">
        <v>39467</v>
      </c>
      <c r="J1855" t="s">
        <v>768</v>
      </c>
      <c r="K1855" t="s">
        <v>500</v>
      </c>
      <c r="L1855" t="s">
        <v>5601</v>
      </c>
      <c r="M1855">
        <v>9.5</v>
      </c>
      <c r="N1855" t="s">
        <v>5602</v>
      </c>
      <c r="O1855" t="s">
        <v>5603</v>
      </c>
      <c r="P1855" t="b">
        <v>0</v>
      </c>
    </row>
    <row r="1856" spans="1:16" x14ac:dyDescent="0.2">
      <c r="A1856" s="1">
        <v>41419</v>
      </c>
      <c r="B1856" t="s">
        <v>5678</v>
      </c>
      <c r="C1856" t="s">
        <v>5679</v>
      </c>
      <c r="D1856" t="s">
        <v>441</v>
      </c>
      <c r="E1856" t="s">
        <v>442</v>
      </c>
      <c r="F1856">
        <v>118</v>
      </c>
      <c r="G1856">
        <v>2007</v>
      </c>
      <c r="H1856" t="s">
        <v>443</v>
      </c>
      <c r="I1856" s="11">
        <v>39234</v>
      </c>
      <c r="J1856" t="s">
        <v>2204</v>
      </c>
      <c r="K1856" t="s">
        <v>4869</v>
      </c>
      <c r="L1856" t="s">
        <v>4870</v>
      </c>
      <c r="M1856">
        <v>8.1999999999999993</v>
      </c>
      <c r="N1856" t="s">
        <v>4871</v>
      </c>
      <c r="O1856" t="s">
        <v>4872</v>
      </c>
      <c r="P1856" t="b">
        <v>0</v>
      </c>
    </row>
    <row r="1857" spans="1:16" x14ac:dyDescent="0.2">
      <c r="A1857" s="1">
        <v>41419</v>
      </c>
      <c r="B1857" t="s">
        <v>5680</v>
      </c>
      <c r="C1857" t="s">
        <v>5681</v>
      </c>
      <c r="D1857" t="s">
        <v>441</v>
      </c>
      <c r="E1857" t="s">
        <v>442</v>
      </c>
      <c r="F1857">
        <v>83</v>
      </c>
      <c r="G1857">
        <v>2012</v>
      </c>
      <c r="H1857" t="s">
        <v>469</v>
      </c>
      <c r="I1857" s="11">
        <v>41045</v>
      </c>
      <c r="J1857" t="s">
        <v>526</v>
      </c>
      <c r="K1857" t="s">
        <v>5682</v>
      </c>
      <c r="L1857" t="s">
        <v>5683</v>
      </c>
      <c r="M1857">
        <v>6.4</v>
      </c>
      <c r="N1857" t="s">
        <v>5684</v>
      </c>
      <c r="O1857" t="s">
        <v>5680</v>
      </c>
      <c r="P1857" t="b">
        <v>0</v>
      </c>
    </row>
    <row r="1858" spans="1:16" x14ac:dyDescent="0.2">
      <c r="A1858" s="1">
        <v>41420</v>
      </c>
      <c r="B1858" t="s">
        <v>5685</v>
      </c>
      <c r="C1858" t="s">
        <v>5686</v>
      </c>
      <c r="D1858" t="s">
        <v>441</v>
      </c>
      <c r="E1858" t="s">
        <v>545</v>
      </c>
      <c r="F1858">
        <v>49</v>
      </c>
      <c r="G1858" t="s">
        <v>5600</v>
      </c>
      <c r="H1858" t="s">
        <v>739</v>
      </c>
      <c r="I1858" s="11">
        <v>39467</v>
      </c>
      <c r="J1858" t="s">
        <v>768</v>
      </c>
      <c r="K1858" t="s">
        <v>500</v>
      </c>
      <c r="L1858" t="s">
        <v>5601</v>
      </c>
      <c r="M1858">
        <v>9.5</v>
      </c>
      <c r="N1858" t="s">
        <v>5602</v>
      </c>
      <c r="O1858" t="s">
        <v>5603</v>
      </c>
      <c r="P1858" t="b">
        <v>0</v>
      </c>
    </row>
    <row r="1859" spans="1:16" x14ac:dyDescent="0.2">
      <c r="A1859" s="1">
        <v>41420</v>
      </c>
      <c r="B1859" t="s">
        <v>5687</v>
      </c>
      <c r="C1859" t="s">
        <v>5688</v>
      </c>
      <c r="D1859" t="s">
        <v>441</v>
      </c>
      <c r="E1859" t="s">
        <v>545</v>
      </c>
      <c r="F1859">
        <v>49</v>
      </c>
      <c r="G1859" t="s">
        <v>5600</v>
      </c>
      <c r="H1859" t="s">
        <v>739</v>
      </c>
      <c r="I1859" s="11">
        <v>39467</v>
      </c>
      <c r="J1859" t="s">
        <v>768</v>
      </c>
      <c r="K1859" t="s">
        <v>500</v>
      </c>
      <c r="L1859" t="s">
        <v>5601</v>
      </c>
      <c r="M1859">
        <v>9.5</v>
      </c>
      <c r="N1859" t="s">
        <v>5602</v>
      </c>
      <c r="O1859" t="s">
        <v>5603</v>
      </c>
      <c r="P1859" t="b">
        <v>0</v>
      </c>
    </row>
    <row r="1860" spans="1:16" x14ac:dyDescent="0.2">
      <c r="A1860" s="1">
        <v>41420</v>
      </c>
      <c r="B1860" t="s">
        <v>5689</v>
      </c>
      <c r="C1860" t="s">
        <v>5690</v>
      </c>
      <c r="D1860" t="s">
        <v>441</v>
      </c>
      <c r="E1860" t="s">
        <v>545</v>
      </c>
      <c r="F1860">
        <v>49</v>
      </c>
      <c r="G1860" t="s">
        <v>5600</v>
      </c>
      <c r="H1860" t="s">
        <v>739</v>
      </c>
      <c r="I1860" s="11">
        <v>39467</v>
      </c>
      <c r="J1860" t="s">
        <v>768</v>
      </c>
      <c r="K1860" t="s">
        <v>500</v>
      </c>
      <c r="L1860" t="s">
        <v>5601</v>
      </c>
      <c r="M1860">
        <v>9.5</v>
      </c>
      <c r="N1860" t="s">
        <v>5602</v>
      </c>
      <c r="O1860" t="s">
        <v>5603</v>
      </c>
      <c r="P1860" t="b">
        <v>0</v>
      </c>
    </row>
    <row r="1861" spans="1:16" x14ac:dyDescent="0.2">
      <c r="A1861" s="1">
        <v>41420</v>
      </c>
      <c r="B1861" t="s">
        <v>5691</v>
      </c>
      <c r="C1861" t="s">
        <v>5692</v>
      </c>
      <c r="D1861" t="s">
        <v>441</v>
      </c>
      <c r="E1861" t="s">
        <v>545</v>
      </c>
      <c r="F1861">
        <v>49</v>
      </c>
      <c r="G1861" t="s">
        <v>5600</v>
      </c>
      <c r="H1861" t="s">
        <v>739</v>
      </c>
      <c r="I1861" s="11">
        <v>39467</v>
      </c>
      <c r="J1861" t="s">
        <v>768</v>
      </c>
      <c r="K1861" t="s">
        <v>500</v>
      </c>
      <c r="L1861" t="s">
        <v>5601</v>
      </c>
      <c r="M1861">
        <v>9.5</v>
      </c>
      <c r="N1861" t="s">
        <v>5602</v>
      </c>
      <c r="O1861" t="s">
        <v>5603</v>
      </c>
      <c r="P1861" t="b">
        <v>0</v>
      </c>
    </row>
    <row r="1862" spans="1:16" x14ac:dyDescent="0.2">
      <c r="A1862" s="1">
        <v>41420</v>
      </c>
      <c r="B1862" t="s">
        <v>5693</v>
      </c>
      <c r="C1862" t="s">
        <v>5694</v>
      </c>
      <c r="D1862" t="s">
        <v>441</v>
      </c>
      <c r="E1862" t="s">
        <v>545</v>
      </c>
      <c r="F1862">
        <v>49</v>
      </c>
      <c r="G1862" t="s">
        <v>5600</v>
      </c>
      <c r="H1862" t="s">
        <v>739</v>
      </c>
      <c r="I1862" s="11">
        <v>39467</v>
      </c>
      <c r="J1862" t="s">
        <v>768</v>
      </c>
      <c r="K1862" t="s">
        <v>500</v>
      </c>
      <c r="L1862" t="s">
        <v>5601</v>
      </c>
      <c r="M1862">
        <v>9.5</v>
      </c>
      <c r="N1862" t="s">
        <v>5602</v>
      </c>
      <c r="O1862" t="s">
        <v>5603</v>
      </c>
      <c r="P1862" t="b">
        <v>0</v>
      </c>
    </row>
    <row r="1863" spans="1:16" x14ac:dyDescent="0.2">
      <c r="A1863" s="1">
        <v>41421</v>
      </c>
      <c r="B1863" t="s">
        <v>5695</v>
      </c>
      <c r="C1863" t="s">
        <v>5696</v>
      </c>
      <c r="D1863" t="s">
        <v>441</v>
      </c>
      <c r="E1863" t="s">
        <v>545</v>
      </c>
      <c r="F1863">
        <v>49</v>
      </c>
      <c r="G1863" t="s">
        <v>5600</v>
      </c>
      <c r="H1863" t="s">
        <v>739</v>
      </c>
      <c r="I1863" s="11">
        <v>39467</v>
      </c>
      <c r="J1863" t="s">
        <v>768</v>
      </c>
      <c r="K1863" t="s">
        <v>500</v>
      </c>
      <c r="L1863" t="s">
        <v>5601</v>
      </c>
      <c r="M1863">
        <v>9.5</v>
      </c>
      <c r="N1863" t="s">
        <v>5602</v>
      </c>
      <c r="O1863" t="s">
        <v>5603</v>
      </c>
      <c r="P1863" t="b">
        <v>0</v>
      </c>
    </row>
    <row r="1864" spans="1:16" x14ac:dyDescent="0.2">
      <c r="A1864" s="1">
        <v>41424</v>
      </c>
      <c r="B1864" t="s">
        <v>5697</v>
      </c>
      <c r="C1864" t="s">
        <v>5698</v>
      </c>
      <c r="D1864" t="s">
        <v>441</v>
      </c>
      <c r="E1864" t="s">
        <v>545</v>
      </c>
      <c r="F1864">
        <v>22</v>
      </c>
      <c r="G1864" t="s">
        <v>1557</v>
      </c>
      <c r="H1864" t="s">
        <v>500</v>
      </c>
      <c r="I1864" s="11">
        <v>37159</v>
      </c>
      <c r="J1864" t="s">
        <v>526</v>
      </c>
      <c r="K1864" t="s">
        <v>500</v>
      </c>
      <c r="L1864" t="s">
        <v>4877</v>
      </c>
      <c r="M1864">
        <v>8</v>
      </c>
      <c r="N1864" t="s">
        <v>4878</v>
      </c>
      <c r="O1864" t="s">
        <v>4879</v>
      </c>
      <c r="P1864" t="b">
        <v>0</v>
      </c>
    </row>
    <row r="1865" spans="1:16" x14ac:dyDescent="0.2">
      <c r="A1865" s="1">
        <v>41426</v>
      </c>
      <c r="B1865" t="s">
        <v>5699</v>
      </c>
      <c r="C1865" t="s">
        <v>5700</v>
      </c>
      <c r="D1865" t="s">
        <v>441</v>
      </c>
      <c r="E1865" t="s">
        <v>545</v>
      </c>
      <c r="F1865">
        <v>49</v>
      </c>
      <c r="G1865" t="s">
        <v>5600</v>
      </c>
      <c r="H1865" t="s">
        <v>739</v>
      </c>
      <c r="I1865" s="11">
        <v>39467</v>
      </c>
      <c r="J1865" t="s">
        <v>768</v>
      </c>
      <c r="K1865" t="s">
        <v>500</v>
      </c>
      <c r="L1865" t="s">
        <v>5601</v>
      </c>
      <c r="M1865">
        <v>9.5</v>
      </c>
      <c r="N1865" t="s">
        <v>5602</v>
      </c>
      <c r="O1865" t="s">
        <v>5603</v>
      </c>
      <c r="P1865" t="b">
        <v>0</v>
      </c>
    </row>
    <row r="1866" spans="1:16" x14ac:dyDescent="0.2">
      <c r="A1866" s="1">
        <v>41426</v>
      </c>
      <c r="B1866" t="s">
        <v>5701</v>
      </c>
      <c r="C1866" t="s">
        <v>5702</v>
      </c>
      <c r="D1866" t="s">
        <v>441</v>
      </c>
      <c r="E1866" t="s">
        <v>545</v>
      </c>
      <c r="F1866">
        <v>49</v>
      </c>
      <c r="G1866" t="s">
        <v>5600</v>
      </c>
      <c r="H1866" t="s">
        <v>739</v>
      </c>
      <c r="I1866" s="11">
        <v>39467</v>
      </c>
      <c r="J1866" t="s">
        <v>768</v>
      </c>
      <c r="K1866" t="s">
        <v>500</v>
      </c>
      <c r="L1866" t="s">
        <v>5601</v>
      </c>
      <c r="M1866">
        <v>9.5</v>
      </c>
      <c r="N1866" t="s">
        <v>5602</v>
      </c>
      <c r="O1866" t="s">
        <v>5603</v>
      </c>
      <c r="P1866" t="b">
        <v>0</v>
      </c>
    </row>
    <row r="1867" spans="1:16" x14ac:dyDescent="0.2">
      <c r="A1867" s="1">
        <v>41429</v>
      </c>
      <c r="B1867" t="s">
        <v>5703</v>
      </c>
      <c r="C1867" t="s">
        <v>5704</v>
      </c>
      <c r="D1867" t="s">
        <v>441</v>
      </c>
      <c r="E1867" t="s">
        <v>545</v>
      </c>
      <c r="F1867">
        <v>49</v>
      </c>
      <c r="G1867" t="s">
        <v>5600</v>
      </c>
      <c r="H1867" t="s">
        <v>739</v>
      </c>
      <c r="I1867" s="11">
        <v>39467</v>
      </c>
      <c r="J1867" t="s">
        <v>768</v>
      </c>
      <c r="K1867" t="s">
        <v>500</v>
      </c>
      <c r="L1867" t="s">
        <v>5601</v>
      </c>
      <c r="M1867">
        <v>9.5</v>
      </c>
      <c r="N1867" t="s">
        <v>5602</v>
      </c>
      <c r="O1867" t="s">
        <v>5603</v>
      </c>
      <c r="P1867" t="b">
        <v>0</v>
      </c>
    </row>
    <row r="1868" spans="1:16" x14ac:dyDescent="0.2">
      <c r="A1868" s="1">
        <v>41436</v>
      </c>
      <c r="B1868" t="s">
        <v>5705</v>
      </c>
      <c r="C1868" t="s">
        <v>5706</v>
      </c>
      <c r="D1868" t="s">
        <v>441</v>
      </c>
      <c r="E1868" t="s">
        <v>545</v>
      </c>
      <c r="F1868">
        <v>49</v>
      </c>
      <c r="G1868" t="s">
        <v>5600</v>
      </c>
      <c r="H1868" t="s">
        <v>739</v>
      </c>
      <c r="I1868" s="11">
        <v>39467</v>
      </c>
      <c r="J1868" t="s">
        <v>768</v>
      </c>
      <c r="K1868" t="s">
        <v>500</v>
      </c>
      <c r="L1868" t="s">
        <v>5601</v>
      </c>
      <c r="M1868">
        <v>9.5</v>
      </c>
      <c r="N1868" t="s">
        <v>5602</v>
      </c>
      <c r="O1868" t="s">
        <v>5603</v>
      </c>
      <c r="P1868" t="b">
        <v>0</v>
      </c>
    </row>
    <row r="1869" spans="1:16" x14ac:dyDescent="0.2">
      <c r="A1869" s="1">
        <v>41436</v>
      </c>
      <c r="B1869" t="s">
        <v>5707</v>
      </c>
      <c r="C1869" t="s">
        <v>5708</v>
      </c>
      <c r="D1869" t="s">
        <v>441</v>
      </c>
      <c r="E1869" t="s">
        <v>545</v>
      </c>
      <c r="F1869">
        <v>49</v>
      </c>
      <c r="G1869" t="s">
        <v>5600</v>
      </c>
      <c r="H1869" t="s">
        <v>739</v>
      </c>
      <c r="I1869" s="11">
        <v>39467</v>
      </c>
      <c r="J1869" t="s">
        <v>768</v>
      </c>
      <c r="K1869" t="s">
        <v>500</v>
      </c>
      <c r="L1869" t="s">
        <v>5601</v>
      </c>
      <c r="M1869">
        <v>9.5</v>
      </c>
      <c r="N1869" t="s">
        <v>5602</v>
      </c>
      <c r="O1869" t="s">
        <v>5603</v>
      </c>
      <c r="P1869" t="b">
        <v>0</v>
      </c>
    </row>
    <row r="1870" spans="1:16" x14ac:dyDescent="0.2">
      <c r="A1870" s="1">
        <v>41436</v>
      </c>
      <c r="B1870" t="s">
        <v>5709</v>
      </c>
      <c r="C1870" t="s">
        <v>5710</v>
      </c>
      <c r="D1870" t="s">
        <v>441</v>
      </c>
      <c r="E1870" t="s">
        <v>545</v>
      </c>
      <c r="F1870">
        <v>49</v>
      </c>
      <c r="G1870" t="s">
        <v>5600</v>
      </c>
      <c r="H1870" t="s">
        <v>739</v>
      </c>
      <c r="I1870" s="11">
        <v>39467</v>
      </c>
      <c r="J1870" t="s">
        <v>768</v>
      </c>
      <c r="K1870" t="s">
        <v>500</v>
      </c>
      <c r="L1870" t="s">
        <v>5601</v>
      </c>
      <c r="M1870">
        <v>9.5</v>
      </c>
      <c r="N1870" t="s">
        <v>5602</v>
      </c>
      <c r="O1870" t="s">
        <v>5603</v>
      </c>
      <c r="P1870" t="b">
        <v>0</v>
      </c>
    </row>
    <row r="1871" spans="1:16" x14ac:dyDescent="0.2">
      <c r="A1871" s="1">
        <v>41437</v>
      </c>
      <c r="B1871" t="s">
        <v>5711</v>
      </c>
      <c r="C1871" t="s">
        <v>5712</v>
      </c>
      <c r="D1871" t="s">
        <v>441</v>
      </c>
      <c r="E1871" t="s">
        <v>545</v>
      </c>
      <c r="F1871">
        <v>49</v>
      </c>
      <c r="G1871" t="s">
        <v>5600</v>
      </c>
      <c r="H1871" t="s">
        <v>739</v>
      </c>
      <c r="I1871" s="11">
        <v>39467</v>
      </c>
      <c r="J1871" t="s">
        <v>768</v>
      </c>
      <c r="K1871" t="s">
        <v>500</v>
      </c>
      <c r="L1871" t="s">
        <v>5601</v>
      </c>
      <c r="M1871">
        <v>9.5</v>
      </c>
      <c r="N1871" t="s">
        <v>5602</v>
      </c>
      <c r="O1871" t="s">
        <v>5603</v>
      </c>
      <c r="P1871" t="b">
        <v>0</v>
      </c>
    </row>
    <row r="1872" spans="1:16" x14ac:dyDescent="0.2">
      <c r="A1872" s="1">
        <v>41437</v>
      </c>
      <c r="B1872" t="s">
        <v>5713</v>
      </c>
      <c r="C1872" t="s">
        <v>5714</v>
      </c>
      <c r="D1872" t="s">
        <v>441</v>
      </c>
      <c r="E1872" t="s">
        <v>545</v>
      </c>
      <c r="F1872">
        <v>49</v>
      </c>
      <c r="G1872" t="s">
        <v>5600</v>
      </c>
      <c r="H1872" t="s">
        <v>739</v>
      </c>
      <c r="I1872" s="11">
        <v>39467</v>
      </c>
      <c r="J1872" t="s">
        <v>768</v>
      </c>
      <c r="K1872" t="s">
        <v>500</v>
      </c>
      <c r="L1872" t="s">
        <v>5601</v>
      </c>
      <c r="M1872">
        <v>9.5</v>
      </c>
      <c r="N1872" t="s">
        <v>5602</v>
      </c>
      <c r="O1872" t="s">
        <v>5603</v>
      </c>
      <c r="P1872" t="b">
        <v>0</v>
      </c>
    </row>
    <row r="1873" spans="1:16" x14ac:dyDescent="0.2">
      <c r="A1873" s="1">
        <v>41437</v>
      </c>
      <c r="B1873" t="s">
        <v>5715</v>
      </c>
      <c r="C1873" t="s">
        <v>5716</v>
      </c>
      <c r="D1873" t="s">
        <v>441</v>
      </c>
      <c r="E1873" t="s">
        <v>442</v>
      </c>
      <c r="F1873">
        <v>79</v>
      </c>
      <c r="G1873">
        <v>2012</v>
      </c>
      <c r="H1873" t="s">
        <v>500</v>
      </c>
      <c r="I1873" s="11">
        <v>41193</v>
      </c>
      <c r="J1873" t="s">
        <v>2288</v>
      </c>
      <c r="K1873" t="s">
        <v>5717</v>
      </c>
      <c r="L1873" t="s">
        <v>5718</v>
      </c>
      <c r="M1873">
        <v>7.1</v>
      </c>
      <c r="N1873" t="s">
        <v>5719</v>
      </c>
      <c r="O1873" t="s">
        <v>5715</v>
      </c>
      <c r="P1873" t="b">
        <v>0</v>
      </c>
    </row>
    <row r="1874" spans="1:16" x14ac:dyDescent="0.2">
      <c r="A1874" s="1">
        <v>41437</v>
      </c>
      <c r="B1874" t="s">
        <v>5720</v>
      </c>
      <c r="C1874" t="s">
        <v>5721</v>
      </c>
      <c r="D1874" t="s">
        <v>441</v>
      </c>
      <c r="E1874" t="s">
        <v>545</v>
      </c>
      <c r="F1874">
        <v>49</v>
      </c>
      <c r="G1874" t="s">
        <v>5600</v>
      </c>
      <c r="H1874" t="s">
        <v>739</v>
      </c>
      <c r="I1874" s="11">
        <v>39467</v>
      </c>
      <c r="J1874" t="s">
        <v>768</v>
      </c>
      <c r="K1874" t="s">
        <v>500</v>
      </c>
      <c r="L1874" t="s">
        <v>5601</v>
      </c>
      <c r="M1874">
        <v>9.5</v>
      </c>
      <c r="N1874" t="s">
        <v>5602</v>
      </c>
      <c r="O1874" t="s">
        <v>5603</v>
      </c>
      <c r="P1874" t="b">
        <v>0</v>
      </c>
    </row>
    <row r="1875" spans="1:16" x14ac:dyDescent="0.2">
      <c r="A1875" s="1">
        <v>41437</v>
      </c>
      <c r="B1875" t="s">
        <v>5722</v>
      </c>
      <c r="C1875" t="s">
        <v>5723</v>
      </c>
      <c r="D1875" t="s">
        <v>441</v>
      </c>
      <c r="E1875" t="s">
        <v>545</v>
      </c>
      <c r="F1875">
        <v>49</v>
      </c>
      <c r="G1875" t="s">
        <v>5600</v>
      </c>
      <c r="H1875" t="s">
        <v>739</v>
      </c>
      <c r="I1875" s="11">
        <v>39467</v>
      </c>
      <c r="J1875" t="s">
        <v>768</v>
      </c>
      <c r="K1875" t="s">
        <v>500</v>
      </c>
      <c r="L1875" t="s">
        <v>5601</v>
      </c>
      <c r="M1875">
        <v>9.5</v>
      </c>
      <c r="N1875" t="s">
        <v>5602</v>
      </c>
      <c r="O1875" t="s">
        <v>5603</v>
      </c>
      <c r="P1875" t="b">
        <v>0</v>
      </c>
    </row>
    <row r="1876" spans="1:16" x14ac:dyDescent="0.2">
      <c r="A1876" s="1">
        <v>41442</v>
      </c>
      <c r="B1876" t="s">
        <v>5724</v>
      </c>
      <c r="C1876" t="s">
        <v>5725</v>
      </c>
      <c r="D1876" t="s">
        <v>441</v>
      </c>
      <c r="E1876" t="s">
        <v>545</v>
      </c>
      <c r="F1876">
        <v>49</v>
      </c>
      <c r="G1876" t="s">
        <v>5600</v>
      </c>
      <c r="H1876" t="s">
        <v>739</v>
      </c>
      <c r="I1876" s="11">
        <v>39467</v>
      </c>
      <c r="J1876" t="s">
        <v>768</v>
      </c>
      <c r="K1876" t="s">
        <v>500</v>
      </c>
      <c r="L1876" t="s">
        <v>5601</v>
      </c>
      <c r="M1876">
        <v>9.5</v>
      </c>
      <c r="N1876" t="s">
        <v>5602</v>
      </c>
      <c r="O1876" t="s">
        <v>5603</v>
      </c>
      <c r="P1876" t="b">
        <v>0</v>
      </c>
    </row>
    <row r="1877" spans="1:16" x14ac:dyDescent="0.2">
      <c r="A1877" s="1">
        <v>41444</v>
      </c>
      <c r="B1877" t="s">
        <v>5726</v>
      </c>
      <c r="C1877" t="s">
        <v>5727</v>
      </c>
      <c r="D1877" t="s">
        <v>441</v>
      </c>
      <c r="E1877" t="s">
        <v>545</v>
      </c>
      <c r="F1877">
        <v>22</v>
      </c>
      <c r="G1877" t="s">
        <v>1557</v>
      </c>
      <c r="H1877" t="s">
        <v>500</v>
      </c>
      <c r="I1877" s="11">
        <v>37159</v>
      </c>
      <c r="J1877" t="s">
        <v>526</v>
      </c>
      <c r="K1877" t="s">
        <v>500</v>
      </c>
      <c r="L1877" t="s">
        <v>4877</v>
      </c>
      <c r="M1877">
        <v>8</v>
      </c>
      <c r="N1877" t="s">
        <v>4878</v>
      </c>
      <c r="O1877" t="s">
        <v>4879</v>
      </c>
      <c r="P1877" t="b">
        <v>0</v>
      </c>
    </row>
    <row r="1878" spans="1:16" x14ac:dyDescent="0.2">
      <c r="A1878" s="1">
        <v>41446</v>
      </c>
      <c r="B1878" t="s">
        <v>5728</v>
      </c>
      <c r="C1878" t="s">
        <v>5729</v>
      </c>
      <c r="D1878" t="s">
        <v>441</v>
      </c>
      <c r="E1878" t="s">
        <v>442</v>
      </c>
      <c r="F1878">
        <v>86</v>
      </c>
      <c r="G1878">
        <v>2011</v>
      </c>
      <c r="H1878" t="s">
        <v>443</v>
      </c>
      <c r="I1878" s="11">
        <v>41356</v>
      </c>
      <c r="J1878" t="s">
        <v>2288</v>
      </c>
      <c r="K1878" t="s">
        <v>5730</v>
      </c>
      <c r="L1878" t="s">
        <v>5731</v>
      </c>
      <c r="M1878">
        <v>7.5</v>
      </c>
      <c r="N1878" t="s">
        <v>5732</v>
      </c>
      <c r="O1878" t="s">
        <v>5728</v>
      </c>
      <c r="P1878" t="b">
        <v>0</v>
      </c>
    </row>
    <row r="1879" spans="1:16" x14ac:dyDescent="0.2">
      <c r="A1879" s="1">
        <v>41446</v>
      </c>
      <c r="B1879" t="s">
        <v>5733</v>
      </c>
      <c r="C1879" t="s">
        <v>5734</v>
      </c>
      <c r="D1879" t="s">
        <v>441</v>
      </c>
      <c r="E1879" t="s">
        <v>442</v>
      </c>
      <c r="F1879" t="s">
        <v>500</v>
      </c>
      <c r="G1879">
        <v>2016</v>
      </c>
      <c r="H1879" t="s">
        <v>500</v>
      </c>
      <c r="I1879" s="11">
        <v>42520</v>
      </c>
      <c r="J1879" t="s">
        <v>2288</v>
      </c>
      <c r="K1879" t="s">
        <v>2024</v>
      </c>
      <c r="L1879" t="s">
        <v>5735</v>
      </c>
      <c r="M1879" t="s">
        <v>500</v>
      </c>
      <c r="N1879" t="s">
        <v>5736</v>
      </c>
      <c r="O1879" t="s">
        <v>5737</v>
      </c>
      <c r="P1879" t="b">
        <v>0</v>
      </c>
    </row>
    <row r="1880" spans="1:16" x14ac:dyDescent="0.2">
      <c r="A1880" s="1">
        <v>41447</v>
      </c>
      <c r="B1880" t="s">
        <v>5738</v>
      </c>
      <c r="C1880" t="s">
        <v>5739</v>
      </c>
      <c r="D1880" t="s">
        <v>441</v>
      </c>
      <c r="E1880" t="s">
        <v>545</v>
      </c>
      <c r="F1880">
        <v>49</v>
      </c>
      <c r="G1880" t="s">
        <v>5600</v>
      </c>
      <c r="H1880" t="s">
        <v>739</v>
      </c>
      <c r="I1880" s="11">
        <v>39467</v>
      </c>
      <c r="J1880" t="s">
        <v>768</v>
      </c>
      <c r="K1880" t="s">
        <v>500</v>
      </c>
      <c r="L1880" t="s">
        <v>5601</v>
      </c>
      <c r="M1880">
        <v>9.5</v>
      </c>
      <c r="N1880" t="s">
        <v>5602</v>
      </c>
      <c r="O1880" t="s">
        <v>5603</v>
      </c>
      <c r="P1880" t="b">
        <v>0</v>
      </c>
    </row>
    <row r="1881" spans="1:16" x14ac:dyDescent="0.2">
      <c r="A1881" s="1">
        <v>41447</v>
      </c>
      <c r="B1881" t="s">
        <v>5740</v>
      </c>
      <c r="C1881" t="s">
        <v>5741</v>
      </c>
      <c r="D1881" t="s">
        <v>441</v>
      </c>
      <c r="E1881" t="s">
        <v>545</v>
      </c>
      <c r="F1881">
        <v>49</v>
      </c>
      <c r="G1881" t="s">
        <v>5600</v>
      </c>
      <c r="H1881" t="s">
        <v>739</v>
      </c>
      <c r="I1881" s="11">
        <v>39467</v>
      </c>
      <c r="J1881" t="s">
        <v>768</v>
      </c>
      <c r="K1881" t="s">
        <v>500</v>
      </c>
      <c r="L1881" t="s">
        <v>5601</v>
      </c>
      <c r="M1881">
        <v>9.5</v>
      </c>
      <c r="N1881" t="s">
        <v>5602</v>
      </c>
      <c r="O1881" t="s">
        <v>5603</v>
      </c>
      <c r="P1881" t="b">
        <v>0</v>
      </c>
    </row>
    <row r="1882" spans="1:16" x14ac:dyDescent="0.2">
      <c r="A1882" s="1">
        <v>41447</v>
      </c>
      <c r="B1882" t="s">
        <v>5742</v>
      </c>
      <c r="C1882" t="s">
        <v>5743</v>
      </c>
      <c r="D1882" t="s">
        <v>441</v>
      </c>
      <c r="E1882" t="s">
        <v>545</v>
      </c>
      <c r="F1882">
        <v>49</v>
      </c>
      <c r="G1882" t="s">
        <v>5600</v>
      </c>
      <c r="H1882" t="s">
        <v>739</v>
      </c>
      <c r="I1882" s="11">
        <v>39467</v>
      </c>
      <c r="J1882" t="s">
        <v>768</v>
      </c>
      <c r="K1882" t="s">
        <v>500</v>
      </c>
      <c r="L1882" t="s">
        <v>5601</v>
      </c>
      <c r="M1882">
        <v>9.5</v>
      </c>
      <c r="N1882" t="s">
        <v>5602</v>
      </c>
      <c r="O1882" t="s">
        <v>5603</v>
      </c>
      <c r="P1882" t="b">
        <v>0</v>
      </c>
    </row>
    <row r="1883" spans="1:16" x14ac:dyDescent="0.2">
      <c r="A1883" s="1">
        <v>41448</v>
      </c>
      <c r="B1883" t="s">
        <v>5744</v>
      </c>
      <c r="C1883" t="s">
        <v>5745</v>
      </c>
      <c r="D1883" t="s">
        <v>441</v>
      </c>
      <c r="E1883" t="s">
        <v>545</v>
      </c>
      <c r="F1883">
        <v>49</v>
      </c>
      <c r="G1883" t="s">
        <v>5600</v>
      </c>
      <c r="H1883" t="s">
        <v>739</v>
      </c>
      <c r="I1883" s="11">
        <v>39467</v>
      </c>
      <c r="J1883" t="s">
        <v>768</v>
      </c>
      <c r="K1883" t="s">
        <v>500</v>
      </c>
      <c r="L1883" t="s">
        <v>5601</v>
      </c>
      <c r="M1883">
        <v>9.5</v>
      </c>
      <c r="N1883" t="s">
        <v>5602</v>
      </c>
      <c r="O1883" t="s">
        <v>5603</v>
      </c>
      <c r="P1883" t="b">
        <v>0</v>
      </c>
    </row>
    <row r="1884" spans="1:16" x14ac:dyDescent="0.2">
      <c r="A1884" s="1">
        <v>41449</v>
      </c>
      <c r="B1884" t="s">
        <v>5746</v>
      </c>
      <c r="C1884" t="s">
        <v>5747</v>
      </c>
      <c r="D1884" t="s">
        <v>441</v>
      </c>
      <c r="E1884" t="s">
        <v>545</v>
      </c>
      <c r="F1884">
        <v>49</v>
      </c>
      <c r="G1884" t="s">
        <v>5600</v>
      </c>
      <c r="H1884" t="s">
        <v>739</v>
      </c>
      <c r="I1884" s="11">
        <v>39467</v>
      </c>
      <c r="J1884" t="s">
        <v>768</v>
      </c>
      <c r="K1884" t="s">
        <v>500</v>
      </c>
      <c r="L1884" t="s">
        <v>5601</v>
      </c>
      <c r="M1884">
        <v>9.5</v>
      </c>
      <c r="N1884" t="s">
        <v>5602</v>
      </c>
      <c r="O1884" t="s">
        <v>5603</v>
      </c>
      <c r="P1884" t="b">
        <v>0</v>
      </c>
    </row>
    <row r="1885" spans="1:16" x14ac:dyDescent="0.2">
      <c r="A1885" s="1">
        <v>41450</v>
      </c>
      <c r="B1885" t="s">
        <v>5748</v>
      </c>
      <c r="C1885" t="s">
        <v>5749</v>
      </c>
      <c r="D1885" t="s">
        <v>441</v>
      </c>
      <c r="E1885" t="s">
        <v>545</v>
      </c>
      <c r="F1885">
        <v>49</v>
      </c>
      <c r="G1885" t="s">
        <v>5600</v>
      </c>
      <c r="H1885" t="s">
        <v>739</v>
      </c>
      <c r="I1885" s="11">
        <v>39467</v>
      </c>
      <c r="J1885" t="s">
        <v>768</v>
      </c>
      <c r="K1885" t="s">
        <v>500</v>
      </c>
      <c r="L1885" t="s">
        <v>5601</v>
      </c>
      <c r="M1885">
        <v>9.5</v>
      </c>
      <c r="N1885" t="s">
        <v>5602</v>
      </c>
      <c r="O1885" t="s">
        <v>5603</v>
      </c>
      <c r="P1885" t="b">
        <v>0</v>
      </c>
    </row>
    <row r="1886" spans="1:16" x14ac:dyDescent="0.2">
      <c r="A1886" s="1">
        <v>41450</v>
      </c>
      <c r="B1886" t="s">
        <v>5750</v>
      </c>
      <c r="C1886" t="s">
        <v>5751</v>
      </c>
      <c r="D1886" t="s">
        <v>441</v>
      </c>
      <c r="E1886" t="s">
        <v>442</v>
      </c>
      <c r="F1886">
        <v>121</v>
      </c>
      <c r="G1886">
        <v>1993</v>
      </c>
      <c r="H1886" t="s">
        <v>469</v>
      </c>
      <c r="I1886" s="11">
        <v>34376</v>
      </c>
      <c r="J1886" t="s">
        <v>444</v>
      </c>
      <c r="K1886" t="s">
        <v>5752</v>
      </c>
      <c r="L1886" t="s">
        <v>5753</v>
      </c>
      <c r="M1886">
        <v>7.6</v>
      </c>
      <c r="N1886" t="s">
        <v>5754</v>
      </c>
      <c r="O1886" t="s">
        <v>5750</v>
      </c>
      <c r="P1886" t="b">
        <v>0</v>
      </c>
    </row>
    <row r="1887" spans="1:16" x14ac:dyDescent="0.2">
      <c r="A1887" s="1">
        <v>41450</v>
      </c>
      <c r="B1887" t="s">
        <v>5755</v>
      </c>
      <c r="C1887" t="s">
        <v>5756</v>
      </c>
      <c r="D1887" t="s">
        <v>441</v>
      </c>
      <c r="E1887" t="s">
        <v>545</v>
      </c>
      <c r="F1887" t="s">
        <v>500</v>
      </c>
      <c r="G1887" t="s">
        <v>5757</v>
      </c>
      <c r="H1887" t="s">
        <v>500</v>
      </c>
      <c r="I1887" s="11">
        <v>38869</v>
      </c>
      <c r="J1887" t="s">
        <v>500</v>
      </c>
      <c r="K1887" t="s">
        <v>500</v>
      </c>
      <c r="L1887" t="s">
        <v>5758</v>
      </c>
      <c r="M1887">
        <v>8.6</v>
      </c>
      <c r="N1887" t="s">
        <v>5759</v>
      </c>
      <c r="O1887" t="s">
        <v>5760</v>
      </c>
      <c r="P1887" t="b">
        <v>0</v>
      </c>
    </row>
    <row r="1888" spans="1:16" x14ac:dyDescent="0.2">
      <c r="A1888" s="1">
        <v>41450</v>
      </c>
      <c r="B1888" t="s">
        <v>5761</v>
      </c>
      <c r="C1888" t="s">
        <v>5762</v>
      </c>
      <c r="D1888" t="s">
        <v>441</v>
      </c>
      <c r="E1888" t="s">
        <v>545</v>
      </c>
      <c r="F1888" t="s">
        <v>500</v>
      </c>
      <c r="G1888" t="s">
        <v>5757</v>
      </c>
      <c r="H1888" t="s">
        <v>500</v>
      </c>
      <c r="I1888" s="11">
        <v>38869</v>
      </c>
      <c r="J1888" t="s">
        <v>500</v>
      </c>
      <c r="K1888" t="s">
        <v>500</v>
      </c>
      <c r="L1888" t="s">
        <v>5758</v>
      </c>
      <c r="M1888">
        <v>8.6</v>
      </c>
      <c r="N1888" t="s">
        <v>5759</v>
      </c>
      <c r="O1888" t="s">
        <v>5760</v>
      </c>
      <c r="P1888" t="b">
        <v>0</v>
      </c>
    </row>
    <row r="1889" spans="1:16" x14ac:dyDescent="0.2">
      <c r="A1889" s="1">
        <v>41451</v>
      </c>
      <c r="B1889" t="s">
        <v>5763</v>
      </c>
      <c r="C1889" t="s">
        <v>5764</v>
      </c>
      <c r="D1889" t="s">
        <v>441</v>
      </c>
      <c r="E1889" t="s">
        <v>442</v>
      </c>
      <c r="F1889" t="s">
        <v>500</v>
      </c>
      <c r="G1889">
        <v>2016</v>
      </c>
      <c r="H1889" t="s">
        <v>500</v>
      </c>
      <c r="I1889" s="11">
        <v>42520</v>
      </c>
      <c r="J1889" t="s">
        <v>2288</v>
      </c>
      <c r="K1889" t="s">
        <v>2024</v>
      </c>
      <c r="L1889" t="s">
        <v>5735</v>
      </c>
      <c r="M1889" t="s">
        <v>500</v>
      </c>
      <c r="N1889" t="s">
        <v>5736</v>
      </c>
      <c r="O1889" t="s">
        <v>5737</v>
      </c>
      <c r="P1889" t="b">
        <v>0</v>
      </c>
    </row>
    <row r="1890" spans="1:16" x14ac:dyDescent="0.2">
      <c r="A1890" s="1">
        <v>41452</v>
      </c>
      <c r="B1890" t="s">
        <v>5765</v>
      </c>
      <c r="C1890" t="s">
        <v>5766</v>
      </c>
      <c r="D1890" t="s">
        <v>441</v>
      </c>
      <c r="E1890" t="s">
        <v>545</v>
      </c>
      <c r="F1890">
        <v>22</v>
      </c>
      <c r="G1890" t="s">
        <v>835</v>
      </c>
      <c r="H1890" t="s">
        <v>547</v>
      </c>
      <c r="I1890" s="11">
        <v>40073</v>
      </c>
      <c r="J1890" t="s">
        <v>3363</v>
      </c>
      <c r="K1890" t="s">
        <v>500</v>
      </c>
      <c r="L1890" t="s">
        <v>3364</v>
      </c>
      <c r="M1890">
        <v>8.8000000000000007</v>
      </c>
      <c r="N1890" t="s">
        <v>3365</v>
      </c>
      <c r="O1890" t="s">
        <v>3366</v>
      </c>
      <c r="P1890" t="b">
        <v>0</v>
      </c>
    </row>
    <row r="1891" spans="1:16" x14ac:dyDescent="0.2">
      <c r="A1891" s="1">
        <v>41452</v>
      </c>
      <c r="B1891" t="s">
        <v>5767</v>
      </c>
      <c r="C1891" t="s">
        <v>5768</v>
      </c>
      <c r="D1891" t="s">
        <v>441</v>
      </c>
      <c r="E1891" t="s">
        <v>442</v>
      </c>
      <c r="F1891" t="s">
        <v>500</v>
      </c>
      <c r="G1891">
        <v>2016</v>
      </c>
      <c r="H1891" t="s">
        <v>500</v>
      </c>
      <c r="I1891" s="11">
        <v>42520</v>
      </c>
      <c r="J1891" t="s">
        <v>2288</v>
      </c>
      <c r="K1891" t="s">
        <v>2024</v>
      </c>
      <c r="L1891" t="s">
        <v>5735</v>
      </c>
      <c r="M1891" t="s">
        <v>500</v>
      </c>
      <c r="N1891" t="s">
        <v>5736</v>
      </c>
      <c r="O1891" t="s">
        <v>5737</v>
      </c>
      <c r="P1891" t="b">
        <v>0</v>
      </c>
    </row>
    <row r="1892" spans="1:16" x14ac:dyDescent="0.2">
      <c r="A1892" s="1">
        <v>41452</v>
      </c>
      <c r="B1892" t="s">
        <v>5769</v>
      </c>
      <c r="C1892" t="s">
        <v>5770</v>
      </c>
      <c r="D1892" t="s">
        <v>441</v>
      </c>
      <c r="E1892" t="s">
        <v>545</v>
      </c>
      <c r="F1892" t="s">
        <v>500</v>
      </c>
      <c r="G1892" t="s">
        <v>5757</v>
      </c>
      <c r="H1892" t="s">
        <v>500</v>
      </c>
      <c r="I1892" s="11">
        <v>38869</v>
      </c>
      <c r="J1892" t="s">
        <v>500</v>
      </c>
      <c r="K1892" t="s">
        <v>500</v>
      </c>
      <c r="L1892" t="s">
        <v>5758</v>
      </c>
      <c r="M1892">
        <v>8.6</v>
      </c>
      <c r="N1892" t="s">
        <v>5759</v>
      </c>
      <c r="O1892" t="s">
        <v>5760</v>
      </c>
      <c r="P1892" t="b">
        <v>0</v>
      </c>
    </row>
    <row r="1893" spans="1:16" x14ac:dyDescent="0.2">
      <c r="A1893" s="1">
        <v>41452</v>
      </c>
      <c r="B1893" t="s">
        <v>5771</v>
      </c>
      <c r="C1893" t="s">
        <v>5772</v>
      </c>
      <c r="D1893" t="s">
        <v>441</v>
      </c>
      <c r="E1893" t="s">
        <v>545</v>
      </c>
      <c r="F1893" t="s">
        <v>500</v>
      </c>
      <c r="G1893" t="s">
        <v>5757</v>
      </c>
      <c r="H1893" t="s">
        <v>500</v>
      </c>
      <c r="I1893" s="11">
        <v>38869</v>
      </c>
      <c r="J1893" t="s">
        <v>500</v>
      </c>
      <c r="K1893" t="s">
        <v>500</v>
      </c>
      <c r="L1893" t="s">
        <v>5758</v>
      </c>
      <c r="M1893">
        <v>8.6</v>
      </c>
      <c r="N1893" t="s">
        <v>5759</v>
      </c>
      <c r="O1893" t="s">
        <v>5760</v>
      </c>
      <c r="P1893" t="b">
        <v>0</v>
      </c>
    </row>
    <row r="1894" spans="1:16" x14ac:dyDescent="0.2">
      <c r="A1894" s="1">
        <v>41452</v>
      </c>
      <c r="B1894" t="s">
        <v>5773</v>
      </c>
      <c r="C1894" t="s">
        <v>5774</v>
      </c>
      <c r="D1894" t="s">
        <v>441</v>
      </c>
      <c r="E1894" t="s">
        <v>545</v>
      </c>
      <c r="F1894" t="s">
        <v>500</v>
      </c>
      <c r="G1894" t="s">
        <v>5757</v>
      </c>
      <c r="H1894" t="s">
        <v>500</v>
      </c>
      <c r="I1894" s="11">
        <v>38869</v>
      </c>
      <c r="J1894" t="s">
        <v>500</v>
      </c>
      <c r="K1894" t="s">
        <v>500</v>
      </c>
      <c r="L1894" t="s">
        <v>5758</v>
      </c>
      <c r="M1894">
        <v>8.6</v>
      </c>
      <c r="N1894" t="s">
        <v>5759</v>
      </c>
      <c r="O1894" t="s">
        <v>5760</v>
      </c>
      <c r="P1894" t="b">
        <v>0</v>
      </c>
    </row>
    <row r="1895" spans="1:16" x14ac:dyDescent="0.2">
      <c r="A1895" s="1">
        <v>41452</v>
      </c>
      <c r="B1895" t="s">
        <v>5775</v>
      </c>
      <c r="C1895" t="s">
        <v>5776</v>
      </c>
      <c r="D1895" t="s">
        <v>441</v>
      </c>
      <c r="E1895" t="s">
        <v>545</v>
      </c>
      <c r="F1895" t="s">
        <v>500</v>
      </c>
      <c r="G1895" t="s">
        <v>5757</v>
      </c>
      <c r="H1895" t="s">
        <v>500</v>
      </c>
      <c r="I1895" s="11">
        <v>38869</v>
      </c>
      <c r="J1895" t="s">
        <v>500</v>
      </c>
      <c r="K1895" t="s">
        <v>500</v>
      </c>
      <c r="L1895" t="s">
        <v>5758</v>
      </c>
      <c r="M1895">
        <v>8.6</v>
      </c>
      <c r="N1895" t="s">
        <v>5759</v>
      </c>
      <c r="O1895" t="s">
        <v>5760</v>
      </c>
      <c r="P1895" t="b">
        <v>0</v>
      </c>
    </row>
    <row r="1896" spans="1:16" x14ac:dyDescent="0.2">
      <c r="A1896" s="1">
        <v>41453</v>
      </c>
      <c r="B1896" t="s">
        <v>5777</v>
      </c>
      <c r="C1896" t="s">
        <v>5778</v>
      </c>
      <c r="D1896" t="s">
        <v>441</v>
      </c>
      <c r="E1896" t="s">
        <v>545</v>
      </c>
      <c r="F1896">
        <v>22</v>
      </c>
      <c r="G1896" t="s">
        <v>835</v>
      </c>
      <c r="H1896" t="s">
        <v>547</v>
      </c>
      <c r="I1896" s="11">
        <v>40073</v>
      </c>
      <c r="J1896" t="s">
        <v>3363</v>
      </c>
      <c r="K1896" t="s">
        <v>500</v>
      </c>
      <c r="L1896" t="s">
        <v>3364</v>
      </c>
      <c r="M1896">
        <v>8.8000000000000007</v>
      </c>
      <c r="N1896" t="s">
        <v>3365</v>
      </c>
      <c r="O1896" t="s">
        <v>3366</v>
      </c>
      <c r="P1896" t="b">
        <v>0</v>
      </c>
    </row>
    <row r="1897" spans="1:16" x14ac:dyDescent="0.2">
      <c r="A1897" s="1">
        <v>41453</v>
      </c>
      <c r="B1897" t="s">
        <v>5779</v>
      </c>
      <c r="C1897" t="s">
        <v>5780</v>
      </c>
      <c r="D1897" t="s">
        <v>441</v>
      </c>
      <c r="E1897" t="s">
        <v>545</v>
      </c>
      <c r="F1897">
        <v>22</v>
      </c>
      <c r="G1897" t="s">
        <v>835</v>
      </c>
      <c r="H1897" t="s">
        <v>547</v>
      </c>
      <c r="I1897" s="11">
        <v>40073</v>
      </c>
      <c r="J1897" t="s">
        <v>3363</v>
      </c>
      <c r="K1897" t="s">
        <v>500</v>
      </c>
      <c r="L1897" t="s">
        <v>3364</v>
      </c>
      <c r="M1897">
        <v>8.8000000000000007</v>
      </c>
      <c r="N1897" t="s">
        <v>3365</v>
      </c>
      <c r="O1897" t="s">
        <v>3366</v>
      </c>
      <c r="P1897" t="b">
        <v>0</v>
      </c>
    </row>
    <row r="1898" spans="1:16" x14ac:dyDescent="0.2">
      <c r="A1898" s="1">
        <v>41453</v>
      </c>
      <c r="B1898" t="s">
        <v>5781</v>
      </c>
      <c r="C1898" t="s">
        <v>5782</v>
      </c>
      <c r="D1898" t="s">
        <v>441</v>
      </c>
      <c r="E1898" t="s">
        <v>545</v>
      </c>
      <c r="F1898">
        <v>22</v>
      </c>
      <c r="G1898" t="s">
        <v>835</v>
      </c>
      <c r="H1898" t="s">
        <v>547</v>
      </c>
      <c r="I1898" s="11">
        <v>40073</v>
      </c>
      <c r="J1898" t="s">
        <v>3363</v>
      </c>
      <c r="K1898" t="s">
        <v>500</v>
      </c>
      <c r="L1898" t="s">
        <v>3364</v>
      </c>
      <c r="M1898">
        <v>8.8000000000000007</v>
      </c>
      <c r="N1898" t="s">
        <v>3365</v>
      </c>
      <c r="O1898" t="s">
        <v>3366</v>
      </c>
      <c r="P1898" t="b">
        <v>0</v>
      </c>
    </row>
    <row r="1899" spans="1:16" x14ac:dyDescent="0.2">
      <c r="A1899" s="1">
        <v>41453</v>
      </c>
      <c r="B1899" t="s">
        <v>5783</v>
      </c>
      <c r="C1899" t="s">
        <v>5784</v>
      </c>
      <c r="D1899" t="s">
        <v>441</v>
      </c>
      <c r="E1899" t="s">
        <v>545</v>
      </c>
      <c r="F1899">
        <v>22</v>
      </c>
      <c r="G1899" t="s">
        <v>835</v>
      </c>
      <c r="H1899" t="s">
        <v>547</v>
      </c>
      <c r="I1899" s="11">
        <v>40073</v>
      </c>
      <c r="J1899" t="s">
        <v>3363</v>
      </c>
      <c r="K1899" t="s">
        <v>500</v>
      </c>
      <c r="L1899" t="s">
        <v>3364</v>
      </c>
      <c r="M1899">
        <v>8.8000000000000007</v>
      </c>
      <c r="N1899" t="s">
        <v>3365</v>
      </c>
      <c r="O1899" t="s">
        <v>3366</v>
      </c>
      <c r="P1899" t="b">
        <v>0</v>
      </c>
    </row>
    <row r="1900" spans="1:16" x14ac:dyDescent="0.2">
      <c r="A1900" s="1">
        <v>41453</v>
      </c>
      <c r="B1900" t="s">
        <v>5785</v>
      </c>
      <c r="C1900" t="s">
        <v>5786</v>
      </c>
      <c r="D1900" t="s">
        <v>441</v>
      </c>
      <c r="E1900" t="s">
        <v>545</v>
      </c>
      <c r="F1900">
        <v>22</v>
      </c>
      <c r="G1900" t="s">
        <v>835</v>
      </c>
      <c r="H1900" t="s">
        <v>547</v>
      </c>
      <c r="I1900" s="11">
        <v>40073</v>
      </c>
      <c r="J1900" t="s">
        <v>3363</v>
      </c>
      <c r="K1900" t="s">
        <v>500</v>
      </c>
      <c r="L1900" t="s">
        <v>3364</v>
      </c>
      <c r="M1900">
        <v>8.8000000000000007</v>
      </c>
      <c r="N1900" t="s">
        <v>3365</v>
      </c>
      <c r="O1900" t="s">
        <v>3366</v>
      </c>
      <c r="P1900" t="b">
        <v>0</v>
      </c>
    </row>
    <row r="1901" spans="1:16" x14ac:dyDescent="0.2">
      <c r="A1901" s="1">
        <v>41454</v>
      </c>
      <c r="B1901" t="s">
        <v>5787</v>
      </c>
      <c r="C1901" t="s">
        <v>5788</v>
      </c>
      <c r="D1901" t="s">
        <v>441</v>
      </c>
      <c r="E1901" t="s">
        <v>545</v>
      </c>
      <c r="F1901">
        <v>22</v>
      </c>
      <c r="G1901" t="s">
        <v>835</v>
      </c>
      <c r="H1901" t="s">
        <v>547</v>
      </c>
      <c r="I1901" s="11">
        <v>40073</v>
      </c>
      <c r="J1901" t="s">
        <v>3363</v>
      </c>
      <c r="K1901" t="s">
        <v>500</v>
      </c>
      <c r="L1901" t="s">
        <v>3364</v>
      </c>
      <c r="M1901">
        <v>8.8000000000000007</v>
      </c>
      <c r="N1901" t="s">
        <v>3365</v>
      </c>
      <c r="O1901" t="s">
        <v>3366</v>
      </c>
      <c r="P1901" t="b">
        <v>0</v>
      </c>
    </row>
    <row r="1902" spans="1:16" x14ac:dyDescent="0.2">
      <c r="A1902" s="1">
        <v>41454</v>
      </c>
      <c r="B1902" t="s">
        <v>5789</v>
      </c>
      <c r="C1902" t="s">
        <v>5790</v>
      </c>
      <c r="D1902" t="s">
        <v>441</v>
      </c>
      <c r="E1902" t="s">
        <v>545</v>
      </c>
      <c r="F1902">
        <v>22</v>
      </c>
      <c r="G1902" t="s">
        <v>835</v>
      </c>
      <c r="H1902" t="s">
        <v>547</v>
      </c>
      <c r="I1902" s="11">
        <v>40073</v>
      </c>
      <c r="J1902" t="s">
        <v>3363</v>
      </c>
      <c r="K1902" t="s">
        <v>500</v>
      </c>
      <c r="L1902" t="s">
        <v>3364</v>
      </c>
      <c r="M1902">
        <v>8.8000000000000007</v>
      </c>
      <c r="N1902" t="s">
        <v>3365</v>
      </c>
      <c r="O1902" t="s">
        <v>3366</v>
      </c>
      <c r="P1902" t="b">
        <v>0</v>
      </c>
    </row>
    <row r="1903" spans="1:16" x14ac:dyDescent="0.2">
      <c r="A1903" s="1">
        <v>41454</v>
      </c>
      <c r="B1903" t="s">
        <v>5791</v>
      </c>
      <c r="C1903" t="s">
        <v>5792</v>
      </c>
      <c r="D1903" t="s">
        <v>441</v>
      </c>
      <c r="E1903" t="s">
        <v>545</v>
      </c>
      <c r="F1903">
        <v>22</v>
      </c>
      <c r="G1903" t="s">
        <v>835</v>
      </c>
      <c r="H1903" t="s">
        <v>547</v>
      </c>
      <c r="I1903" s="11">
        <v>40073</v>
      </c>
      <c r="J1903" t="s">
        <v>3363</v>
      </c>
      <c r="K1903" t="s">
        <v>500</v>
      </c>
      <c r="L1903" t="s">
        <v>3364</v>
      </c>
      <c r="M1903">
        <v>8.8000000000000007</v>
      </c>
      <c r="N1903" t="s">
        <v>3365</v>
      </c>
      <c r="O1903" t="s">
        <v>3366</v>
      </c>
      <c r="P1903" t="b">
        <v>0</v>
      </c>
    </row>
    <row r="1904" spans="1:16" x14ac:dyDescent="0.2">
      <c r="A1904" s="1">
        <v>41455</v>
      </c>
      <c r="B1904" t="s">
        <v>5793</v>
      </c>
      <c r="C1904" t="s">
        <v>5794</v>
      </c>
      <c r="D1904" t="s">
        <v>441</v>
      </c>
      <c r="E1904" t="s">
        <v>545</v>
      </c>
      <c r="F1904">
        <v>22</v>
      </c>
      <c r="G1904" t="s">
        <v>835</v>
      </c>
      <c r="H1904" t="s">
        <v>547</v>
      </c>
      <c r="I1904" s="11">
        <v>40073</v>
      </c>
      <c r="J1904" t="s">
        <v>3363</v>
      </c>
      <c r="K1904" t="s">
        <v>500</v>
      </c>
      <c r="L1904" t="s">
        <v>3364</v>
      </c>
      <c r="M1904">
        <v>8.8000000000000007</v>
      </c>
      <c r="N1904" t="s">
        <v>3365</v>
      </c>
      <c r="O1904" t="s">
        <v>3366</v>
      </c>
      <c r="P1904" t="b">
        <v>0</v>
      </c>
    </row>
    <row r="1905" spans="1:16" x14ac:dyDescent="0.2">
      <c r="A1905" s="1">
        <v>41455</v>
      </c>
      <c r="B1905" t="s">
        <v>5795</v>
      </c>
      <c r="C1905" t="s">
        <v>5796</v>
      </c>
      <c r="D1905" t="s">
        <v>441</v>
      </c>
      <c r="E1905" t="s">
        <v>545</v>
      </c>
      <c r="F1905">
        <v>22</v>
      </c>
      <c r="G1905" t="s">
        <v>835</v>
      </c>
      <c r="H1905" t="s">
        <v>547</v>
      </c>
      <c r="I1905" s="11">
        <v>40073</v>
      </c>
      <c r="J1905" t="s">
        <v>3363</v>
      </c>
      <c r="K1905" t="s">
        <v>500</v>
      </c>
      <c r="L1905" t="s">
        <v>3364</v>
      </c>
      <c r="M1905">
        <v>8.8000000000000007</v>
      </c>
      <c r="N1905" t="s">
        <v>3365</v>
      </c>
      <c r="O1905" t="s">
        <v>3366</v>
      </c>
      <c r="P1905" t="b">
        <v>0</v>
      </c>
    </row>
    <row r="1906" spans="1:16" x14ac:dyDescent="0.2">
      <c r="A1906" s="1">
        <v>41456</v>
      </c>
      <c r="B1906" t="s">
        <v>5797</v>
      </c>
      <c r="C1906" t="s">
        <v>5798</v>
      </c>
      <c r="D1906" t="s">
        <v>441</v>
      </c>
      <c r="E1906" t="s">
        <v>545</v>
      </c>
      <c r="F1906">
        <v>22</v>
      </c>
      <c r="G1906" t="s">
        <v>3357</v>
      </c>
      <c r="H1906" t="s">
        <v>935</v>
      </c>
      <c r="I1906" s="11">
        <v>37927</v>
      </c>
      <c r="J1906" t="s">
        <v>526</v>
      </c>
      <c r="K1906" t="s">
        <v>500</v>
      </c>
      <c r="L1906" t="s">
        <v>5799</v>
      </c>
      <c r="M1906">
        <v>9</v>
      </c>
      <c r="N1906" t="s">
        <v>5800</v>
      </c>
      <c r="O1906" t="s">
        <v>5801</v>
      </c>
      <c r="P1906" t="b">
        <v>0</v>
      </c>
    </row>
    <row r="1907" spans="1:16" x14ac:dyDescent="0.2">
      <c r="A1907" s="1">
        <v>41456</v>
      </c>
      <c r="B1907" t="s">
        <v>5802</v>
      </c>
      <c r="C1907" t="s">
        <v>5803</v>
      </c>
      <c r="D1907" t="s">
        <v>441</v>
      </c>
      <c r="E1907" t="s">
        <v>545</v>
      </c>
      <c r="F1907">
        <v>22</v>
      </c>
      <c r="G1907" t="s">
        <v>3357</v>
      </c>
      <c r="H1907" t="s">
        <v>935</v>
      </c>
      <c r="I1907" s="11">
        <v>37927</v>
      </c>
      <c r="J1907" t="s">
        <v>526</v>
      </c>
      <c r="K1907" t="s">
        <v>500</v>
      </c>
      <c r="L1907" t="s">
        <v>5799</v>
      </c>
      <c r="M1907">
        <v>9</v>
      </c>
      <c r="N1907" t="s">
        <v>5800</v>
      </c>
      <c r="O1907" t="s">
        <v>5801</v>
      </c>
      <c r="P1907" t="b">
        <v>0</v>
      </c>
    </row>
    <row r="1908" spans="1:16" x14ac:dyDescent="0.2">
      <c r="A1908" s="1">
        <v>41456</v>
      </c>
      <c r="B1908" t="s">
        <v>5804</v>
      </c>
      <c r="C1908" t="s">
        <v>5805</v>
      </c>
      <c r="D1908" t="s">
        <v>441</v>
      </c>
      <c r="E1908" t="s">
        <v>545</v>
      </c>
      <c r="F1908" t="s">
        <v>500</v>
      </c>
      <c r="G1908" t="s">
        <v>5757</v>
      </c>
      <c r="H1908" t="s">
        <v>500</v>
      </c>
      <c r="I1908" s="11">
        <v>38869</v>
      </c>
      <c r="J1908" t="s">
        <v>500</v>
      </c>
      <c r="K1908" t="s">
        <v>500</v>
      </c>
      <c r="L1908" t="s">
        <v>5758</v>
      </c>
      <c r="M1908">
        <v>8.6</v>
      </c>
      <c r="N1908" t="s">
        <v>5759</v>
      </c>
      <c r="O1908" t="s">
        <v>5760</v>
      </c>
      <c r="P1908" t="b">
        <v>0</v>
      </c>
    </row>
    <row r="1909" spans="1:16" x14ac:dyDescent="0.2">
      <c r="A1909" s="1">
        <v>41456</v>
      </c>
      <c r="B1909" t="s">
        <v>5806</v>
      </c>
      <c r="C1909" t="s">
        <v>5807</v>
      </c>
      <c r="D1909" t="s">
        <v>441</v>
      </c>
      <c r="E1909" t="s">
        <v>545</v>
      </c>
      <c r="F1909" t="s">
        <v>500</v>
      </c>
      <c r="G1909" t="s">
        <v>5757</v>
      </c>
      <c r="H1909" t="s">
        <v>500</v>
      </c>
      <c r="I1909" s="11">
        <v>38869</v>
      </c>
      <c r="J1909" t="s">
        <v>500</v>
      </c>
      <c r="K1909" t="s">
        <v>500</v>
      </c>
      <c r="L1909" t="s">
        <v>5758</v>
      </c>
      <c r="M1909">
        <v>8.6</v>
      </c>
      <c r="N1909" t="s">
        <v>5759</v>
      </c>
      <c r="O1909" t="s">
        <v>5760</v>
      </c>
      <c r="P1909" t="b">
        <v>0</v>
      </c>
    </row>
    <row r="1910" spans="1:16" x14ac:dyDescent="0.2">
      <c r="A1910" s="1">
        <v>41456</v>
      </c>
      <c r="B1910" t="s">
        <v>5808</v>
      </c>
      <c r="C1910" t="s">
        <v>5809</v>
      </c>
      <c r="D1910" t="s">
        <v>441</v>
      </c>
      <c r="E1910" t="s">
        <v>545</v>
      </c>
      <c r="F1910" t="s">
        <v>500</v>
      </c>
      <c r="G1910" t="s">
        <v>5757</v>
      </c>
      <c r="H1910" t="s">
        <v>500</v>
      </c>
      <c r="I1910" s="11">
        <v>38869</v>
      </c>
      <c r="J1910" t="s">
        <v>500</v>
      </c>
      <c r="K1910" t="s">
        <v>500</v>
      </c>
      <c r="L1910" t="s">
        <v>5758</v>
      </c>
      <c r="M1910">
        <v>8.6</v>
      </c>
      <c r="N1910" t="s">
        <v>5759</v>
      </c>
      <c r="O1910" t="s">
        <v>5760</v>
      </c>
      <c r="P1910" t="b">
        <v>0</v>
      </c>
    </row>
    <row r="1911" spans="1:16" x14ac:dyDescent="0.2">
      <c r="A1911" s="1">
        <v>41457</v>
      </c>
      <c r="B1911" t="s">
        <v>5810</v>
      </c>
      <c r="C1911" t="s">
        <v>5811</v>
      </c>
      <c r="D1911" t="s">
        <v>441</v>
      </c>
      <c r="E1911" t="s">
        <v>545</v>
      </c>
      <c r="F1911" t="s">
        <v>500</v>
      </c>
      <c r="G1911" t="s">
        <v>5757</v>
      </c>
      <c r="H1911" t="s">
        <v>500</v>
      </c>
      <c r="I1911" s="11">
        <v>38869</v>
      </c>
      <c r="J1911" t="s">
        <v>500</v>
      </c>
      <c r="K1911" t="s">
        <v>500</v>
      </c>
      <c r="L1911" t="s">
        <v>5758</v>
      </c>
      <c r="M1911">
        <v>8.6</v>
      </c>
      <c r="N1911" t="s">
        <v>5759</v>
      </c>
      <c r="O1911" t="s">
        <v>5760</v>
      </c>
      <c r="P1911" t="b">
        <v>0</v>
      </c>
    </row>
    <row r="1912" spans="1:16" x14ac:dyDescent="0.2">
      <c r="A1912" s="1">
        <v>41457</v>
      </c>
      <c r="B1912" t="s">
        <v>5812</v>
      </c>
      <c r="C1912" t="s">
        <v>5813</v>
      </c>
      <c r="D1912" t="s">
        <v>441</v>
      </c>
      <c r="E1912" t="s">
        <v>545</v>
      </c>
      <c r="F1912" t="s">
        <v>500</v>
      </c>
      <c r="G1912" t="s">
        <v>5757</v>
      </c>
      <c r="H1912" t="s">
        <v>500</v>
      </c>
      <c r="I1912" s="11">
        <v>38869</v>
      </c>
      <c r="J1912" t="s">
        <v>500</v>
      </c>
      <c r="K1912" t="s">
        <v>500</v>
      </c>
      <c r="L1912" t="s">
        <v>5758</v>
      </c>
      <c r="M1912">
        <v>8.6</v>
      </c>
      <c r="N1912" t="s">
        <v>5759</v>
      </c>
      <c r="O1912" t="s">
        <v>5760</v>
      </c>
      <c r="P1912" t="b">
        <v>0</v>
      </c>
    </row>
    <row r="1913" spans="1:16" x14ac:dyDescent="0.2">
      <c r="A1913" s="1">
        <v>41459</v>
      </c>
      <c r="B1913" t="s">
        <v>5814</v>
      </c>
      <c r="C1913" t="s">
        <v>5815</v>
      </c>
      <c r="D1913" t="s">
        <v>441</v>
      </c>
      <c r="E1913" t="s">
        <v>442</v>
      </c>
      <c r="F1913">
        <v>1</v>
      </c>
      <c r="G1913">
        <v>1997</v>
      </c>
      <c r="H1913" t="s">
        <v>500</v>
      </c>
      <c r="I1913" t="s">
        <v>500</v>
      </c>
      <c r="J1913" t="s">
        <v>5816</v>
      </c>
      <c r="K1913" t="s">
        <v>5817</v>
      </c>
      <c r="L1913" t="s">
        <v>5818</v>
      </c>
      <c r="M1913">
        <v>7.4</v>
      </c>
      <c r="N1913" t="s">
        <v>5819</v>
      </c>
      <c r="O1913" t="s">
        <v>5820</v>
      </c>
      <c r="P1913" t="b">
        <v>0</v>
      </c>
    </row>
    <row r="1914" spans="1:16" x14ac:dyDescent="0.2">
      <c r="A1914" s="1">
        <v>41459</v>
      </c>
      <c r="B1914" t="s">
        <v>5821</v>
      </c>
      <c r="C1914" t="s">
        <v>5822</v>
      </c>
      <c r="D1914" t="s">
        <v>441</v>
      </c>
      <c r="E1914" t="s">
        <v>545</v>
      </c>
      <c r="F1914">
        <v>22</v>
      </c>
      <c r="G1914" t="s">
        <v>3357</v>
      </c>
      <c r="H1914" t="s">
        <v>935</v>
      </c>
      <c r="I1914" s="11">
        <v>37927</v>
      </c>
      <c r="J1914" t="s">
        <v>526</v>
      </c>
      <c r="K1914" t="s">
        <v>500</v>
      </c>
      <c r="L1914" t="s">
        <v>5799</v>
      </c>
      <c r="M1914">
        <v>9</v>
      </c>
      <c r="N1914" t="s">
        <v>5800</v>
      </c>
      <c r="O1914" t="s">
        <v>5801</v>
      </c>
      <c r="P1914" t="b">
        <v>0</v>
      </c>
    </row>
    <row r="1915" spans="1:16" x14ac:dyDescent="0.2">
      <c r="A1915" s="1">
        <v>41459</v>
      </c>
      <c r="B1915" t="s">
        <v>5823</v>
      </c>
      <c r="C1915" t="s">
        <v>5824</v>
      </c>
      <c r="D1915" t="s">
        <v>441</v>
      </c>
      <c r="E1915" t="s">
        <v>545</v>
      </c>
      <c r="F1915" t="s">
        <v>500</v>
      </c>
      <c r="G1915" t="s">
        <v>5757</v>
      </c>
      <c r="H1915" t="s">
        <v>500</v>
      </c>
      <c r="I1915" s="11">
        <v>38869</v>
      </c>
      <c r="J1915" t="s">
        <v>500</v>
      </c>
      <c r="K1915" t="s">
        <v>500</v>
      </c>
      <c r="L1915" t="s">
        <v>5758</v>
      </c>
      <c r="M1915">
        <v>8.6</v>
      </c>
      <c r="N1915" t="s">
        <v>5759</v>
      </c>
      <c r="O1915" t="s">
        <v>5760</v>
      </c>
      <c r="P1915" t="b">
        <v>0</v>
      </c>
    </row>
    <row r="1916" spans="1:16" x14ac:dyDescent="0.2">
      <c r="A1916" s="1">
        <v>41459</v>
      </c>
      <c r="B1916" t="s">
        <v>5825</v>
      </c>
      <c r="C1916" t="s">
        <v>5826</v>
      </c>
      <c r="D1916" t="s">
        <v>441</v>
      </c>
      <c r="E1916" t="s">
        <v>545</v>
      </c>
      <c r="F1916" t="s">
        <v>500</v>
      </c>
      <c r="G1916" t="s">
        <v>5757</v>
      </c>
      <c r="H1916" t="s">
        <v>500</v>
      </c>
      <c r="I1916" s="11">
        <v>38869</v>
      </c>
      <c r="J1916" t="s">
        <v>500</v>
      </c>
      <c r="K1916" t="s">
        <v>500</v>
      </c>
      <c r="L1916" t="s">
        <v>5758</v>
      </c>
      <c r="M1916">
        <v>8.6</v>
      </c>
      <c r="N1916" t="s">
        <v>5759</v>
      </c>
      <c r="O1916" t="s">
        <v>5760</v>
      </c>
      <c r="P1916" t="b">
        <v>0</v>
      </c>
    </row>
    <row r="1917" spans="1:16" x14ac:dyDescent="0.2">
      <c r="A1917" s="1">
        <v>41459</v>
      </c>
      <c r="B1917" t="s">
        <v>5827</v>
      </c>
      <c r="C1917" t="s">
        <v>5828</v>
      </c>
      <c r="D1917" t="s">
        <v>441</v>
      </c>
      <c r="E1917" t="s">
        <v>545</v>
      </c>
      <c r="F1917" t="s">
        <v>500</v>
      </c>
      <c r="G1917" t="s">
        <v>5757</v>
      </c>
      <c r="H1917" t="s">
        <v>500</v>
      </c>
      <c r="I1917" s="11">
        <v>38869</v>
      </c>
      <c r="J1917" t="s">
        <v>500</v>
      </c>
      <c r="K1917" t="s">
        <v>500</v>
      </c>
      <c r="L1917" t="s">
        <v>5758</v>
      </c>
      <c r="M1917">
        <v>8.6</v>
      </c>
      <c r="N1917" t="s">
        <v>5759</v>
      </c>
      <c r="O1917" t="s">
        <v>5760</v>
      </c>
      <c r="P1917" t="b">
        <v>0</v>
      </c>
    </row>
    <row r="1918" spans="1:16" x14ac:dyDescent="0.2">
      <c r="A1918" s="1">
        <v>41459</v>
      </c>
      <c r="B1918" t="s">
        <v>5829</v>
      </c>
      <c r="C1918" t="s">
        <v>5830</v>
      </c>
      <c r="D1918" t="s">
        <v>441</v>
      </c>
      <c r="E1918" t="s">
        <v>545</v>
      </c>
      <c r="F1918">
        <v>22</v>
      </c>
      <c r="G1918" t="s">
        <v>3357</v>
      </c>
      <c r="H1918" t="s">
        <v>935</v>
      </c>
      <c r="I1918" s="11">
        <v>37927</v>
      </c>
      <c r="J1918" t="s">
        <v>526</v>
      </c>
      <c r="K1918" t="s">
        <v>500</v>
      </c>
      <c r="L1918" t="s">
        <v>5799</v>
      </c>
      <c r="M1918">
        <v>9</v>
      </c>
      <c r="N1918" t="s">
        <v>5800</v>
      </c>
      <c r="O1918" t="s">
        <v>5801</v>
      </c>
      <c r="P1918" t="b">
        <v>0</v>
      </c>
    </row>
    <row r="1919" spans="1:16" x14ac:dyDescent="0.2">
      <c r="A1919" s="1">
        <v>41459</v>
      </c>
      <c r="B1919" t="s">
        <v>5831</v>
      </c>
      <c r="C1919" t="s">
        <v>5832</v>
      </c>
      <c r="D1919" t="s">
        <v>441</v>
      </c>
      <c r="E1919" t="s">
        <v>545</v>
      </c>
      <c r="F1919">
        <v>22</v>
      </c>
      <c r="G1919" t="s">
        <v>3357</v>
      </c>
      <c r="H1919" t="s">
        <v>935</v>
      </c>
      <c r="I1919" s="11">
        <v>37927</v>
      </c>
      <c r="J1919" t="s">
        <v>526</v>
      </c>
      <c r="K1919" t="s">
        <v>500</v>
      </c>
      <c r="L1919" t="s">
        <v>5799</v>
      </c>
      <c r="M1919">
        <v>9</v>
      </c>
      <c r="N1919" t="s">
        <v>5800</v>
      </c>
      <c r="O1919" t="s">
        <v>5801</v>
      </c>
      <c r="P1919" t="b">
        <v>0</v>
      </c>
    </row>
    <row r="1920" spans="1:16" x14ac:dyDescent="0.2">
      <c r="A1920" s="1">
        <v>41460</v>
      </c>
      <c r="B1920" t="s">
        <v>5833</v>
      </c>
      <c r="C1920" t="s">
        <v>5834</v>
      </c>
      <c r="D1920" t="s">
        <v>441</v>
      </c>
      <c r="E1920" t="s">
        <v>545</v>
      </c>
      <c r="F1920">
        <v>22</v>
      </c>
      <c r="G1920" t="s">
        <v>3357</v>
      </c>
      <c r="H1920" t="s">
        <v>935</v>
      </c>
      <c r="I1920" s="11">
        <v>37927</v>
      </c>
      <c r="J1920" t="s">
        <v>526</v>
      </c>
      <c r="K1920" t="s">
        <v>500</v>
      </c>
      <c r="L1920" t="s">
        <v>5799</v>
      </c>
      <c r="M1920">
        <v>9</v>
      </c>
      <c r="N1920" t="s">
        <v>5800</v>
      </c>
      <c r="O1920" t="s">
        <v>5801</v>
      </c>
      <c r="P1920" t="b">
        <v>0</v>
      </c>
    </row>
    <row r="1921" spans="1:16" x14ac:dyDescent="0.2">
      <c r="A1921" s="1">
        <v>41460</v>
      </c>
      <c r="B1921" t="s">
        <v>5835</v>
      </c>
      <c r="C1921" t="s">
        <v>5836</v>
      </c>
      <c r="D1921" t="s">
        <v>441</v>
      </c>
      <c r="E1921" t="s">
        <v>545</v>
      </c>
      <c r="F1921">
        <v>22</v>
      </c>
      <c r="G1921" t="s">
        <v>3357</v>
      </c>
      <c r="H1921" t="s">
        <v>935</v>
      </c>
      <c r="I1921" s="11">
        <v>37927</v>
      </c>
      <c r="J1921" t="s">
        <v>526</v>
      </c>
      <c r="K1921" t="s">
        <v>500</v>
      </c>
      <c r="L1921" t="s">
        <v>5799</v>
      </c>
      <c r="M1921">
        <v>9</v>
      </c>
      <c r="N1921" t="s">
        <v>5800</v>
      </c>
      <c r="O1921" t="s">
        <v>5801</v>
      </c>
      <c r="P1921" t="b">
        <v>0</v>
      </c>
    </row>
    <row r="1922" spans="1:16" x14ac:dyDescent="0.2">
      <c r="A1922" s="1">
        <v>41460</v>
      </c>
      <c r="B1922" t="s">
        <v>5837</v>
      </c>
      <c r="C1922" t="s">
        <v>5838</v>
      </c>
      <c r="D1922" t="s">
        <v>441</v>
      </c>
      <c r="E1922" t="s">
        <v>545</v>
      </c>
      <c r="F1922">
        <v>22</v>
      </c>
      <c r="G1922" t="s">
        <v>3357</v>
      </c>
      <c r="H1922" t="s">
        <v>935</v>
      </c>
      <c r="I1922" s="11">
        <v>37927</v>
      </c>
      <c r="J1922" t="s">
        <v>526</v>
      </c>
      <c r="K1922" t="s">
        <v>500</v>
      </c>
      <c r="L1922" t="s">
        <v>5799</v>
      </c>
      <c r="M1922">
        <v>9</v>
      </c>
      <c r="N1922" t="s">
        <v>5800</v>
      </c>
      <c r="O1922" t="s">
        <v>5801</v>
      </c>
      <c r="P1922" t="b">
        <v>0</v>
      </c>
    </row>
    <row r="1923" spans="1:16" x14ac:dyDescent="0.2">
      <c r="A1923" s="1">
        <v>41460</v>
      </c>
      <c r="B1923" t="s">
        <v>5839</v>
      </c>
      <c r="C1923" t="s">
        <v>5840</v>
      </c>
      <c r="D1923" t="s">
        <v>441</v>
      </c>
      <c r="E1923" t="s">
        <v>545</v>
      </c>
      <c r="F1923">
        <v>22</v>
      </c>
      <c r="G1923" t="s">
        <v>3357</v>
      </c>
      <c r="H1923" t="s">
        <v>935</v>
      </c>
      <c r="I1923" s="11">
        <v>37927</v>
      </c>
      <c r="J1923" t="s">
        <v>526</v>
      </c>
      <c r="K1923" t="s">
        <v>500</v>
      </c>
      <c r="L1923" t="s">
        <v>5799</v>
      </c>
      <c r="M1923">
        <v>9</v>
      </c>
      <c r="N1923" t="s">
        <v>5800</v>
      </c>
      <c r="O1923" t="s">
        <v>5801</v>
      </c>
      <c r="P1923" t="b">
        <v>0</v>
      </c>
    </row>
    <row r="1924" spans="1:16" x14ac:dyDescent="0.2">
      <c r="A1924" s="1">
        <v>41461</v>
      </c>
      <c r="B1924" t="s">
        <v>5841</v>
      </c>
      <c r="C1924" t="s">
        <v>5842</v>
      </c>
      <c r="D1924" t="s">
        <v>441</v>
      </c>
      <c r="E1924" t="s">
        <v>545</v>
      </c>
      <c r="F1924">
        <v>22</v>
      </c>
      <c r="G1924" t="s">
        <v>3357</v>
      </c>
      <c r="H1924" t="s">
        <v>935</v>
      </c>
      <c r="I1924" s="11">
        <v>37927</v>
      </c>
      <c r="J1924" t="s">
        <v>526</v>
      </c>
      <c r="K1924" t="s">
        <v>500</v>
      </c>
      <c r="L1924" t="s">
        <v>5799</v>
      </c>
      <c r="M1924">
        <v>9</v>
      </c>
      <c r="N1924" t="s">
        <v>5800</v>
      </c>
      <c r="O1924" t="s">
        <v>5801</v>
      </c>
      <c r="P1924" t="b">
        <v>0</v>
      </c>
    </row>
    <row r="1925" spans="1:16" x14ac:dyDescent="0.2">
      <c r="A1925" s="1">
        <v>41461</v>
      </c>
      <c r="B1925" t="s">
        <v>5843</v>
      </c>
      <c r="C1925" t="s">
        <v>5844</v>
      </c>
      <c r="D1925" t="s">
        <v>441</v>
      </c>
      <c r="E1925" t="s">
        <v>545</v>
      </c>
      <c r="F1925">
        <v>22</v>
      </c>
      <c r="G1925" t="s">
        <v>3357</v>
      </c>
      <c r="H1925" t="s">
        <v>935</v>
      </c>
      <c r="I1925" s="11">
        <v>37927</v>
      </c>
      <c r="J1925" t="s">
        <v>526</v>
      </c>
      <c r="K1925" t="s">
        <v>500</v>
      </c>
      <c r="L1925" t="s">
        <v>5799</v>
      </c>
      <c r="M1925">
        <v>9</v>
      </c>
      <c r="N1925" t="s">
        <v>5800</v>
      </c>
      <c r="O1925" t="s">
        <v>5801</v>
      </c>
      <c r="P1925" t="b">
        <v>0</v>
      </c>
    </row>
    <row r="1926" spans="1:16" x14ac:dyDescent="0.2">
      <c r="A1926" s="1">
        <v>41462</v>
      </c>
      <c r="B1926" t="s">
        <v>5845</v>
      </c>
      <c r="C1926" t="s">
        <v>5846</v>
      </c>
      <c r="D1926" t="s">
        <v>441</v>
      </c>
      <c r="E1926" t="s">
        <v>545</v>
      </c>
      <c r="F1926">
        <v>22</v>
      </c>
      <c r="G1926" t="s">
        <v>3357</v>
      </c>
      <c r="H1926" t="s">
        <v>935</v>
      </c>
      <c r="I1926" s="11">
        <v>37927</v>
      </c>
      <c r="J1926" t="s">
        <v>526</v>
      </c>
      <c r="K1926" t="s">
        <v>500</v>
      </c>
      <c r="L1926" t="s">
        <v>5799</v>
      </c>
      <c r="M1926">
        <v>9</v>
      </c>
      <c r="N1926" t="s">
        <v>5800</v>
      </c>
      <c r="O1926" t="s">
        <v>5801</v>
      </c>
      <c r="P1926" t="b">
        <v>0</v>
      </c>
    </row>
    <row r="1927" spans="1:16" x14ac:dyDescent="0.2">
      <c r="A1927" s="1">
        <v>41462</v>
      </c>
      <c r="B1927" t="s">
        <v>5847</v>
      </c>
      <c r="C1927" t="s">
        <v>5848</v>
      </c>
      <c r="D1927" t="s">
        <v>441</v>
      </c>
      <c r="E1927" t="s">
        <v>545</v>
      </c>
      <c r="F1927">
        <v>22</v>
      </c>
      <c r="G1927" t="s">
        <v>3357</v>
      </c>
      <c r="H1927" t="s">
        <v>935</v>
      </c>
      <c r="I1927" s="11">
        <v>37927</v>
      </c>
      <c r="J1927" t="s">
        <v>526</v>
      </c>
      <c r="K1927" t="s">
        <v>500</v>
      </c>
      <c r="L1927" t="s">
        <v>5799</v>
      </c>
      <c r="M1927">
        <v>9</v>
      </c>
      <c r="N1927" t="s">
        <v>5800</v>
      </c>
      <c r="O1927" t="s">
        <v>5801</v>
      </c>
      <c r="P1927" t="b">
        <v>0</v>
      </c>
    </row>
    <row r="1928" spans="1:16" x14ac:dyDescent="0.2">
      <c r="A1928" s="1">
        <v>41464</v>
      </c>
      <c r="B1928" t="s">
        <v>5849</v>
      </c>
      <c r="C1928" t="s">
        <v>5850</v>
      </c>
      <c r="D1928" t="s">
        <v>441</v>
      </c>
      <c r="E1928" t="s">
        <v>545</v>
      </c>
      <c r="F1928">
        <v>22</v>
      </c>
      <c r="G1928" t="s">
        <v>3357</v>
      </c>
      <c r="H1928" t="s">
        <v>935</v>
      </c>
      <c r="I1928" s="11">
        <v>37927</v>
      </c>
      <c r="J1928" t="s">
        <v>526</v>
      </c>
      <c r="K1928" t="s">
        <v>500</v>
      </c>
      <c r="L1928" t="s">
        <v>5799</v>
      </c>
      <c r="M1928">
        <v>9</v>
      </c>
      <c r="N1928" t="s">
        <v>5800</v>
      </c>
      <c r="O1928" t="s">
        <v>5801</v>
      </c>
      <c r="P1928" t="b">
        <v>0</v>
      </c>
    </row>
    <row r="1929" spans="1:16" x14ac:dyDescent="0.2">
      <c r="A1929" s="1">
        <v>41464</v>
      </c>
      <c r="B1929" t="s">
        <v>5851</v>
      </c>
      <c r="C1929" t="s">
        <v>5852</v>
      </c>
      <c r="D1929" t="s">
        <v>441</v>
      </c>
      <c r="E1929" t="s">
        <v>545</v>
      </c>
      <c r="F1929">
        <v>22</v>
      </c>
      <c r="G1929" t="s">
        <v>3357</v>
      </c>
      <c r="H1929" t="s">
        <v>935</v>
      </c>
      <c r="I1929" s="11">
        <v>37927</v>
      </c>
      <c r="J1929" t="s">
        <v>526</v>
      </c>
      <c r="K1929" t="s">
        <v>500</v>
      </c>
      <c r="L1929" t="s">
        <v>5799</v>
      </c>
      <c r="M1929">
        <v>9</v>
      </c>
      <c r="N1929" t="s">
        <v>5800</v>
      </c>
      <c r="O1929" t="s">
        <v>5801</v>
      </c>
      <c r="P1929" t="b">
        <v>0</v>
      </c>
    </row>
    <row r="1930" spans="1:16" x14ac:dyDescent="0.2">
      <c r="A1930" s="1">
        <v>41466</v>
      </c>
      <c r="B1930" t="s">
        <v>5853</v>
      </c>
      <c r="C1930" t="s">
        <v>5854</v>
      </c>
      <c r="D1930" t="s">
        <v>441</v>
      </c>
      <c r="E1930" t="s">
        <v>545</v>
      </c>
      <c r="F1930">
        <v>22</v>
      </c>
      <c r="G1930" t="s">
        <v>1407</v>
      </c>
      <c r="H1930" t="s">
        <v>739</v>
      </c>
      <c r="I1930" s="11">
        <v>36247</v>
      </c>
      <c r="J1930" t="s">
        <v>1408</v>
      </c>
      <c r="K1930" t="s">
        <v>500</v>
      </c>
      <c r="L1930" t="s">
        <v>1409</v>
      </c>
      <c r="M1930">
        <v>8.5</v>
      </c>
      <c r="N1930" t="s">
        <v>1410</v>
      </c>
      <c r="O1930" t="s">
        <v>1411</v>
      </c>
      <c r="P1930" t="b">
        <v>0</v>
      </c>
    </row>
    <row r="1931" spans="1:16" x14ac:dyDescent="0.2">
      <c r="A1931" s="1">
        <v>41466</v>
      </c>
      <c r="B1931" t="s">
        <v>5855</v>
      </c>
      <c r="C1931" t="s">
        <v>5856</v>
      </c>
      <c r="D1931" t="s">
        <v>441</v>
      </c>
      <c r="E1931" t="s">
        <v>545</v>
      </c>
      <c r="F1931">
        <v>22</v>
      </c>
      <c r="G1931" t="s">
        <v>1407</v>
      </c>
      <c r="H1931" t="s">
        <v>739</v>
      </c>
      <c r="I1931" s="11">
        <v>36247</v>
      </c>
      <c r="J1931" t="s">
        <v>1408</v>
      </c>
      <c r="K1931" t="s">
        <v>500</v>
      </c>
      <c r="L1931" t="s">
        <v>1409</v>
      </c>
      <c r="M1931">
        <v>8.5</v>
      </c>
      <c r="N1931" t="s">
        <v>1410</v>
      </c>
      <c r="O1931" t="s">
        <v>1411</v>
      </c>
      <c r="P1931" t="b">
        <v>0</v>
      </c>
    </row>
    <row r="1932" spans="1:16" x14ac:dyDescent="0.2">
      <c r="A1932" s="1">
        <v>41466</v>
      </c>
      <c r="B1932" t="s">
        <v>5857</v>
      </c>
      <c r="C1932" t="s">
        <v>5858</v>
      </c>
      <c r="D1932" t="s">
        <v>441</v>
      </c>
      <c r="E1932" t="s">
        <v>545</v>
      </c>
      <c r="F1932">
        <v>22</v>
      </c>
      <c r="G1932" t="s">
        <v>1407</v>
      </c>
      <c r="H1932" t="s">
        <v>739</v>
      </c>
      <c r="I1932" s="11">
        <v>36247</v>
      </c>
      <c r="J1932" t="s">
        <v>1408</v>
      </c>
      <c r="K1932" t="s">
        <v>500</v>
      </c>
      <c r="L1932" t="s">
        <v>1409</v>
      </c>
      <c r="M1932">
        <v>8.5</v>
      </c>
      <c r="N1932" t="s">
        <v>1410</v>
      </c>
      <c r="O1932" t="s">
        <v>1411</v>
      </c>
      <c r="P1932" t="b">
        <v>0</v>
      </c>
    </row>
    <row r="1933" spans="1:16" x14ac:dyDescent="0.2">
      <c r="A1933" s="1">
        <v>41468</v>
      </c>
      <c r="B1933" t="s">
        <v>5859</v>
      </c>
      <c r="C1933" t="s">
        <v>5860</v>
      </c>
      <c r="D1933" t="s">
        <v>441</v>
      </c>
      <c r="E1933" t="s">
        <v>545</v>
      </c>
      <c r="F1933">
        <v>52</v>
      </c>
      <c r="G1933" t="s">
        <v>1977</v>
      </c>
      <c r="H1933" t="s">
        <v>500</v>
      </c>
      <c r="I1933" s="11">
        <v>40826</v>
      </c>
      <c r="J1933" t="s">
        <v>647</v>
      </c>
      <c r="K1933" t="s">
        <v>500</v>
      </c>
      <c r="L1933" t="s">
        <v>5861</v>
      </c>
      <c r="M1933">
        <v>7.9</v>
      </c>
      <c r="N1933" t="s">
        <v>5862</v>
      </c>
      <c r="O1933" t="s">
        <v>5863</v>
      </c>
      <c r="P1933" t="b">
        <v>0</v>
      </c>
    </row>
    <row r="1934" spans="1:16" x14ac:dyDescent="0.2">
      <c r="A1934" s="1">
        <v>41468</v>
      </c>
      <c r="B1934" t="s">
        <v>5864</v>
      </c>
      <c r="C1934" t="s">
        <v>5865</v>
      </c>
      <c r="D1934" t="s">
        <v>441</v>
      </c>
      <c r="E1934" t="s">
        <v>545</v>
      </c>
      <c r="F1934">
        <v>100</v>
      </c>
      <c r="G1934">
        <v>2012</v>
      </c>
      <c r="H1934" t="s">
        <v>500</v>
      </c>
      <c r="I1934" s="11">
        <v>41187</v>
      </c>
      <c r="J1934" t="s">
        <v>539</v>
      </c>
      <c r="K1934" t="s">
        <v>500</v>
      </c>
      <c r="L1934" t="s">
        <v>5866</v>
      </c>
      <c r="M1934">
        <v>7.1</v>
      </c>
      <c r="N1934" t="s">
        <v>5867</v>
      </c>
      <c r="O1934" t="s">
        <v>5868</v>
      </c>
      <c r="P1934" t="b">
        <v>0</v>
      </c>
    </row>
    <row r="1935" spans="1:16" x14ac:dyDescent="0.2">
      <c r="A1935" s="1">
        <v>41468</v>
      </c>
      <c r="B1935" t="s">
        <v>5869</v>
      </c>
      <c r="C1935" t="s">
        <v>5870</v>
      </c>
      <c r="D1935" t="s">
        <v>441</v>
      </c>
      <c r="E1935" t="s">
        <v>545</v>
      </c>
      <c r="F1935">
        <v>22</v>
      </c>
      <c r="G1935" t="s">
        <v>3357</v>
      </c>
      <c r="H1935" t="s">
        <v>935</v>
      </c>
      <c r="I1935" s="11">
        <v>37927</v>
      </c>
      <c r="J1935" t="s">
        <v>526</v>
      </c>
      <c r="K1935" t="s">
        <v>500</v>
      </c>
      <c r="L1935" t="s">
        <v>5799</v>
      </c>
      <c r="M1935">
        <v>9</v>
      </c>
      <c r="N1935" t="s">
        <v>5800</v>
      </c>
      <c r="O1935" t="s">
        <v>5801</v>
      </c>
      <c r="P1935" t="b">
        <v>0</v>
      </c>
    </row>
    <row r="1936" spans="1:16" x14ac:dyDescent="0.2">
      <c r="A1936" s="1">
        <v>41469</v>
      </c>
      <c r="B1936" t="s">
        <v>5871</v>
      </c>
      <c r="C1936" t="s">
        <v>5872</v>
      </c>
      <c r="D1936" t="s">
        <v>441</v>
      </c>
      <c r="E1936" t="s">
        <v>545</v>
      </c>
      <c r="F1936">
        <v>22</v>
      </c>
      <c r="G1936" t="s">
        <v>3357</v>
      </c>
      <c r="H1936" t="s">
        <v>935</v>
      </c>
      <c r="I1936" s="11">
        <v>37927</v>
      </c>
      <c r="J1936" t="s">
        <v>526</v>
      </c>
      <c r="K1936" t="s">
        <v>500</v>
      </c>
      <c r="L1936" t="s">
        <v>5799</v>
      </c>
      <c r="M1936">
        <v>9</v>
      </c>
      <c r="N1936" t="s">
        <v>5800</v>
      </c>
      <c r="O1936" t="s">
        <v>5801</v>
      </c>
      <c r="P1936" t="b">
        <v>0</v>
      </c>
    </row>
    <row r="1937" spans="1:16" x14ac:dyDescent="0.2">
      <c r="A1937" s="1">
        <v>41472</v>
      </c>
      <c r="B1937" t="s">
        <v>5873</v>
      </c>
      <c r="C1937" t="s">
        <v>5874</v>
      </c>
      <c r="D1937" t="s">
        <v>441</v>
      </c>
      <c r="E1937" t="s">
        <v>545</v>
      </c>
      <c r="F1937">
        <v>22</v>
      </c>
      <c r="G1937" t="s">
        <v>3357</v>
      </c>
      <c r="H1937" t="s">
        <v>935</v>
      </c>
      <c r="I1937" s="11">
        <v>37927</v>
      </c>
      <c r="J1937" t="s">
        <v>526</v>
      </c>
      <c r="K1937" t="s">
        <v>500</v>
      </c>
      <c r="L1937" t="s">
        <v>5799</v>
      </c>
      <c r="M1937">
        <v>9</v>
      </c>
      <c r="N1937" t="s">
        <v>5800</v>
      </c>
      <c r="O1937" t="s">
        <v>5801</v>
      </c>
      <c r="P1937" t="b">
        <v>0</v>
      </c>
    </row>
    <row r="1938" spans="1:16" x14ac:dyDescent="0.2">
      <c r="A1938" s="1">
        <v>41473</v>
      </c>
      <c r="B1938" t="s">
        <v>5875</v>
      </c>
      <c r="C1938" t="s">
        <v>5876</v>
      </c>
      <c r="D1938" t="s">
        <v>441</v>
      </c>
      <c r="E1938" t="s">
        <v>545</v>
      </c>
      <c r="F1938">
        <v>22</v>
      </c>
      <c r="G1938" t="s">
        <v>3357</v>
      </c>
      <c r="H1938" t="s">
        <v>935</v>
      </c>
      <c r="I1938" s="11">
        <v>37927</v>
      </c>
      <c r="J1938" t="s">
        <v>526</v>
      </c>
      <c r="K1938" t="s">
        <v>500</v>
      </c>
      <c r="L1938" t="s">
        <v>5799</v>
      </c>
      <c r="M1938">
        <v>9</v>
      </c>
      <c r="N1938" t="s">
        <v>5800</v>
      </c>
      <c r="O1938" t="s">
        <v>5801</v>
      </c>
      <c r="P1938" t="b">
        <v>0</v>
      </c>
    </row>
    <row r="1939" spans="1:16" x14ac:dyDescent="0.2">
      <c r="A1939" s="1">
        <v>41474</v>
      </c>
      <c r="B1939" t="s">
        <v>5877</v>
      </c>
      <c r="C1939" t="s">
        <v>5878</v>
      </c>
      <c r="D1939" t="s">
        <v>441</v>
      </c>
      <c r="E1939" t="s">
        <v>545</v>
      </c>
      <c r="F1939">
        <v>22</v>
      </c>
      <c r="G1939" t="s">
        <v>3357</v>
      </c>
      <c r="H1939" t="s">
        <v>935</v>
      </c>
      <c r="I1939" s="11">
        <v>37927</v>
      </c>
      <c r="J1939" t="s">
        <v>526</v>
      </c>
      <c r="K1939" t="s">
        <v>500</v>
      </c>
      <c r="L1939" t="s">
        <v>5799</v>
      </c>
      <c r="M1939">
        <v>9</v>
      </c>
      <c r="N1939" t="s">
        <v>5800</v>
      </c>
      <c r="O1939" t="s">
        <v>5801</v>
      </c>
      <c r="P1939" t="b">
        <v>0</v>
      </c>
    </row>
    <row r="1940" spans="1:16" x14ac:dyDescent="0.2">
      <c r="A1940" s="1">
        <v>41474</v>
      </c>
      <c r="B1940" t="s">
        <v>5879</v>
      </c>
      <c r="C1940" t="s">
        <v>5880</v>
      </c>
      <c r="D1940" t="s">
        <v>441</v>
      </c>
      <c r="E1940" t="s">
        <v>545</v>
      </c>
      <c r="F1940">
        <v>22</v>
      </c>
      <c r="G1940" t="s">
        <v>3357</v>
      </c>
      <c r="H1940" t="s">
        <v>935</v>
      </c>
      <c r="I1940" s="11">
        <v>37927</v>
      </c>
      <c r="J1940" t="s">
        <v>526</v>
      </c>
      <c r="K1940" t="s">
        <v>500</v>
      </c>
      <c r="L1940" t="s">
        <v>5799</v>
      </c>
      <c r="M1940">
        <v>9</v>
      </c>
      <c r="N1940" t="s">
        <v>5800</v>
      </c>
      <c r="O1940" t="s">
        <v>5801</v>
      </c>
      <c r="P1940" t="b">
        <v>0</v>
      </c>
    </row>
    <row r="1941" spans="1:16" x14ac:dyDescent="0.2">
      <c r="A1941" s="1">
        <v>41474</v>
      </c>
      <c r="B1941" t="s">
        <v>5881</v>
      </c>
      <c r="C1941" t="s">
        <v>5882</v>
      </c>
      <c r="D1941" t="s">
        <v>441</v>
      </c>
      <c r="E1941" t="s">
        <v>545</v>
      </c>
      <c r="F1941">
        <v>22</v>
      </c>
      <c r="G1941" t="s">
        <v>3357</v>
      </c>
      <c r="H1941" t="s">
        <v>935</v>
      </c>
      <c r="I1941" s="11">
        <v>37927</v>
      </c>
      <c r="J1941" t="s">
        <v>526</v>
      </c>
      <c r="K1941" t="s">
        <v>500</v>
      </c>
      <c r="L1941" t="s">
        <v>5799</v>
      </c>
      <c r="M1941">
        <v>9</v>
      </c>
      <c r="N1941" t="s">
        <v>5800</v>
      </c>
      <c r="O1941" t="s">
        <v>5801</v>
      </c>
      <c r="P1941" t="b">
        <v>0</v>
      </c>
    </row>
    <row r="1942" spans="1:16" x14ac:dyDescent="0.2">
      <c r="A1942" s="1">
        <v>41474</v>
      </c>
      <c r="B1942" t="s">
        <v>5883</v>
      </c>
      <c r="C1942" t="s">
        <v>5884</v>
      </c>
      <c r="D1942" t="s">
        <v>441</v>
      </c>
      <c r="E1942" t="s">
        <v>545</v>
      </c>
      <c r="F1942">
        <v>22</v>
      </c>
      <c r="G1942" t="s">
        <v>3357</v>
      </c>
      <c r="H1942" t="s">
        <v>935</v>
      </c>
      <c r="I1942" s="11">
        <v>37927</v>
      </c>
      <c r="J1942" t="s">
        <v>526</v>
      </c>
      <c r="K1942" t="s">
        <v>500</v>
      </c>
      <c r="L1942" t="s">
        <v>5799</v>
      </c>
      <c r="M1942">
        <v>9</v>
      </c>
      <c r="N1942" t="s">
        <v>5800</v>
      </c>
      <c r="O1942" t="s">
        <v>5801</v>
      </c>
      <c r="P1942" t="b">
        <v>0</v>
      </c>
    </row>
    <row r="1943" spans="1:16" x14ac:dyDescent="0.2">
      <c r="A1943" s="1">
        <v>41474</v>
      </c>
      <c r="B1943" t="s">
        <v>5885</v>
      </c>
      <c r="C1943" t="s">
        <v>5886</v>
      </c>
      <c r="D1943" t="s">
        <v>441</v>
      </c>
      <c r="E1943" t="s">
        <v>545</v>
      </c>
      <c r="F1943">
        <v>22</v>
      </c>
      <c r="G1943" t="s">
        <v>3357</v>
      </c>
      <c r="H1943" t="s">
        <v>935</v>
      </c>
      <c r="I1943" s="11">
        <v>37927</v>
      </c>
      <c r="J1943" t="s">
        <v>526</v>
      </c>
      <c r="K1943" t="s">
        <v>500</v>
      </c>
      <c r="L1943" t="s">
        <v>5799</v>
      </c>
      <c r="M1943">
        <v>9</v>
      </c>
      <c r="N1943" t="s">
        <v>5800</v>
      </c>
      <c r="O1943" t="s">
        <v>5801</v>
      </c>
      <c r="P1943" t="b">
        <v>0</v>
      </c>
    </row>
    <row r="1944" spans="1:16" x14ac:dyDescent="0.2">
      <c r="A1944" s="1">
        <v>41475</v>
      </c>
      <c r="B1944" t="s">
        <v>5887</v>
      </c>
      <c r="C1944" t="s">
        <v>5888</v>
      </c>
      <c r="D1944" t="s">
        <v>441</v>
      </c>
      <c r="E1944" t="s">
        <v>545</v>
      </c>
      <c r="F1944">
        <v>22</v>
      </c>
      <c r="G1944" t="s">
        <v>3357</v>
      </c>
      <c r="H1944" t="s">
        <v>935</v>
      </c>
      <c r="I1944" s="11">
        <v>37927</v>
      </c>
      <c r="J1944" t="s">
        <v>526</v>
      </c>
      <c r="K1944" t="s">
        <v>500</v>
      </c>
      <c r="L1944" t="s">
        <v>5799</v>
      </c>
      <c r="M1944">
        <v>9</v>
      </c>
      <c r="N1944" t="s">
        <v>5800</v>
      </c>
      <c r="O1944" t="s">
        <v>5801</v>
      </c>
      <c r="P1944" t="b">
        <v>0</v>
      </c>
    </row>
    <row r="1945" spans="1:16" x14ac:dyDescent="0.2">
      <c r="A1945" s="1">
        <v>41475</v>
      </c>
      <c r="B1945" t="s">
        <v>5889</v>
      </c>
      <c r="C1945" t="s">
        <v>5890</v>
      </c>
      <c r="D1945" t="s">
        <v>441</v>
      </c>
      <c r="E1945" t="s">
        <v>545</v>
      </c>
      <c r="F1945">
        <v>22</v>
      </c>
      <c r="G1945" t="s">
        <v>3357</v>
      </c>
      <c r="H1945" t="s">
        <v>935</v>
      </c>
      <c r="I1945" s="11">
        <v>37927</v>
      </c>
      <c r="J1945" t="s">
        <v>526</v>
      </c>
      <c r="K1945" t="s">
        <v>500</v>
      </c>
      <c r="L1945" t="s">
        <v>5799</v>
      </c>
      <c r="M1945">
        <v>9</v>
      </c>
      <c r="N1945" t="s">
        <v>5800</v>
      </c>
      <c r="O1945" t="s">
        <v>5801</v>
      </c>
      <c r="P1945" t="b">
        <v>0</v>
      </c>
    </row>
    <row r="1946" spans="1:16" x14ac:dyDescent="0.2">
      <c r="A1946" s="1">
        <v>41476</v>
      </c>
      <c r="B1946" t="s">
        <v>5891</v>
      </c>
      <c r="C1946" t="s">
        <v>5892</v>
      </c>
      <c r="D1946" t="s">
        <v>441</v>
      </c>
      <c r="E1946" t="s">
        <v>545</v>
      </c>
      <c r="F1946" t="s">
        <v>500</v>
      </c>
      <c r="G1946" t="s">
        <v>5757</v>
      </c>
      <c r="H1946" t="s">
        <v>500</v>
      </c>
      <c r="I1946" s="11">
        <v>38869</v>
      </c>
      <c r="J1946" t="s">
        <v>500</v>
      </c>
      <c r="K1946" t="s">
        <v>500</v>
      </c>
      <c r="L1946" t="s">
        <v>5758</v>
      </c>
      <c r="M1946">
        <v>8.6</v>
      </c>
      <c r="N1946" t="s">
        <v>5759</v>
      </c>
      <c r="O1946" t="s">
        <v>5760</v>
      </c>
      <c r="P1946" t="b">
        <v>0</v>
      </c>
    </row>
    <row r="1947" spans="1:16" x14ac:dyDescent="0.2">
      <c r="A1947" s="1">
        <v>41476</v>
      </c>
      <c r="B1947" t="s">
        <v>5893</v>
      </c>
      <c r="C1947" t="s">
        <v>5894</v>
      </c>
      <c r="D1947" t="s">
        <v>441</v>
      </c>
      <c r="E1947" t="s">
        <v>442</v>
      </c>
      <c r="F1947" t="s">
        <v>500</v>
      </c>
      <c r="G1947">
        <v>2016</v>
      </c>
      <c r="H1947" t="s">
        <v>500</v>
      </c>
      <c r="I1947" s="11">
        <v>42520</v>
      </c>
      <c r="J1947" t="s">
        <v>2288</v>
      </c>
      <c r="K1947" t="s">
        <v>2024</v>
      </c>
      <c r="L1947" t="s">
        <v>5735</v>
      </c>
      <c r="M1947" t="s">
        <v>500</v>
      </c>
      <c r="N1947" t="s">
        <v>5736</v>
      </c>
      <c r="O1947" t="s">
        <v>5737</v>
      </c>
      <c r="P1947" t="b">
        <v>0</v>
      </c>
    </row>
    <row r="1948" spans="1:16" x14ac:dyDescent="0.2">
      <c r="A1948" s="1">
        <v>41478</v>
      </c>
      <c r="B1948" t="s">
        <v>5895</v>
      </c>
      <c r="C1948" t="s">
        <v>5896</v>
      </c>
      <c r="D1948" t="s">
        <v>441</v>
      </c>
      <c r="E1948" t="s">
        <v>545</v>
      </c>
      <c r="F1948">
        <v>22</v>
      </c>
      <c r="G1948" t="s">
        <v>3357</v>
      </c>
      <c r="H1948" t="s">
        <v>935</v>
      </c>
      <c r="I1948" s="11">
        <v>37927</v>
      </c>
      <c r="J1948" t="s">
        <v>526</v>
      </c>
      <c r="K1948" t="s">
        <v>500</v>
      </c>
      <c r="L1948" t="s">
        <v>5799</v>
      </c>
      <c r="M1948">
        <v>9</v>
      </c>
      <c r="N1948" t="s">
        <v>5800</v>
      </c>
      <c r="O1948" t="s">
        <v>5801</v>
      </c>
      <c r="P1948" t="b">
        <v>0</v>
      </c>
    </row>
    <row r="1949" spans="1:16" x14ac:dyDescent="0.2">
      <c r="A1949" s="1">
        <v>41478</v>
      </c>
      <c r="B1949" t="s">
        <v>5897</v>
      </c>
      <c r="C1949" t="s">
        <v>5898</v>
      </c>
      <c r="D1949" t="s">
        <v>441</v>
      </c>
      <c r="E1949" t="s">
        <v>545</v>
      </c>
      <c r="F1949" t="s">
        <v>500</v>
      </c>
      <c r="G1949" t="s">
        <v>5757</v>
      </c>
      <c r="H1949" t="s">
        <v>500</v>
      </c>
      <c r="I1949" s="11">
        <v>38869</v>
      </c>
      <c r="J1949" t="s">
        <v>500</v>
      </c>
      <c r="K1949" t="s">
        <v>500</v>
      </c>
      <c r="L1949" t="s">
        <v>5758</v>
      </c>
      <c r="M1949">
        <v>8.6</v>
      </c>
      <c r="N1949" t="s">
        <v>5759</v>
      </c>
      <c r="O1949" t="s">
        <v>5760</v>
      </c>
      <c r="P1949" t="b">
        <v>0</v>
      </c>
    </row>
    <row r="1950" spans="1:16" x14ac:dyDescent="0.2">
      <c r="A1950" s="1">
        <v>41478</v>
      </c>
      <c r="B1950" t="s">
        <v>5899</v>
      </c>
      <c r="C1950" t="s">
        <v>5900</v>
      </c>
      <c r="D1950" t="s">
        <v>441</v>
      </c>
      <c r="E1950" t="s">
        <v>545</v>
      </c>
      <c r="F1950">
        <v>11</v>
      </c>
      <c r="G1950" t="s">
        <v>5901</v>
      </c>
      <c r="H1950" t="s">
        <v>739</v>
      </c>
      <c r="I1950" s="11">
        <v>39790</v>
      </c>
      <c r="J1950" t="s">
        <v>526</v>
      </c>
      <c r="K1950" t="s">
        <v>500</v>
      </c>
      <c r="L1950" t="s">
        <v>5902</v>
      </c>
      <c r="M1950">
        <v>7.9</v>
      </c>
      <c r="N1950" t="s">
        <v>5903</v>
      </c>
      <c r="O1950" t="s">
        <v>5904</v>
      </c>
      <c r="P1950" t="b">
        <v>0</v>
      </c>
    </row>
    <row r="1951" spans="1:16" x14ac:dyDescent="0.2">
      <c r="A1951" s="1">
        <v>41478</v>
      </c>
      <c r="B1951" t="s">
        <v>5905</v>
      </c>
      <c r="C1951" t="s">
        <v>5906</v>
      </c>
      <c r="D1951" t="s">
        <v>441</v>
      </c>
      <c r="E1951" t="s">
        <v>545</v>
      </c>
      <c r="F1951">
        <v>22</v>
      </c>
      <c r="G1951" t="s">
        <v>3357</v>
      </c>
      <c r="H1951" t="s">
        <v>935</v>
      </c>
      <c r="I1951" s="11">
        <v>37927</v>
      </c>
      <c r="J1951" t="s">
        <v>526</v>
      </c>
      <c r="K1951" t="s">
        <v>500</v>
      </c>
      <c r="L1951" t="s">
        <v>5799</v>
      </c>
      <c r="M1951">
        <v>9</v>
      </c>
      <c r="N1951" t="s">
        <v>5800</v>
      </c>
      <c r="O1951" t="s">
        <v>5801</v>
      </c>
      <c r="P1951" t="b">
        <v>0</v>
      </c>
    </row>
    <row r="1952" spans="1:16" x14ac:dyDescent="0.2">
      <c r="A1952" s="1">
        <v>41479</v>
      </c>
      <c r="B1952" t="s">
        <v>5907</v>
      </c>
      <c r="C1952" t="s">
        <v>5908</v>
      </c>
      <c r="D1952" t="s">
        <v>441</v>
      </c>
      <c r="E1952" t="s">
        <v>545</v>
      </c>
      <c r="F1952" t="s">
        <v>500</v>
      </c>
      <c r="G1952" t="s">
        <v>5757</v>
      </c>
      <c r="H1952" t="s">
        <v>500</v>
      </c>
      <c r="I1952" s="11">
        <v>38869</v>
      </c>
      <c r="J1952" t="s">
        <v>500</v>
      </c>
      <c r="K1952" t="s">
        <v>500</v>
      </c>
      <c r="L1952" t="s">
        <v>5758</v>
      </c>
      <c r="M1952">
        <v>8.6</v>
      </c>
      <c r="N1952" t="s">
        <v>5759</v>
      </c>
      <c r="O1952" t="s">
        <v>5760</v>
      </c>
      <c r="P1952" t="b">
        <v>0</v>
      </c>
    </row>
    <row r="1953" spans="1:16" x14ac:dyDescent="0.2">
      <c r="A1953" s="1">
        <v>41479</v>
      </c>
      <c r="B1953" t="s">
        <v>5909</v>
      </c>
      <c r="C1953" t="s">
        <v>5910</v>
      </c>
      <c r="D1953" t="s">
        <v>441</v>
      </c>
      <c r="E1953" t="s">
        <v>545</v>
      </c>
      <c r="F1953">
        <v>22</v>
      </c>
      <c r="G1953" t="s">
        <v>4035</v>
      </c>
      <c r="H1953" t="s">
        <v>547</v>
      </c>
      <c r="I1953" s="11">
        <v>40115</v>
      </c>
      <c r="J1953" t="s">
        <v>1068</v>
      </c>
      <c r="K1953" t="s">
        <v>500</v>
      </c>
      <c r="L1953" t="s">
        <v>5911</v>
      </c>
      <c r="M1953">
        <v>8.3000000000000007</v>
      </c>
      <c r="N1953" t="s">
        <v>5912</v>
      </c>
      <c r="O1953" t="s">
        <v>5913</v>
      </c>
      <c r="P1953" t="b">
        <v>0</v>
      </c>
    </row>
    <row r="1954" spans="1:16" x14ac:dyDescent="0.2">
      <c r="A1954" s="1">
        <v>41479</v>
      </c>
      <c r="B1954" t="s">
        <v>5914</v>
      </c>
      <c r="C1954" t="s">
        <v>5915</v>
      </c>
      <c r="D1954" t="s">
        <v>441</v>
      </c>
      <c r="E1954" t="s">
        <v>545</v>
      </c>
      <c r="F1954">
        <v>22</v>
      </c>
      <c r="G1954" t="s">
        <v>4035</v>
      </c>
      <c r="H1954" t="s">
        <v>547</v>
      </c>
      <c r="I1954" s="11">
        <v>40115</v>
      </c>
      <c r="J1954" t="s">
        <v>1068</v>
      </c>
      <c r="K1954" t="s">
        <v>500</v>
      </c>
      <c r="L1954" t="s">
        <v>5911</v>
      </c>
      <c r="M1954">
        <v>8.3000000000000007</v>
      </c>
      <c r="N1954" t="s">
        <v>5912</v>
      </c>
      <c r="O1954" t="s">
        <v>5913</v>
      </c>
      <c r="P1954" t="b">
        <v>0</v>
      </c>
    </row>
    <row r="1955" spans="1:16" x14ac:dyDescent="0.2">
      <c r="A1955" s="1">
        <v>41479</v>
      </c>
      <c r="B1955" t="s">
        <v>5916</v>
      </c>
      <c r="C1955" t="s">
        <v>5917</v>
      </c>
      <c r="D1955" t="s">
        <v>441</v>
      </c>
      <c r="E1955" t="s">
        <v>545</v>
      </c>
      <c r="F1955">
        <v>43</v>
      </c>
      <c r="G1955">
        <v>2004</v>
      </c>
      <c r="H1955" t="s">
        <v>450</v>
      </c>
      <c r="I1955" s="11">
        <v>38268</v>
      </c>
      <c r="J1955" t="s">
        <v>1231</v>
      </c>
      <c r="K1955" t="s">
        <v>687</v>
      </c>
      <c r="L1955" t="s">
        <v>1232</v>
      </c>
      <c r="M1955">
        <v>7.3</v>
      </c>
      <c r="N1955" t="s">
        <v>1233</v>
      </c>
      <c r="O1955" t="s">
        <v>1234</v>
      </c>
      <c r="P1955" t="b">
        <v>0</v>
      </c>
    </row>
    <row r="1956" spans="1:16" x14ac:dyDescent="0.2">
      <c r="A1956" s="1">
        <v>41479</v>
      </c>
      <c r="B1956" t="s">
        <v>5918</v>
      </c>
      <c r="C1956" t="s">
        <v>5919</v>
      </c>
      <c r="D1956" t="s">
        <v>441</v>
      </c>
      <c r="E1956" t="s">
        <v>545</v>
      </c>
      <c r="F1956">
        <v>22</v>
      </c>
      <c r="G1956" t="s">
        <v>3357</v>
      </c>
      <c r="H1956" t="s">
        <v>935</v>
      </c>
      <c r="I1956" s="11">
        <v>37927</v>
      </c>
      <c r="J1956" t="s">
        <v>526</v>
      </c>
      <c r="K1956" t="s">
        <v>500</v>
      </c>
      <c r="L1956" t="s">
        <v>5799</v>
      </c>
      <c r="M1956">
        <v>9</v>
      </c>
      <c r="N1956" t="s">
        <v>5800</v>
      </c>
      <c r="O1956" t="s">
        <v>5801</v>
      </c>
      <c r="P1956" t="b">
        <v>0</v>
      </c>
    </row>
    <row r="1957" spans="1:16" x14ac:dyDescent="0.2">
      <c r="A1957" s="1">
        <v>41479</v>
      </c>
      <c r="B1957" t="s">
        <v>5920</v>
      </c>
      <c r="C1957" t="s">
        <v>5921</v>
      </c>
      <c r="D1957" t="s">
        <v>441</v>
      </c>
      <c r="E1957" t="s">
        <v>545</v>
      </c>
      <c r="F1957">
        <v>22</v>
      </c>
      <c r="G1957" t="s">
        <v>3357</v>
      </c>
      <c r="H1957" t="s">
        <v>935</v>
      </c>
      <c r="I1957" s="11">
        <v>37927</v>
      </c>
      <c r="J1957" t="s">
        <v>526</v>
      </c>
      <c r="K1957" t="s">
        <v>500</v>
      </c>
      <c r="L1957" t="s">
        <v>5799</v>
      </c>
      <c r="M1957">
        <v>9</v>
      </c>
      <c r="N1957" t="s">
        <v>5800</v>
      </c>
      <c r="O1957" t="s">
        <v>5801</v>
      </c>
      <c r="P1957" t="b">
        <v>0</v>
      </c>
    </row>
    <row r="1958" spans="1:16" x14ac:dyDescent="0.2">
      <c r="A1958" s="1">
        <v>41481</v>
      </c>
      <c r="B1958" t="s">
        <v>5922</v>
      </c>
      <c r="C1958" t="s">
        <v>5923</v>
      </c>
      <c r="D1958" t="s">
        <v>441</v>
      </c>
      <c r="E1958" t="s">
        <v>545</v>
      </c>
      <c r="F1958">
        <v>22</v>
      </c>
      <c r="G1958" t="s">
        <v>4035</v>
      </c>
      <c r="H1958" t="s">
        <v>547</v>
      </c>
      <c r="I1958" s="11">
        <v>40115</v>
      </c>
      <c r="J1958" t="s">
        <v>1068</v>
      </c>
      <c r="K1958" t="s">
        <v>500</v>
      </c>
      <c r="L1958" t="s">
        <v>5911</v>
      </c>
      <c r="M1958">
        <v>8.3000000000000007</v>
      </c>
      <c r="N1958" t="s">
        <v>5912</v>
      </c>
      <c r="O1958" t="s">
        <v>5913</v>
      </c>
      <c r="P1958" t="b">
        <v>0</v>
      </c>
    </row>
    <row r="1959" spans="1:16" x14ac:dyDescent="0.2">
      <c r="A1959" s="1">
        <v>41481</v>
      </c>
      <c r="B1959" t="s">
        <v>5924</v>
      </c>
      <c r="C1959" t="s">
        <v>5925</v>
      </c>
      <c r="D1959" t="s">
        <v>441</v>
      </c>
      <c r="E1959" t="s">
        <v>545</v>
      </c>
      <c r="F1959">
        <v>22</v>
      </c>
      <c r="G1959" t="s">
        <v>4035</v>
      </c>
      <c r="H1959" t="s">
        <v>547</v>
      </c>
      <c r="I1959" s="11">
        <v>40115</v>
      </c>
      <c r="J1959" t="s">
        <v>1068</v>
      </c>
      <c r="K1959" t="s">
        <v>500</v>
      </c>
      <c r="L1959" t="s">
        <v>5911</v>
      </c>
      <c r="M1959">
        <v>8.3000000000000007</v>
      </c>
      <c r="N1959" t="s">
        <v>5912</v>
      </c>
      <c r="O1959" t="s">
        <v>5913</v>
      </c>
      <c r="P1959" t="b">
        <v>0</v>
      </c>
    </row>
    <row r="1960" spans="1:16" x14ac:dyDescent="0.2">
      <c r="A1960" s="1">
        <v>41482</v>
      </c>
      <c r="B1960" t="s">
        <v>5926</v>
      </c>
      <c r="C1960" t="s">
        <v>5927</v>
      </c>
      <c r="D1960" t="s">
        <v>441</v>
      </c>
      <c r="E1960" t="s">
        <v>545</v>
      </c>
      <c r="F1960">
        <v>22</v>
      </c>
      <c r="G1960" t="s">
        <v>4035</v>
      </c>
      <c r="H1960" t="s">
        <v>547</v>
      </c>
      <c r="I1960" s="11">
        <v>40115</v>
      </c>
      <c r="J1960" t="s">
        <v>1068</v>
      </c>
      <c r="K1960" t="s">
        <v>500</v>
      </c>
      <c r="L1960" t="s">
        <v>5911</v>
      </c>
      <c r="M1960">
        <v>8.3000000000000007</v>
      </c>
      <c r="N1960" t="s">
        <v>5912</v>
      </c>
      <c r="O1960" t="s">
        <v>5913</v>
      </c>
      <c r="P1960" t="b">
        <v>0</v>
      </c>
    </row>
    <row r="1961" spans="1:16" x14ac:dyDescent="0.2">
      <c r="A1961" s="1">
        <v>41482</v>
      </c>
      <c r="B1961" t="s">
        <v>5928</v>
      </c>
      <c r="C1961" t="s">
        <v>5929</v>
      </c>
      <c r="D1961" t="s">
        <v>441</v>
      </c>
      <c r="E1961" t="s">
        <v>545</v>
      </c>
      <c r="F1961">
        <v>22</v>
      </c>
      <c r="G1961" t="s">
        <v>4035</v>
      </c>
      <c r="H1961" t="s">
        <v>547</v>
      </c>
      <c r="I1961" s="11">
        <v>40115</v>
      </c>
      <c r="J1961" t="s">
        <v>1068</v>
      </c>
      <c r="K1961" t="s">
        <v>500</v>
      </c>
      <c r="L1961" t="s">
        <v>5911</v>
      </c>
      <c r="M1961">
        <v>8.3000000000000007</v>
      </c>
      <c r="N1961" t="s">
        <v>5912</v>
      </c>
      <c r="O1961" t="s">
        <v>5913</v>
      </c>
      <c r="P1961" t="b">
        <v>0</v>
      </c>
    </row>
    <row r="1962" spans="1:16" x14ac:dyDescent="0.2">
      <c r="A1962" s="1">
        <v>41482</v>
      </c>
      <c r="B1962" t="s">
        <v>5930</v>
      </c>
      <c r="C1962" t="s">
        <v>5931</v>
      </c>
      <c r="D1962" t="s">
        <v>441</v>
      </c>
      <c r="E1962" t="s">
        <v>545</v>
      </c>
      <c r="F1962">
        <v>22</v>
      </c>
      <c r="G1962" t="s">
        <v>4035</v>
      </c>
      <c r="H1962" t="s">
        <v>547</v>
      </c>
      <c r="I1962" s="11">
        <v>40115</v>
      </c>
      <c r="J1962" t="s">
        <v>1068</v>
      </c>
      <c r="K1962" t="s">
        <v>500</v>
      </c>
      <c r="L1962" t="s">
        <v>5911</v>
      </c>
      <c r="M1962">
        <v>8.3000000000000007</v>
      </c>
      <c r="N1962" t="s">
        <v>5912</v>
      </c>
      <c r="O1962" t="s">
        <v>5913</v>
      </c>
      <c r="P1962" t="b">
        <v>0</v>
      </c>
    </row>
    <row r="1963" spans="1:16" x14ac:dyDescent="0.2">
      <c r="A1963" s="1">
        <v>41482</v>
      </c>
      <c r="B1963" t="s">
        <v>5932</v>
      </c>
      <c r="C1963" t="s">
        <v>5933</v>
      </c>
      <c r="D1963" t="s">
        <v>441</v>
      </c>
      <c r="E1963" t="s">
        <v>545</v>
      </c>
      <c r="F1963">
        <v>22</v>
      </c>
      <c r="G1963" t="s">
        <v>4035</v>
      </c>
      <c r="H1963" t="s">
        <v>547</v>
      </c>
      <c r="I1963" s="11">
        <v>40115</v>
      </c>
      <c r="J1963" t="s">
        <v>1068</v>
      </c>
      <c r="K1963" t="s">
        <v>500</v>
      </c>
      <c r="L1963" t="s">
        <v>5911</v>
      </c>
      <c r="M1963">
        <v>8.3000000000000007</v>
      </c>
      <c r="N1963" t="s">
        <v>5912</v>
      </c>
      <c r="O1963" t="s">
        <v>5913</v>
      </c>
      <c r="P1963" t="b">
        <v>0</v>
      </c>
    </row>
    <row r="1964" spans="1:16" x14ac:dyDescent="0.2">
      <c r="A1964" s="1">
        <v>41482</v>
      </c>
      <c r="B1964" t="s">
        <v>5934</v>
      </c>
      <c r="C1964" t="s">
        <v>5935</v>
      </c>
      <c r="D1964" t="s">
        <v>441</v>
      </c>
      <c r="E1964" t="s">
        <v>545</v>
      </c>
      <c r="F1964">
        <v>22</v>
      </c>
      <c r="G1964" t="s">
        <v>4035</v>
      </c>
      <c r="H1964" t="s">
        <v>547</v>
      </c>
      <c r="I1964" s="11">
        <v>40115</v>
      </c>
      <c r="J1964" t="s">
        <v>1068</v>
      </c>
      <c r="K1964" t="s">
        <v>500</v>
      </c>
      <c r="L1964" t="s">
        <v>5911</v>
      </c>
      <c r="M1964">
        <v>8.3000000000000007</v>
      </c>
      <c r="N1964" t="s">
        <v>5912</v>
      </c>
      <c r="O1964" t="s">
        <v>5913</v>
      </c>
      <c r="P1964" t="b">
        <v>0</v>
      </c>
    </row>
    <row r="1965" spans="1:16" x14ac:dyDescent="0.2">
      <c r="A1965" s="1">
        <v>41482</v>
      </c>
      <c r="B1965" t="s">
        <v>5936</v>
      </c>
      <c r="C1965" t="s">
        <v>5937</v>
      </c>
      <c r="D1965" t="s">
        <v>441</v>
      </c>
      <c r="E1965" t="s">
        <v>442</v>
      </c>
      <c r="F1965" t="s">
        <v>500</v>
      </c>
      <c r="G1965">
        <v>2001</v>
      </c>
      <c r="H1965" t="s">
        <v>1721</v>
      </c>
      <c r="I1965" t="s">
        <v>500</v>
      </c>
      <c r="J1965" t="s">
        <v>5036</v>
      </c>
      <c r="K1965" t="s">
        <v>5938</v>
      </c>
      <c r="L1965" t="s">
        <v>5939</v>
      </c>
      <c r="M1965">
        <v>7</v>
      </c>
      <c r="N1965" t="s">
        <v>5940</v>
      </c>
      <c r="O1965" t="s">
        <v>5941</v>
      </c>
      <c r="P1965" t="b">
        <v>0</v>
      </c>
    </row>
    <row r="1966" spans="1:16" x14ac:dyDescent="0.2">
      <c r="A1966" s="1">
        <v>41482</v>
      </c>
      <c r="B1966" t="s">
        <v>5942</v>
      </c>
      <c r="C1966" t="s">
        <v>5943</v>
      </c>
      <c r="D1966" t="s">
        <v>441</v>
      </c>
      <c r="E1966" t="s">
        <v>545</v>
      </c>
      <c r="F1966">
        <v>90</v>
      </c>
      <c r="G1966" t="s">
        <v>792</v>
      </c>
      <c r="H1966" t="s">
        <v>739</v>
      </c>
      <c r="I1966" s="11">
        <v>27678</v>
      </c>
      <c r="J1966" t="s">
        <v>793</v>
      </c>
      <c r="K1966" t="s">
        <v>500</v>
      </c>
      <c r="L1966" t="s">
        <v>794</v>
      </c>
      <c r="M1966">
        <v>8.1999999999999993</v>
      </c>
      <c r="N1966" t="s">
        <v>795</v>
      </c>
      <c r="O1966" t="s">
        <v>796</v>
      </c>
      <c r="P1966" t="b">
        <v>0</v>
      </c>
    </row>
    <row r="1967" spans="1:16" x14ac:dyDescent="0.2">
      <c r="A1967" s="1">
        <v>41483</v>
      </c>
      <c r="B1967" t="s">
        <v>5944</v>
      </c>
      <c r="C1967" t="s">
        <v>5945</v>
      </c>
      <c r="D1967" t="s">
        <v>441</v>
      </c>
      <c r="E1967" t="s">
        <v>545</v>
      </c>
      <c r="F1967">
        <v>22</v>
      </c>
      <c r="G1967" t="s">
        <v>4035</v>
      </c>
      <c r="H1967" t="s">
        <v>547</v>
      </c>
      <c r="I1967" s="11">
        <v>40115</v>
      </c>
      <c r="J1967" t="s">
        <v>1068</v>
      </c>
      <c r="K1967" t="s">
        <v>500</v>
      </c>
      <c r="L1967" t="s">
        <v>5911</v>
      </c>
      <c r="M1967">
        <v>8.3000000000000007</v>
      </c>
      <c r="N1967" t="s">
        <v>5912</v>
      </c>
      <c r="O1967" t="s">
        <v>5913</v>
      </c>
      <c r="P1967" t="b">
        <v>0</v>
      </c>
    </row>
    <row r="1968" spans="1:16" x14ac:dyDescent="0.2">
      <c r="A1968" s="1">
        <v>41483</v>
      </c>
      <c r="B1968" t="s">
        <v>5946</v>
      </c>
      <c r="C1968" t="s">
        <v>5947</v>
      </c>
      <c r="D1968" t="s">
        <v>441</v>
      </c>
      <c r="E1968" t="s">
        <v>545</v>
      </c>
      <c r="F1968">
        <v>22</v>
      </c>
      <c r="G1968" t="s">
        <v>4035</v>
      </c>
      <c r="H1968" t="s">
        <v>547</v>
      </c>
      <c r="I1968" s="11">
        <v>40115</v>
      </c>
      <c r="J1968" t="s">
        <v>1068</v>
      </c>
      <c r="K1968" t="s">
        <v>500</v>
      </c>
      <c r="L1968" t="s">
        <v>5911</v>
      </c>
      <c r="M1968">
        <v>8.3000000000000007</v>
      </c>
      <c r="N1968" t="s">
        <v>5912</v>
      </c>
      <c r="O1968" t="s">
        <v>5913</v>
      </c>
      <c r="P1968" t="b">
        <v>0</v>
      </c>
    </row>
    <row r="1969" spans="1:16" x14ac:dyDescent="0.2">
      <c r="A1969" s="1">
        <v>41483</v>
      </c>
      <c r="B1969" t="s">
        <v>5948</v>
      </c>
      <c r="C1969" t="s">
        <v>5949</v>
      </c>
      <c r="D1969" t="s">
        <v>441</v>
      </c>
      <c r="E1969" t="s">
        <v>545</v>
      </c>
      <c r="F1969">
        <v>22</v>
      </c>
      <c r="G1969" t="s">
        <v>4035</v>
      </c>
      <c r="H1969" t="s">
        <v>547</v>
      </c>
      <c r="I1969" s="11">
        <v>40115</v>
      </c>
      <c r="J1969" t="s">
        <v>1068</v>
      </c>
      <c r="K1969" t="s">
        <v>500</v>
      </c>
      <c r="L1969" t="s">
        <v>5911</v>
      </c>
      <c r="M1969">
        <v>8.3000000000000007</v>
      </c>
      <c r="N1969" t="s">
        <v>5912</v>
      </c>
      <c r="O1969" t="s">
        <v>5913</v>
      </c>
      <c r="P1969" t="b">
        <v>0</v>
      </c>
    </row>
    <row r="1970" spans="1:16" x14ac:dyDescent="0.2">
      <c r="A1970" s="1">
        <v>41483</v>
      </c>
      <c r="B1970" t="s">
        <v>5950</v>
      </c>
      <c r="C1970" t="s">
        <v>5951</v>
      </c>
      <c r="D1970" t="s">
        <v>441</v>
      </c>
      <c r="E1970" t="s">
        <v>545</v>
      </c>
      <c r="F1970">
        <v>22</v>
      </c>
      <c r="G1970" t="s">
        <v>4035</v>
      </c>
      <c r="H1970" t="s">
        <v>547</v>
      </c>
      <c r="I1970" s="11">
        <v>40115</v>
      </c>
      <c r="J1970" t="s">
        <v>1068</v>
      </c>
      <c r="K1970" t="s">
        <v>500</v>
      </c>
      <c r="L1970" t="s">
        <v>5911</v>
      </c>
      <c r="M1970">
        <v>8.3000000000000007</v>
      </c>
      <c r="N1970" t="s">
        <v>5912</v>
      </c>
      <c r="O1970" t="s">
        <v>5913</v>
      </c>
      <c r="P1970" t="b">
        <v>0</v>
      </c>
    </row>
    <row r="1971" spans="1:16" x14ac:dyDescent="0.2">
      <c r="A1971" s="1">
        <v>41483</v>
      </c>
      <c r="B1971" t="s">
        <v>5952</v>
      </c>
      <c r="C1971" t="s">
        <v>5953</v>
      </c>
      <c r="D1971" t="s">
        <v>441</v>
      </c>
      <c r="E1971" t="s">
        <v>545</v>
      </c>
      <c r="F1971">
        <v>22</v>
      </c>
      <c r="G1971" t="s">
        <v>4035</v>
      </c>
      <c r="H1971" t="s">
        <v>547</v>
      </c>
      <c r="I1971" s="11">
        <v>40115</v>
      </c>
      <c r="J1971" t="s">
        <v>1068</v>
      </c>
      <c r="K1971" t="s">
        <v>500</v>
      </c>
      <c r="L1971" t="s">
        <v>5911</v>
      </c>
      <c r="M1971">
        <v>8.3000000000000007</v>
      </c>
      <c r="N1971" t="s">
        <v>5912</v>
      </c>
      <c r="O1971" t="s">
        <v>5913</v>
      </c>
      <c r="P1971" t="b">
        <v>0</v>
      </c>
    </row>
    <row r="1972" spans="1:16" x14ac:dyDescent="0.2">
      <c r="A1972" s="1">
        <v>41483</v>
      </c>
      <c r="B1972" t="s">
        <v>5954</v>
      </c>
      <c r="C1972" t="s">
        <v>5955</v>
      </c>
      <c r="D1972" t="s">
        <v>441</v>
      </c>
      <c r="E1972" t="s">
        <v>545</v>
      </c>
      <c r="F1972">
        <v>22</v>
      </c>
      <c r="G1972" t="s">
        <v>4035</v>
      </c>
      <c r="H1972" t="s">
        <v>547</v>
      </c>
      <c r="I1972" s="11">
        <v>40115</v>
      </c>
      <c r="J1972" t="s">
        <v>1068</v>
      </c>
      <c r="K1972" t="s">
        <v>500</v>
      </c>
      <c r="L1972" t="s">
        <v>5911</v>
      </c>
      <c r="M1972">
        <v>8.3000000000000007</v>
      </c>
      <c r="N1972" t="s">
        <v>5912</v>
      </c>
      <c r="O1972" t="s">
        <v>5913</v>
      </c>
      <c r="P1972" t="b">
        <v>0</v>
      </c>
    </row>
    <row r="1973" spans="1:16" x14ac:dyDescent="0.2">
      <c r="A1973" s="1">
        <v>41483</v>
      </c>
      <c r="B1973" t="s">
        <v>5956</v>
      </c>
      <c r="C1973" t="s">
        <v>5957</v>
      </c>
      <c r="D1973" t="s">
        <v>441</v>
      </c>
      <c r="E1973" t="s">
        <v>442</v>
      </c>
      <c r="F1973" t="s">
        <v>500</v>
      </c>
      <c r="G1973">
        <v>2014</v>
      </c>
      <c r="H1973" t="s">
        <v>500</v>
      </c>
      <c r="I1973" t="s">
        <v>500</v>
      </c>
      <c r="J1973" t="s">
        <v>500</v>
      </c>
      <c r="K1973" t="s">
        <v>500</v>
      </c>
      <c r="L1973" t="s">
        <v>500</v>
      </c>
      <c r="M1973" t="s">
        <v>500</v>
      </c>
      <c r="N1973" t="s">
        <v>5958</v>
      </c>
      <c r="O1973" t="s">
        <v>5959</v>
      </c>
      <c r="P1973" t="b">
        <v>0</v>
      </c>
    </row>
    <row r="1974" spans="1:16" x14ac:dyDescent="0.2">
      <c r="A1974" s="1">
        <v>41483</v>
      </c>
      <c r="B1974" t="s">
        <v>5960</v>
      </c>
      <c r="C1974" t="s">
        <v>5961</v>
      </c>
      <c r="D1974" t="s">
        <v>441</v>
      </c>
      <c r="E1974" t="s">
        <v>442</v>
      </c>
      <c r="F1974">
        <v>71</v>
      </c>
      <c r="G1974">
        <v>2015</v>
      </c>
      <c r="H1974" t="s">
        <v>500</v>
      </c>
      <c r="I1974" t="s">
        <v>500</v>
      </c>
      <c r="J1974" t="s">
        <v>5962</v>
      </c>
      <c r="K1974" t="s">
        <v>5963</v>
      </c>
      <c r="L1974" t="s">
        <v>5964</v>
      </c>
      <c r="M1974" t="s">
        <v>500</v>
      </c>
      <c r="N1974" t="s">
        <v>5965</v>
      </c>
      <c r="O1974" t="s">
        <v>5966</v>
      </c>
      <c r="P1974" t="b">
        <v>0</v>
      </c>
    </row>
    <row r="1975" spans="1:16" x14ac:dyDescent="0.2">
      <c r="A1975" s="1">
        <v>41483</v>
      </c>
      <c r="B1975" t="s">
        <v>5967</v>
      </c>
      <c r="C1975" t="s">
        <v>5968</v>
      </c>
      <c r="D1975" t="s">
        <v>441</v>
      </c>
      <c r="E1975" t="s">
        <v>442</v>
      </c>
      <c r="F1975" t="s">
        <v>500</v>
      </c>
      <c r="G1975">
        <v>2008</v>
      </c>
      <c r="H1975" t="s">
        <v>500</v>
      </c>
      <c r="I1975" s="11">
        <v>39546</v>
      </c>
      <c r="J1975" t="s">
        <v>2288</v>
      </c>
      <c r="K1975" t="s">
        <v>5969</v>
      </c>
      <c r="L1975" t="s">
        <v>5970</v>
      </c>
      <c r="M1975">
        <v>7.3</v>
      </c>
      <c r="N1975" t="s">
        <v>5971</v>
      </c>
      <c r="O1975" t="s">
        <v>5972</v>
      </c>
      <c r="P1975" t="b">
        <v>0</v>
      </c>
    </row>
    <row r="1976" spans="1:16" x14ac:dyDescent="0.2">
      <c r="A1976" s="1">
        <v>41483</v>
      </c>
      <c r="B1976" t="s">
        <v>5973</v>
      </c>
      <c r="C1976" t="s">
        <v>5974</v>
      </c>
      <c r="D1976" t="s">
        <v>441</v>
      </c>
      <c r="E1976" t="s">
        <v>545</v>
      </c>
      <c r="F1976">
        <v>22</v>
      </c>
      <c r="G1976" t="s">
        <v>4035</v>
      </c>
      <c r="H1976" t="s">
        <v>547</v>
      </c>
      <c r="I1976" s="11">
        <v>40115</v>
      </c>
      <c r="J1976" t="s">
        <v>1068</v>
      </c>
      <c r="K1976" t="s">
        <v>500</v>
      </c>
      <c r="L1976" t="s">
        <v>5911</v>
      </c>
      <c r="M1976">
        <v>8.3000000000000007</v>
      </c>
      <c r="N1976" t="s">
        <v>5912</v>
      </c>
      <c r="O1976" t="s">
        <v>5913</v>
      </c>
      <c r="P1976" t="b">
        <v>0</v>
      </c>
    </row>
    <row r="1977" spans="1:16" x14ac:dyDescent="0.2">
      <c r="A1977" s="1">
        <v>41483</v>
      </c>
      <c r="B1977" t="s">
        <v>5975</v>
      </c>
      <c r="C1977" t="s">
        <v>5976</v>
      </c>
      <c r="D1977" t="s">
        <v>441</v>
      </c>
      <c r="E1977" t="s">
        <v>545</v>
      </c>
      <c r="F1977">
        <v>22</v>
      </c>
      <c r="G1977" t="s">
        <v>4035</v>
      </c>
      <c r="H1977" t="s">
        <v>547</v>
      </c>
      <c r="I1977" s="11">
        <v>40115</v>
      </c>
      <c r="J1977" t="s">
        <v>1068</v>
      </c>
      <c r="K1977" t="s">
        <v>500</v>
      </c>
      <c r="L1977" t="s">
        <v>5911</v>
      </c>
      <c r="M1977">
        <v>8.3000000000000007</v>
      </c>
      <c r="N1977" t="s">
        <v>5912</v>
      </c>
      <c r="O1977" t="s">
        <v>5913</v>
      </c>
      <c r="P1977" t="b">
        <v>0</v>
      </c>
    </row>
    <row r="1978" spans="1:16" x14ac:dyDescent="0.2">
      <c r="A1978" s="1">
        <v>41484</v>
      </c>
      <c r="B1978" t="s">
        <v>5977</v>
      </c>
      <c r="C1978" t="s">
        <v>5978</v>
      </c>
      <c r="D1978" t="s">
        <v>441</v>
      </c>
      <c r="E1978" t="s">
        <v>545</v>
      </c>
      <c r="F1978">
        <v>22</v>
      </c>
      <c r="G1978" t="s">
        <v>3357</v>
      </c>
      <c r="H1978" t="s">
        <v>935</v>
      </c>
      <c r="I1978" s="11">
        <v>37927</v>
      </c>
      <c r="J1978" t="s">
        <v>526</v>
      </c>
      <c r="K1978" t="s">
        <v>500</v>
      </c>
      <c r="L1978" t="s">
        <v>5799</v>
      </c>
      <c r="M1978">
        <v>9</v>
      </c>
      <c r="N1978" t="s">
        <v>5800</v>
      </c>
      <c r="O1978" t="s">
        <v>5801</v>
      </c>
      <c r="P1978" t="b">
        <v>0</v>
      </c>
    </row>
    <row r="1979" spans="1:16" x14ac:dyDescent="0.2">
      <c r="A1979" s="1">
        <v>41484</v>
      </c>
      <c r="B1979" t="s">
        <v>5979</v>
      </c>
      <c r="C1979" t="s">
        <v>5980</v>
      </c>
      <c r="D1979" t="s">
        <v>441</v>
      </c>
      <c r="E1979" t="s">
        <v>545</v>
      </c>
      <c r="F1979">
        <v>22</v>
      </c>
      <c r="G1979" t="s">
        <v>3357</v>
      </c>
      <c r="H1979" t="s">
        <v>935</v>
      </c>
      <c r="I1979" s="11">
        <v>37927</v>
      </c>
      <c r="J1979" t="s">
        <v>526</v>
      </c>
      <c r="K1979" t="s">
        <v>500</v>
      </c>
      <c r="L1979" t="s">
        <v>5799</v>
      </c>
      <c r="M1979">
        <v>9</v>
      </c>
      <c r="N1979" t="s">
        <v>5800</v>
      </c>
      <c r="O1979" t="s">
        <v>5801</v>
      </c>
      <c r="P1979" t="b">
        <v>0</v>
      </c>
    </row>
    <row r="1980" spans="1:16" x14ac:dyDescent="0.2">
      <c r="A1980" s="1">
        <v>41484</v>
      </c>
      <c r="B1980" t="s">
        <v>5981</v>
      </c>
      <c r="C1980" t="s">
        <v>5982</v>
      </c>
      <c r="D1980" t="s">
        <v>441</v>
      </c>
      <c r="E1980" t="s">
        <v>545</v>
      </c>
      <c r="F1980">
        <v>22</v>
      </c>
      <c r="G1980" t="s">
        <v>3357</v>
      </c>
      <c r="H1980" t="s">
        <v>935</v>
      </c>
      <c r="I1980" s="11">
        <v>37927</v>
      </c>
      <c r="J1980" t="s">
        <v>526</v>
      </c>
      <c r="K1980" t="s">
        <v>500</v>
      </c>
      <c r="L1980" t="s">
        <v>5799</v>
      </c>
      <c r="M1980">
        <v>9</v>
      </c>
      <c r="N1980" t="s">
        <v>5800</v>
      </c>
      <c r="O1980" t="s">
        <v>5801</v>
      </c>
      <c r="P1980" t="b">
        <v>0</v>
      </c>
    </row>
    <row r="1981" spans="1:16" x14ac:dyDescent="0.2">
      <c r="A1981" s="1">
        <v>41484</v>
      </c>
      <c r="B1981" t="s">
        <v>5983</v>
      </c>
      <c r="C1981" t="s">
        <v>5984</v>
      </c>
      <c r="D1981" t="s">
        <v>441</v>
      </c>
      <c r="E1981" t="s">
        <v>545</v>
      </c>
      <c r="F1981">
        <v>22</v>
      </c>
      <c r="G1981" t="s">
        <v>3357</v>
      </c>
      <c r="H1981" t="s">
        <v>935</v>
      </c>
      <c r="I1981" s="11">
        <v>37927</v>
      </c>
      <c r="J1981" t="s">
        <v>526</v>
      </c>
      <c r="K1981" t="s">
        <v>500</v>
      </c>
      <c r="L1981" t="s">
        <v>5799</v>
      </c>
      <c r="M1981">
        <v>9</v>
      </c>
      <c r="N1981" t="s">
        <v>5800</v>
      </c>
      <c r="O1981" t="s">
        <v>5801</v>
      </c>
      <c r="P1981" t="b">
        <v>0</v>
      </c>
    </row>
    <row r="1982" spans="1:16" x14ac:dyDescent="0.2">
      <c r="A1982" s="1">
        <v>41485</v>
      </c>
      <c r="B1982" t="s">
        <v>5985</v>
      </c>
      <c r="C1982" t="s">
        <v>5986</v>
      </c>
      <c r="D1982" t="s">
        <v>441</v>
      </c>
      <c r="E1982" t="s">
        <v>545</v>
      </c>
      <c r="F1982">
        <v>22</v>
      </c>
      <c r="G1982" t="s">
        <v>4035</v>
      </c>
      <c r="H1982" t="s">
        <v>547</v>
      </c>
      <c r="I1982" s="11">
        <v>40115</v>
      </c>
      <c r="J1982" t="s">
        <v>1068</v>
      </c>
      <c r="K1982" t="s">
        <v>500</v>
      </c>
      <c r="L1982" t="s">
        <v>5911</v>
      </c>
      <c r="M1982">
        <v>8.3000000000000007</v>
      </c>
      <c r="N1982" t="s">
        <v>5912</v>
      </c>
      <c r="O1982" t="s">
        <v>5913</v>
      </c>
      <c r="P1982" t="b">
        <v>0</v>
      </c>
    </row>
    <row r="1983" spans="1:16" x14ac:dyDescent="0.2">
      <c r="A1983" s="1">
        <v>41485</v>
      </c>
      <c r="B1983" t="s">
        <v>5987</v>
      </c>
      <c r="C1983" t="s">
        <v>5988</v>
      </c>
      <c r="D1983" t="s">
        <v>441</v>
      </c>
      <c r="E1983" t="s">
        <v>545</v>
      </c>
      <c r="F1983">
        <v>22</v>
      </c>
      <c r="G1983" t="s">
        <v>3357</v>
      </c>
      <c r="H1983" t="s">
        <v>935</v>
      </c>
      <c r="I1983" s="11">
        <v>37927</v>
      </c>
      <c r="J1983" t="s">
        <v>526</v>
      </c>
      <c r="K1983" t="s">
        <v>500</v>
      </c>
      <c r="L1983" t="s">
        <v>5799</v>
      </c>
      <c r="M1983">
        <v>9</v>
      </c>
      <c r="N1983" t="s">
        <v>5800</v>
      </c>
      <c r="O1983" t="s">
        <v>5801</v>
      </c>
      <c r="P1983" t="b">
        <v>0</v>
      </c>
    </row>
    <row r="1984" spans="1:16" x14ac:dyDescent="0.2">
      <c r="A1984" s="1">
        <v>41485</v>
      </c>
      <c r="B1984" t="s">
        <v>5989</v>
      </c>
      <c r="C1984" t="s">
        <v>5990</v>
      </c>
      <c r="D1984" t="s">
        <v>441</v>
      </c>
      <c r="E1984" t="s">
        <v>545</v>
      </c>
      <c r="F1984">
        <v>22</v>
      </c>
      <c r="G1984" t="s">
        <v>3357</v>
      </c>
      <c r="H1984" t="s">
        <v>935</v>
      </c>
      <c r="I1984" s="11">
        <v>37927</v>
      </c>
      <c r="J1984" t="s">
        <v>526</v>
      </c>
      <c r="K1984" t="s">
        <v>500</v>
      </c>
      <c r="L1984" t="s">
        <v>5799</v>
      </c>
      <c r="M1984">
        <v>9</v>
      </c>
      <c r="N1984" t="s">
        <v>5800</v>
      </c>
      <c r="O1984" t="s">
        <v>5801</v>
      </c>
      <c r="P1984" t="b">
        <v>0</v>
      </c>
    </row>
    <row r="1985" spans="1:16" x14ac:dyDescent="0.2">
      <c r="A1985" s="1">
        <v>41485</v>
      </c>
      <c r="B1985" t="s">
        <v>5991</v>
      </c>
      <c r="C1985" t="s">
        <v>5992</v>
      </c>
      <c r="D1985" t="s">
        <v>441</v>
      </c>
      <c r="E1985" t="s">
        <v>545</v>
      </c>
      <c r="F1985">
        <v>22</v>
      </c>
      <c r="G1985" t="s">
        <v>3357</v>
      </c>
      <c r="H1985" t="s">
        <v>935</v>
      </c>
      <c r="I1985" s="11">
        <v>37927</v>
      </c>
      <c r="J1985" t="s">
        <v>526</v>
      </c>
      <c r="K1985" t="s">
        <v>500</v>
      </c>
      <c r="L1985" t="s">
        <v>5799</v>
      </c>
      <c r="M1985">
        <v>9</v>
      </c>
      <c r="N1985" t="s">
        <v>5800</v>
      </c>
      <c r="O1985" t="s">
        <v>5801</v>
      </c>
      <c r="P1985" t="b">
        <v>0</v>
      </c>
    </row>
    <row r="1986" spans="1:16" x14ac:dyDescent="0.2">
      <c r="A1986" s="1">
        <v>41485</v>
      </c>
      <c r="B1986" t="s">
        <v>5993</v>
      </c>
      <c r="C1986" t="s">
        <v>5994</v>
      </c>
      <c r="D1986" t="s">
        <v>441</v>
      </c>
      <c r="E1986" t="s">
        <v>545</v>
      </c>
      <c r="F1986">
        <v>22</v>
      </c>
      <c r="G1986" t="s">
        <v>3357</v>
      </c>
      <c r="H1986" t="s">
        <v>935</v>
      </c>
      <c r="I1986" s="11">
        <v>37927</v>
      </c>
      <c r="J1986" t="s">
        <v>526</v>
      </c>
      <c r="K1986" t="s">
        <v>500</v>
      </c>
      <c r="L1986" t="s">
        <v>5799</v>
      </c>
      <c r="M1986">
        <v>9</v>
      </c>
      <c r="N1986" t="s">
        <v>5800</v>
      </c>
      <c r="O1986" t="s">
        <v>5801</v>
      </c>
      <c r="P1986" t="b">
        <v>0</v>
      </c>
    </row>
    <row r="1987" spans="1:16" x14ac:dyDescent="0.2">
      <c r="A1987" s="1">
        <v>41485</v>
      </c>
      <c r="B1987" t="s">
        <v>5995</v>
      </c>
      <c r="C1987" t="s">
        <v>5996</v>
      </c>
      <c r="D1987" t="s">
        <v>441</v>
      </c>
      <c r="E1987" t="s">
        <v>545</v>
      </c>
      <c r="F1987">
        <v>22</v>
      </c>
      <c r="G1987" t="s">
        <v>3357</v>
      </c>
      <c r="H1987" t="s">
        <v>935</v>
      </c>
      <c r="I1987" s="11">
        <v>37927</v>
      </c>
      <c r="J1987" t="s">
        <v>526</v>
      </c>
      <c r="K1987" t="s">
        <v>500</v>
      </c>
      <c r="L1987" t="s">
        <v>5799</v>
      </c>
      <c r="M1987">
        <v>9</v>
      </c>
      <c r="N1987" t="s">
        <v>5800</v>
      </c>
      <c r="O1987" t="s">
        <v>5801</v>
      </c>
      <c r="P1987" t="b">
        <v>0</v>
      </c>
    </row>
    <row r="1988" spans="1:16" x14ac:dyDescent="0.2">
      <c r="A1988" s="1">
        <v>41486</v>
      </c>
      <c r="B1988" t="s">
        <v>5997</v>
      </c>
      <c r="C1988" t="s">
        <v>5998</v>
      </c>
      <c r="D1988" t="s">
        <v>441</v>
      </c>
      <c r="E1988" t="s">
        <v>545</v>
      </c>
      <c r="F1988">
        <v>22</v>
      </c>
      <c r="G1988" t="s">
        <v>4035</v>
      </c>
      <c r="H1988" t="s">
        <v>547</v>
      </c>
      <c r="I1988" s="11">
        <v>40115</v>
      </c>
      <c r="J1988" t="s">
        <v>1068</v>
      </c>
      <c r="K1988" t="s">
        <v>500</v>
      </c>
      <c r="L1988" t="s">
        <v>5911</v>
      </c>
      <c r="M1988">
        <v>8.3000000000000007</v>
      </c>
      <c r="N1988" t="s">
        <v>5912</v>
      </c>
      <c r="O1988" t="s">
        <v>5913</v>
      </c>
      <c r="P1988" t="b">
        <v>0</v>
      </c>
    </row>
    <row r="1989" spans="1:16" x14ac:dyDescent="0.2">
      <c r="A1989" s="1">
        <v>41486</v>
      </c>
      <c r="B1989" t="s">
        <v>5999</v>
      </c>
      <c r="C1989" t="s">
        <v>6000</v>
      </c>
      <c r="D1989" t="s">
        <v>441</v>
      </c>
      <c r="E1989" t="s">
        <v>545</v>
      </c>
      <c r="F1989">
        <v>22</v>
      </c>
      <c r="G1989" t="s">
        <v>4035</v>
      </c>
      <c r="H1989" t="s">
        <v>547</v>
      </c>
      <c r="I1989" s="11">
        <v>40115</v>
      </c>
      <c r="J1989" t="s">
        <v>1068</v>
      </c>
      <c r="K1989" t="s">
        <v>500</v>
      </c>
      <c r="L1989" t="s">
        <v>5911</v>
      </c>
      <c r="M1989">
        <v>8.3000000000000007</v>
      </c>
      <c r="N1989" t="s">
        <v>5912</v>
      </c>
      <c r="O1989" t="s">
        <v>5913</v>
      </c>
      <c r="P1989" t="b">
        <v>0</v>
      </c>
    </row>
    <row r="1990" spans="1:16" x14ac:dyDescent="0.2">
      <c r="A1990" s="1">
        <v>41486</v>
      </c>
      <c r="B1990" t="s">
        <v>6001</v>
      </c>
      <c r="C1990" t="s">
        <v>6002</v>
      </c>
      <c r="D1990" t="s">
        <v>441</v>
      </c>
      <c r="E1990" t="s">
        <v>545</v>
      </c>
      <c r="F1990">
        <v>22</v>
      </c>
      <c r="G1990" t="s">
        <v>4035</v>
      </c>
      <c r="H1990" t="s">
        <v>547</v>
      </c>
      <c r="I1990" s="11">
        <v>40115</v>
      </c>
      <c r="J1990" t="s">
        <v>1068</v>
      </c>
      <c r="K1990" t="s">
        <v>500</v>
      </c>
      <c r="L1990" t="s">
        <v>5911</v>
      </c>
      <c r="M1990">
        <v>8.3000000000000007</v>
      </c>
      <c r="N1990" t="s">
        <v>5912</v>
      </c>
      <c r="O1990" t="s">
        <v>5913</v>
      </c>
      <c r="P1990" t="b">
        <v>0</v>
      </c>
    </row>
    <row r="1991" spans="1:16" x14ac:dyDescent="0.2">
      <c r="A1991" s="1">
        <v>41486</v>
      </c>
      <c r="B1991" t="s">
        <v>6003</v>
      </c>
      <c r="C1991" t="s">
        <v>6004</v>
      </c>
      <c r="D1991" t="s">
        <v>441</v>
      </c>
      <c r="E1991" t="s">
        <v>545</v>
      </c>
      <c r="F1991">
        <v>22</v>
      </c>
      <c r="G1991" t="s">
        <v>4035</v>
      </c>
      <c r="H1991" t="s">
        <v>547</v>
      </c>
      <c r="I1991" s="11">
        <v>40115</v>
      </c>
      <c r="J1991" t="s">
        <v>1068</v>
      </c>
      <c r="K1991" t="s">
        <v>500</v>
      </c>
      <c r="L1991" t="s">
        <v>5911</v>
      </c>
      <c r="M1991">
        <v>8.3000000000000007</v>
      </c>
      <c r="N1991" t="s">
        <v>5912</v>
      </c>
      <c r="O1991" t="s">
        <v>5913</v>
      </c>
      <c r="P1991" t="b">
        <v>0</v>
      </c>
    </row>
    <row r="1992" spans="1:16" x14ac:dyDescent="0.2">
      <c r="A1992" s="1">
        <v>41486</v>
      </c>
      <c r="B1992" t="s">
        <v>6005</v>
      </c>
      <c r="C1992" t="s">
        <v>6006</v>
      </c>
      <c r="D1992" t="s">
        <v>441</v>
      </c>
      <c r="P1992" t="b">
        <v>1</v>
      </c>
    </row>
    <row r="1993" spans="1:16" x14ac:dyDescent="0.2">
      <c r="A1993" s="1">
        <v>41486</v>
      </c>
      <c r="B1993" t="s">
        <v>6007</v>
      </c>
      <c r="C1993" t="s">
        <v>6008</v>
      </c>
      <c r="D1993" t="s">
        <v>441</v>
      </c>
      <c r="E1993" t="s">
        <v>545</v>
      </c>
      <c r="F1993">
        <v>22</v>
      </c>
      <c r="G1993" t="s">
        <v>3357</v>
      </c>
      <c r="H1993" t="s">
        <v>935</v>
      </c>
      <c r="I1993" s="11">
        <v>37927</v>
      </c>
      <c r="J1993" t="s">
        <v>526</v>
      </c>
      <c r="K1993" t="s">
        <v>500</v>
      </c>
      <c r="L1993" t="s">
        <v>5799</v>
      </c>
      <c r="M1993">
        <v>9</v>
      </c>
      <c r="N1993" t="s">
        <v>5800</v>
      </c>
      <c r="O1993" t="s">
        <v>5801</v>
      </c>
      <c r="P1993" t="b">
        <v>0</v>
      </c>
    </row>
    <row r="1994" spans="1:16" x14ac:dyDescent="0.2">
      <c r="A1994" s="1">
        <v>41486</v>
      </c>
      <c r="B1994" t="s">
        <v>6009</v>
      </c>
      <c r="C1994" t="s">
        <v>6010</v>
      </c>
      <c r="D1994" t="s">
        <v>441</v>
      </c>
      <c r="E1994" t="s">
        <v>545</v>
      </c>
      <c r="F1994">
        <v>22</v>
      </c>
      <c r="G1994" t="s">
        <v>3357</v>
      </c>
      <c r="H1994" t="s">
        <v>935</v>
      </c>
      <c r="I1994" s="11">
        <v>37927</v>
      </c>
      <c r="J1994" t="s">
        <v>526</v>
      </c>
      <c r="K1994" t="s">
        <v>500</v>
      </c>
      <c r="L1994" t="s">
        <v>5799</v>
      </c>
      <c r="M1994">
        <v>9</v>
      </c>
      <c r="N1994" t="s">
        <v>5800</v>
      </c>
      <c r="O1994" t="s">
        <v>5801</v>
      </c>
      <c r="P1994" t="b">
        <v>0</v>
      </c>
    </row>
    <row r="1995" spans="1:16" x14ac:dyDescent="0.2">
      <c r="A1995" s="1">
        <v>41486</v>
      </c>
      <c r="B1995" t="s">
        <v>6011</v>
      </c>
      <c r="C1995" t="s">
        <v>6012</v>
      </c>
      <c r="D1995" t="s">
        <v>441</v>
      </c>
      <c r="E1995" t="s">
        <v>545</v>
      </c>
      <c r="F1995">
        <v>22</v>
      </c>
      <c r="G1995" t="s">
        <v>3357</v>
      </c>
      <c r="H1995" t="s">
        <v>935</v>
      </c>
      <c r="I1995" s="11">
        <v>37927</v>
      </c>
      <c r="J1995" t="s">
        <v>526</v>
      </c>
      <c r="K1995" t="s">
        <v>500</v>
      </c>
      <c r="L1995" t="s">
        <v>5799</v>
      </c>
      <c r="M1995">
        <v>9</v>
      </c>
      <c r="N1995" t="s">
        <v>5800</v>
      </c>
      <c r="O1995" t="s">
        <v>5801</v>
      </c>
      <c r="P1995" t="b">
        <v>0</v>
      </c>
    </row>
    <row r="1996" spans="1:16" x14ac:dyDescent="0.2">
      <c r="A1996" s="1">
        <v>41487</v>
      </c>
      <c r="B1996" t="s">
        <v>6013</v>
      </c>
      <c r="C1996" t="s">
        <v>6014</v>
      </c>
      <c r="D1996" t="s">
        <v>441</v>
      </c>
      <c r="E1996" t="s">
        <v>545</v>
      </c>
      <c r="F1996">
        <v>22</v>
      </c>
      <c r="G1996" t="s">
        <v>4035</v>
      </c>
      <c r="H1996" t="s">
        <v>547</v>
      </c>
      <c r="I1996" s="11">
        <v>40115</v>
      </c>
      <c r="J1996" t="s">
        <v>1068</v>
      </c>
      <c r="K1996" t="s">
        <v>500</v>
      </c>
      <c r="L1996" t="s">
        <v>5911</v>
      </c>
      <c r="M1996">
        <v>8.3000000000000007</v>
      </c>
      <c r="N1996" t="s">
        <v>5912</v>
      </c>
      <c r="O1996" t="s">
        <v>5913</v>
      </c>
      <c r="P1996" t="b">
        <v>0</v>
      </c>
    </row>
    <row r="1997" spans="1:16" x14ac:dyDescent="0.2">
      <c r="A1997" s="1">
        <v>41487</v>
      </c>
      <c r="B1997" t="s">
        <v>6015</v>
      </c>
      <c r="C1997" t="s">
        <v>6016</v>
      </c>
      <c r="D1997" t="s">
        <v>441</v>
      </c>
      <c r="E1997" t="s">
        <v>545</v>
      </c>
      <c r="F1997">
        <v>22</v>
      </c>
      <c r="G1997" t="s">
        <v>4035</v>
      </c>
      <c r="H1997" t="s">
        <v>547</v>
      </c>
      <c r="I1997" s="11">
        <v>40115</v>
      </c>
      <c r="J1997" t="s">
        <v>1068</v>
      </c>
      <c r="K1997" t="s">
        <v>500</v>
      </c>
      <c r="L1997" t="s">
        <v>5911</v>
      </c>
      <c r="M1997">
        <v>8.3000000000000007</v>
      </c>
      <c r="N1997" t="s">
        <v>5912</v>
      </c>
      <c r="O1997" t="s">
        <v>5913</v>
      </c>
      <c r="P1997" t="b">
        <v>0</v>
      </c>
    </row>
    <row r="1998" spans="1:16" x14ac:dyDescent="0.2">
      <c r="A1998" s="1">
        <v>41487</v>
      </c>
      <c r="B1998" t="s">
        <v>6017</v>
      </c>
      <c r="C1998" t="s">
        <v>6018</v>
      </c>
      <c r="D1998" t="s">
        <v>441</v>
      </c>
      <c r="E1998" t="s">
        <v>545</v>
      </c>
      <c r="F1998">
        <v>43</v>
      </c>
      <c r="G1998">
        <v>2004</v>
      </c>
      <c r="H1998" t="s">
        <v>450</v>
      </c>
      <c r="I1998" s="11">
        <v>38268</v>
      </c>
      <c r="J1998" t="s">
        <v>1231</v>
      </c>
      <c r="K1998" t="s">
        <v>687</v>
      </c>
      <c r="L1998" t="s">
        <v>1232</v>
      </c>
      <c r="M1998">
        <v>7.3</v>
      </c>
      <c r="N1998" t="s">
        <v>1233</v>
      </c>
      <c r="O1998" t="s">
        <v>1234</v>
      </c>
      <c r="P1998" t="b">
        <v>0</v>
      </c>
    </row>
    <row r="1999" spans="1:16" x14ac:dyDescent="0.2">
      <c r="A1999" s="1">
        <v>41487</v>
      </c>
      <c r="B1999" t="s">
        <v>6019</v>
      </c>
      <c r="C1999" t="s">
        <v>6020</v>
      </c>
      <c r="D1999" t="s">
        <v>441</v>
      </c>
      <c r="E1999" t="s">
        <v>545</v>
      </c>
      <c r="F1999">
        <v>22</v>
      </c>
      <c r="G1999" t="s">
        <v>3357</v>
      </c>
      <c r="H1999" t="s">
        <v>935</v>
      </c>
      <c r="I1999" s="11">
        <v>37927</v>
      </c>
      <c r="J1999" t="s">
        <v>526</v>
      </c>
      <c r="K1999" t="s">
        <v>500</v>
      </c>
      <c r="L1999" t="s">
        <v>5799</v>
      </c>
      <c r="M1999">
        <v>9</v>
      </c>
      <c r="N1999" t="s">
        <v>5800</v>
      </c>
      <c r="O1999" t="s">
        <v>5801</v>
      </c>
      <c r="P1999" t="b">
        <v>0</v>
      </c>
    </row>
    <row r="2000" spans="1:16" x14ac:dyDescent="0.2">
      <c r="A2000" s="1">
        <v>41487</v>
      </c>
      <c r="B2000" t="s">
        <v>6021</v>
      </c>
      <c r="C2000" t="s">
        <v>6022</v>
      </c>
      <c r="D2000" t="s">
        <v>441</v>
      </c>
      <c r="E2000" t="s">
        <v>545</v>
      </c>
      <c r="F2000">
        <v>22</v>
      </c>
      <c r="G2000" t="s">
        <v>3357</v>
      </c>
      <c r="H2000" t="s">
        <v>935</v>
      </c>
      <c r="I2000" s="11">
        <v>37927</v>
      </c>
      <c r="J2000" t="s">
        <v>526</v>
      </c>
      <c r="K2000" t="s">
        <v>500</v>
      </c>
      <c r="L2000" t="s">
        <v>5799</v>
      </c>
      <c r="M2000">
        <v>9</v>
      </c>
      <c r="N2000" t="s">
        <v>5800</v>
      </c>
      <c r="O2000" t="s">
        <v>5801</v>
      </c>
      <c r="P2000" t="b">
        <v>0</v>
      </c>
    </row>
    <row r="2001" spans="1:16" x14ac:dyDescent="0.2">
      <c r="A2001" s="1">
        <v>41487</v>
      </c>
      <c r="B2001" t="s">
        <v>6023</v>
      </c>
      <c r="C2001" t="s">
        <v>6024</v>
      </c>
      <c r="D2001" t="s">
        <v>441</v>
      </c>
      <c r="E2001" t="s">
        <v>545</v>
      </c>
      <c r="F2001">
        <v>22</v>
      </c>
      <c r="G2001" t="s">
        <v>3357</v>
      </c>
      <c r="H2001" t="s">
        <v>935</v>
      </c>
      <c r="I2001" s="11">
        <v>37927</v>
      </c>
      <c r="J2001" t="s">
        <v>526</v>
      </c>
      <c r="K2001" t="s">
        <v>500</v>
      </c>
      <c r="L2001" t="s">
        <v>5799</v>
      </c>
      <c r="M2001">
        <v>9</v>
      </c>
      <c r="N2001" t="s">
        <v>5800</v>
      </c>
      <c r="O2001" t="s">
        <v>5801</v>
      </c>
      <c r="P2001" t="b">
        <v>0</v>
      </c>
    </row>
    <row r="2002" spans="1:16" x14ac:dyDescent="0.2">
      <c r="A2002" s="1">
        <v>41488</v>
      </c>
      <c r="B2002" t="s">
        <v>6025</v>
      </c>
      <c r="C2002" t="s">
        <v>6026</v>
      </c>
      <c r="D2002" t="s">
        <v>441</v>
      </c>
      <c r="E2002" t="s">
        <v>545</v>
      </c>
      <c r="F2002">
        <v>49</v>
      </c>
      <c r="G2002" t="s">
        <v>5600</v>
      </c>
      <c r="H2002" t="s">
        <v>739</v>
      </c>
      <c r="I2002" s="11">
        <v>39467</v>
      </c>
      <c r="J2002" t="s">
        <v>768</v>
      </c>
      <c r="K2002" t="s">
        <v>500</v>
      </c>
      <c r="L2002" t="s">
        <v>5601</v>
      </c>
      <c r="M2002">
        <v>9.5</v>
      </c>
      <c r="N2002" t="s">
        <v>5602</v>
      </c>
      <c r="O2002" t="s">
        <v>5603</v>
      </c>
      <c r="P2002" t="b">
        <v>0</v>
      </c>
    </row>
    <row r="2003" spans="1:16" x14ac:dyDescent="0.2">
      <c r="A2003" s="1">
        <v>41489</v>
      </c>
      <c r="B2003" t="s">
        <v>6027</v>
      </c>
      <c r="C2003" t="s">
        <v>6028</v>
      </c>
      <c r="D2003" t="s">
        <v>441</v>
      </c>
      <c r="E2003" t="s">
        <v>545</v>
      </c>
      <c r="F2003">
        <v>22</v>
      </c>
      <c r="G2003" t="s">
        <v>4035</v>
      </c>
      <c r="H2003" t="s">
        <v>547</v>
      </c>
      <c r="I2003" s="11">
        <v>40115</v>
      </c>
      <c r="J2003" t="s">
        <v>1068</v>
      </c>
      <c r="K2003" t="s">
        <v>500</v>
      </c>
      <c r="L2003" t="s">
        <v>5911</v>
      </c>
      <c r="M2003">
        <v>8.3000000000000007</v>
      </c>
      <c r="N2003" t="s">
        <v>5912</v>
      </c>
      <c r="O2003" t="s">
        <v>5913</v>
      </c>
      <c r="P2003" t="b">
        <v>0</v>
      </c>
    </row>
    <row r="2004" spans="1:16" x14ac:dyDescent="0.2">
      <c r="A2004" s="1">
        <v>41489</v>
      </c>
      <c r="B2004" t="s">
        <v>6029</v>
      </c>
      <c r="C2004" t="s">
        <v>6030</v>
      </c>
      <c r="D2004" t="s">
        <v>441</v>
      </c>
      <c r="E2004" t="s">
        <v>545</v>
      </c>
      <c r="F2004">
        <v>22</v>
      </c>
      <c r="G2004" t="s">
        <v>4035</v>
      </c>
      <c r="H2004" t="s">
        <v>547</v>
      </c>
      <c r="I2004" s="11">
        <v>40115</v>
      </c>
      <c r="J2004" t="s">
        <v>1068</v>
      </c>
      <c r="K2004" t="s">
        <v>500</v>
      </c>
      <c r="L2004" t="s">
        <v>5911</v>
      </c>
      <c r="M2004">
        <v>8.3000000000000007</v>
      </c>
      <c r="N2004" t="s">
        <v>5912</v>
      </c>
      <c r="O2004" t="s">
        <v>5913</v>
      </c>
      <c r="P2004" t="b">
        <v>0</v>
      </c>
    </row>
    <row r="2005" spans="1:16" x14ac:dyDescent="0.2">
      <c r="A2005" s="1">
        <v>41489</v>
      </c>
      <c r="B2005" t="s">
        <v>6031</v>
      </c>
      <c r="C2005" t="s">
        <v>6032</v>
      </c>
      <c r="D2005" t="s">
        <v>441</v>
      </c>
      <c r="E2005" t="s">
        <v>545</v>
      </c>
      <c r="F2005">
        <v>22</v>
      </c>
      <c r="G2005" t="s">
        <v>4035</v>
      </c>
      <c r="H2005" t="s">
        <v>547</v>
      </c>
      <c r="I2005" s="11">
        <v>40115</v>
      </c>
      <c r="J2005" t="s">
        <v>1068</v>
      </c>
      <c r="K2005" t="s">
        <v>500</v>
      </c>
      <c r="L2005" t="s">
        <v>5911</v>
      </c>
      <c r="M2005">
        <v>8.3000000000000007</v>
      </c>
      <c r="N2005" t="s">
        <v>5912</v>
      </c>
      <c r="O2005" t="s">
        <v>5913</v>
      </c>
      <c r="P2005" t="b">
        <v>0</v>
      </c>
    </row>
    <row r="2006" spans="1:16" x14ac:dyDescent="0.2">
      <c r="A2006" s="1">
        <v>41489</v>
      </c>
      <c r="B2006" t="s">
        <v>6033</v>
      </c>
      <c r="C2006" t="s">
        <v>6034</v>
      </c>
      <c r="D2006" t="s">
        <v>441</v>
      </c>
      <c r="E2006" t="s">
        <v>545</v>
      </c>
      <c r="F2006">
        <v>22</v>
      </c>
      <c r="G2006" t="s">
        <v>4035</v>
      </c>
      <c r="H2006" t="s">
        <v>547</v>
      </c>
      <c r="I2006" s="11">
        <v>40115</v>
      </c>
      <c r="J2006" t="s">
        <v>1068</v>
      </c>
      <c r="K2006" t="s">
        <v>500</v>
      </c>
      <c r="L2006" t="s">
        <v>5911</v>
      </c>
      <c r="M2006">
        <v>8.3000000000000007</v>
      </c>
      <c r="N2006" t="s">
        <v>5912</v>
      </c>
      <c r="O2006" t="s">
        <v>5913</v>
      </c>
      <c r="P2006" t="b">
        <v>0</v>
      </c>
    </row>
    <row r="2007" spans="1:16" x14ac:dyDescent="0.2">
      <c r="A2007" s="1">
        <v>41489</v>
      </c>
      <c r="B2007" t="s">
        <v>6035</v>
      </c>
      <c r="C2007" t="s">
        <v>6036</v>
      </c>
      <c r="D2007" t="s">
        <v>441</v>
      </c>
      <c r="E2007" t="s">
        <v>545</v>
      </c>
      <c r="F2007">
        <v>22</v>
      </c>
      <c r="G2007" t="s">
        <v>4035</v>
      </c>
      <c r="H2007" t="s">
        <v>547</v>
      </c>
      <c r="I2007" s="11">
        <v>40115</v>
      </c>
      <c r="J2007" t="s">
        <v>1068</v>
      </c>
      <c r="K2007" t="s">
        <v>500</v>
      </c>
      <c r="L2007" t="s">
        <v>5911</v>
      </c>
      <c r="M2007">
        <v>8.3000000000000007</v>
      </c>
      <c r="N2007" t="s">
        <v>5912</v>
      </c>
      <c r="O2007" t="s">
        <v>5913</v>
      </c>
      <c r="P2007" t="b">
        <v>0</v>
      </c>
    </row>
    <row r="2008" spans="1:16" x14ac:dyDescent="0.2">
      <c r="A2008" s="1">
        <v>41489</v>
      </c>
      <c r="B2008" t="s">
        <v>6037</v>
      </c>
      <c r="C2008" t="s">
        <v>6038</v>
      </c>
      <c r="D2008" t="s">
        <v>441</v>
      </c>
      <c r="E2008" t="s">
        <v>545</v>
      </c>
      <c r="F2008">
        <v>22</v>
      </c>
      <c r="G2008" t="s">
        <v>4035</v>
      </c>
      <c r="H2008" t="s">
        <v>547</v>
      </c>
      <c r="I2008" s="11">
        <v>40115</v>
      </c>
      <c r="J2008" t="s">
        <v>1068</v>
      </c>
      <c r="K2008" t="s">
        <v>500</v>
      </c>
      <c r="L2008" t="s">
        <v>5911</v>
      </c>
      <c r="M2008">
        <v>8.3000000000000007</v>
      </c>
      <c r="N2008" t="s">
        <v>5912</v>
      </c>
      <c r="O2008" t="s">
        <v>5913</v>
      </c>
      <c r="P2008" t="b">
        <v>0</v>
      </c>
    </row>
    <row r="2009" spans="1:16" x14ac:dyDescent="0.2">
      <c r="A2009" s="1">
        <v>41489</v>
      </c>
      <c r="B2009" t="s">
        <v>6039</v>
      </c>
      <c r="C2009" t="s">
        <v>6040</v>
      </c>
      <c r="D2009" t="s">
        <v>441</v>
      </c>
      <c r="E2009" t="s">
        <v>545</v>
      </c>
      <c r="F2009">
        <v>22</v>
      </c>
      <c r="G2009" t="s">
        <v>4035</v>
      </c>
      <c r="H2009" t="s">
        <v>547</v>
      </c>
      <c r="I2009" s="11">
        <v>40115</v>
      </c>
      <c r="J2009" t="s">
        <v>1068</v>
      </c>
      <c r="K2009" t="s">
        <v>500</v>
      </c>
      <c r="L2009" t="s">
        <v>5911</v>
      </c>
      <c r="M2009">
        <v>8.3000000000000007</v>
      </c>
      <c r="N2009" t="s">
        <v>5912</v>
      </c>
      <c r="O2009" t="s">
        <v>5913</v>
      </c>
      <c r="P2009" t="b">
        <v>0</v>
      </c>
    </row>
    <row r="2010" spans="1:16" x14ac:dyDescent="0.2">
      <c r="A2010" s="1">
        <v>41490</v>
      </c>
      <c r="B2010" t="s">
        <v>6041</v>
      </c>
      <c r="C2010" t="s">
        <v>6042</v>
      </c>
      <c r="D2010" t="s">
        <v>441</v>
      </c>
      <c r="E2010" t="s">
        <v>545</v>
      </c>
      <c r="F2010">
        <v>49</v>
      </c>
      <c r="G2010" t="s">
        <v>5600</v>
      </c>
      <c r="H2010" t="s">
        <v>739</v>
      </c>
      <c r="I2010" s="11">
        <v>39467</v>
      </c>
      <c r="J2010" t="s">
        <v>768</v>
      </c>
      <c r="K2010" t="s">
        <v>500</v>
      </c>
      <c r="L2010" t="s">
        <v>5601</v>
      </c>
      <c r="M2010">
        <v>9.5</v>
      </c>
      <c r="N2010" t="s">
        <v>5602</v>
      </c>
      <c r="O2010" t="s">
        <v>5603</v>
      </c>
      <c r="P2010" t="b">
        <v>0</v>
      </c>
    </row>
    <row r="2011" spans="1:16" x14ac:dyDescent="0.2">
      <c r="A2011" s="1">
        <v>41490</v>
      </c>
      <c r="B2011" t="s">
        <v>6043</v>
      </c>
      <c r="C2011" t="s">
        <v>6044</v>
      </c>
      <c r="D2011" t="s">
        <v>441</v>
      </c>
      <c r="E2011" t="s">
        <v>545</v>
      </c>
      <c r="F2011">
        <v>49</v>
      </c>
      <c r="G2011" t="s">
        <v>5600</v>
      </c>
      <c r="H2011" t="s">
        <v>739</v>
      </c>
      <c r="I2011" s="11">
        <v>39467</v>
      </c>
      <c r="J2011" t="s">
        <v>768</v>
      </c>
      <c r="K2011" t="s">
        <v>500</v>
      </c>
      <c r="L2011" t="s">
        <v>5601</v>
      </c>
      <c r="M2011">
        <v>9.5</v>
      </c>
      <c r="N2011" t="s">
        <v>5602</v>
      </c>
      <c r="O2011" t="s">
        <v>5603</v>
      </c>
      <c r="P2011" t="b">
        <v>0</v>
      </c>
    </row>
    <row r="2012" spans="1:16" x14ac:dyDescent="0.2">
      <c r="A2012" s="1">
        <v>41490</v>
      </c>
      <c r="B2012" t="s">
        <v>6045</v>
      </c>
      <c r="C2012" t="s">
        <v>6046</v>
      </c>
      <c r="D2012" t="s">
        <v>441</v>
      </c>
      <c r="E2012" t="s">
        <v>545</v>
      </c>
      <c r="F2012">
        <v>49</v>
      </c>
      <c r="G2012" t="s">
        <v>5600</v>
      </c>
      <c r="H2012" t="s">
        <v>739</v>
      </c>
      <c r="I2012" s="11">
        <v>39467</v>
      </c>
      <c r="J2012" t="s">
        <v>768</v>
      </c>
      <c r="K2012" t="s">
        <v>500</v>
      </c>
      <c r="L2012" t="s">
        <v>5601</v>
      </c>
      <c r="M2012">
        <v>9.5</v>
      </c>
      <c r="N2012" t="s">
        <v>5602</v>
      </c>
      <c r="O2012" t="s">
        <v>5603</v>
      </c>
      <c r="P2012" t="b">
        <v>0</v>
      </c>
    </row>
    <row r="2013" spans="1:16" x14ac:dyDescent="0.2">
      <c r="A2013" s="1">
        <v>41490</v>
      </c>
      <c r="B2013" t="s">
        <v>6047</v>
      </c>
      <c r="C2013" t="s">
        <v>6048</v>
      </c>
      <c r="D2013" t="s">
        <v>441</v>
      </c>
      <c r="E2013" t="s">
        <v>442</v>
      </c>
      <c r="F2013">
        <v>96</v>
      </c>
      <c r="G2013">
        <v>1981</v>
      </c>
      <c r="H2013" t="s">
        <v>469</v>
      </c>
      <c r="I2013" s="11">
        <v>29882</v>
      </c>
      <c r="J2013" t="s">
        <v>6049</v>
      </c>
      <c r="K2013" t="s">
        <v>6050</v>
      </c>
      <c r="L2013" t="s">
        <v>6051</v>
      </c>
      <c r="M2013">
        <v>6</v>
      </c>
      <c r="N2013" t="s">
        <v>6052</v>
      </c>
      <c r="O2013" t="s">
        <v>6047</v>
      </c>
      <c r="P2013" t="b">
        <v>0</v>
      </c>
    </row>
    <row r="2014" spans="1:16" x14ac:dyDescent="0.2">
      <c r="A2014" s="1">
        <v>41490</v>
      </c>
      <c r="B2014" t="s">
        <v>6053</v>
      </c>
      <c r="C2014" t="s">
        <v>6054</v>
      </c>
      <c r="D2014" t="s">
        <v>441</v>
      </c>
      <c r="E2014" t="s">
        <v>545</v>
      </c>
      <c r="F2014">
        <v>22</v>
      </c>
      <c r="G2014" t="s">
        <v>3357</v>
      </c>
      <c r="H2014" t="s">
        <v>935</v>
      </c>
      <c r="I2014" s="11">
        <v>37927</v>
      </c>
      <c r="J2014" t="s">
        <v>526</v>
      </c>
      <c r="K2014" t="s">
        <v>500</v>
      </c>
      <c r="L2014" t="s">
        <v>5799</v>
      </c>
      <c r="M2014">
        <v>9</v>
      </c>
      <c r="N2014" t="s">
        <v>5800</v>
      </c>
      <c r="O2014" t="s">
        <v>5801</v>
      </c>
      <c r="P2014" t="b">
        <v>0</v>
      </c>
    </row>
    <row r="2015" spans="1:16" x14ac:dyDescent="0.2">
      <c r="A2015" s="1">
        <v>41490</v>
      </c>
      <c r="B2015" t="s">
        <v>6055</v>
      </c>
      <c r="C2015" t="s">
        <v>6056</v>
      </c>
      <c r="D2015" t="s">
        <v>441</v>
      </c>
      <c r="E2015" t="s">
        <v>545</v>
      </c>
      <c r="F2015">
        <v>22</v>
      </c>
      <c r="G2015" t="s">
        <v>3357</v>
      </c>
      <c r="H2015" t="s">
        <v>935</v>
      </c>
      <c r="I2015" s="11">
        <v>37927</v>
      </c>
      <c r="J2015" t="s">
        <v>526</v>
      </c>
      <c r="K2015" t="s">
        <v>500</v>
      </c>
      <c r="L2015" t="s">
        <v>5799</v>
      </c>
      <c r="M2015">
        <v>9</v>
      </c>
      <c r="N2015" t="s">
        <v>5800</v>
      </c>
      <c r="O2015" t="s">
        <v>5801</v>
      </c>
      <c r="P2015" t="b">
        <v>0</v>
      </c>
    </row>
    <row r="2016" spans="1:16" x14ac:dyDescent="0.2">
      <c r="A2016" s="1">
        <v>41491</v>
      </c>
      <c r="B2016" t="s">
        <v>6057</v>
      </c>
      <c r="C2016" t="s">
        <v>6058</v>
      </c>
      <c r="D2016" t="s">
        <v>441</v>
      </c>
      <c r="E2016" t="s">
        <v>545</v>
      </c>
      <c r="F2016">
        <v>49</v>
      </c>
      <c r="G2016" t="s">
        <v>5600</v>
      </c>
      <c r="H2016" t="s">
        <v>739</v>
      </c>
      <c r="I2016" s="11">
        <v>39467</v>
      </c>
      <c r="J2016" t="s">
        <v>768</v>
      </c>
      <c r="K2016" t="s">
        <v>500</v>
      </c>
      <c r="L2016" t="s">
        <v>5601</v>
      </c>
      <c r="M2016">
        <v>9.5</v>
      </c>
      <c r="N2016" t="s">
        <v>5602</v>
      </c>
      <c r="O2016" t="s">
        <v>5603</v>
      </c>
      <c r="P2016" t="b">
        <v>0</v>
      </c>
    </row>
    <row r="2017" spans="1:16" x14ac:dyDescent="0.2">
      <c r="A2017" s="1">
        <v>41491</v>
      </c>
      <c r="B2017" t="s">
        <v>6059</v>
      </c>
      <c r="C2017" t="s">
        <v>6060</v>
      </c>
      <c r="D2017" t="s">
        <v>441</v>
      </c>
      <c r="E2017" t="s">
        <v>442</v>
      </c>
      <c r="F2017">
        <v>78</v>
      </c>
      <c r="G2017">
        <v>2011</v>
      </c>
      <c r="H2017" t="s">
        <v>500</v>
      </c>
      <c r="I2017" s="11">
        <v>40584</v>
      </c>
      <c r="J2017" t="s">
        <v>2288</v>
      </c>
      <c r="K2017" t="s">
        <v>6061</v>
      </c>
      <c r="L2017" t="s">
        <v>6062</v>
      </c>
      <c r="M2017">
        <v>7.7</v>
      </c>
      <c r="N2017" t="s">
        <v>6063</v>
      </c>
      <c r="O2017" t="s">
        <v>6059</v>
      </c>
      <c r="P2017" t="b">
        <v>0</v>
      </c>
    </row>
    <row r="2018" spans="1:16" x14ac:dyDescent="0.2">
      <c r="A2018" s="1">
        <v>41491</v>
      </c>
      <c r="B2018" t="s">
        <v>6064</v>
      </c>
      <c r="C2018" t="s">
        <v>6065</v>
      </c>
      <c r="D2018" t="s">
        <v>441</v>
      </c>
      <c r="P2018" t="b">
        <v>1</v>
      </c>
    </row>
    <row r="2019" spans="1:16" x14ac:dyDescent="0.2">
      <c r="A2019" s="1">
        <v>41491</v>
      </c>
      <c r="B2019" t="s">
        <v>6066</v>
      </c>
      <c r="C2019" t="s">
        <v>6067</v>
      </c>
      <c r="D2019" t="s">
        <v>441</v>
      </c>
      <c r="E2019" t="s">
        <v>545</v>
      </c>
      <c r="F2019">
        <v>22</v>
      </c>
      <c r="G2019" t="s">
        <v>3357</v>
      </c>
      <c r="H2019" t="s">
        <v>935</v>
      </c>
      <c r="I2019" s="11">
        <v>37927</v>
      </c>
      <c r="J2019" t="s">
        <v>526</v>
      </c>
      <c r="K2019" t="s">
        <v>500</v>
      </c>
      <c r="L2019" t="s">
        <v>5799</v>
      </c>
      <c r="M2019">
        <v>9</v>
      </c>
      <c r="N2019" t="s">
        <v>5800</v>
      </c>
      <c r="O2019" t="s">
        <v>5801</v>
      </c>
      <c r="P2019" t="b">
        <v>0</v>
      </c>
    </row>
    <row r="2020" spans="1:16" x14ac:dyDescent="0.2">
      <c r="A2020" s="1">
        <v>41491</v>
      </c>
      <c r="B2020" t="s">
        <v>6068</v>
      </c>
      <c r="C2020" t="s">
        <v>6069</v>
      </c>
      <c r="D2020" t="s">
        <v>441</v>
      </c>
      <c r="E2020" t="s">
        <v>545</v>
      </c>
      <c r="F2020">
        <v>22</v>
      </c>
      <c r="G2020" t="s">
        <v>3357</v>
      </c>
      <c r="H2020" t="s">
        <v>935</v>
      </c>
      <c r="I2020" s="11">
        <v>37927</v>
      </c>
      <c r="J2020" t="s">
        <v>526</v>
      </c>
      <c r="K2020" t="s">
        <v>500</v>
      </c>
      <c r="L2020" t="s">
        <v>5799</v>
      </c>
      <c r="M2020">
        <v>9</v>
      </c>
      <c r="N2020" t="s">
        <v>5800</v>
      </c>
      <c r="O2020" t="s">
        <v>5801</v>
      </c>
      <c r="P2020" t="b">
        <v>0</v>
      </c>
    </row>
    <row r="2021" spans="1:16" x14ac:dyDescent="0.2">
      <c r="A2021" s="1">
        <v>41492</v>
      </c>
      <c r="B2021" t="s">
        <v>6070</v>
      </c>
      <c r="C2021" t="s">
        <v>6071</v>
      </c>
      <c r="D2021" t="s">
        <v>441</v>
      </c>
      <c r="E2021" t="s">
        <v>545</v>
      </c>
      <c r="F2021">
        <v>22</v>
      </c>
      <c r="G2021" t="s">
        <v>1977</v>
      </c>
      <c r="H2021" t="s">
        <v>739</v>
      </c>
      <c r="I2021" s="11">
        <v>40806</v>
      </c>
      <c r="J2021" t="s">
        <v>526</v>
      </c>
      <c r="K2021" t="s">
        <v>500</v>
      </c>
      <c r="L2021" t="s">
        <v>6072</v>
      </c>
      <c r="M2021">
        <v>7.8</v>
      </c>
      <c r="N2021" t="s">
        <v>6073</v>
      </c>
      <c r="O2021" t="s">
        <v>6074</v>
      </c>
      <c r="P2021" t="b">
        <v>0</v>
      </c>
    </row>
    <row r="2022" spans="1:16" x14ac:dyDescent="0.2">
      <c r="A2022" s="1">
        <v>41493</v>
      </c>
      <c r="B2022" t="s">
        <v>6075</v>
      </c>
      <c r="C2022" t="s">
        <v>6076</v>
      </c>
      <c r="D2022" t="s">
        <v>441</v>
      </c>
      <c r="E2022" t="s">
        <v>442</v>
      </c>
      <c r="F2022">
        <v>106</v>
      </c>
      <c r="G2022">
        <v>2011</v>
      </c>
      <c r="H2022" t="s">
        <v>450</v>
      </c>
      <c r="I2022" s="11">
        <v>41033</v>
      </c>
      <c r="J2022" t="s">
        <v>4029</v>
      </c>
      <c r="K2022" t="s">
        <v>6077</v>
      </c>
      <c r="L2022" t="s">
        <v>6078</v>
      </c>
      <c r="M2022">
        <v>6.3</v>
      </c>
      <c r="N2022" t="s">
        <v>6079</v>
      </c>
      <c r="O2022" t="s">
        <v>6075</v>
      </c>
      <c r="P2022" t="b">
        <v>0</v>
      </c>
    </row>
    <row r="2023" spans="1:16" x14ac:dyDescent="0.2">
      <c r="A2023" s="1">
        <v>41493</v>
      </c>
      <c r="B2023" t="s">
        <v>6080</v>
      </c>
      <c r="C2023" t="s">
        <v>6081</v>
      </c>
      <c r="D2023" t="s">
        <v>441</v>
      </c>
      <c r="E2023" t="s">
        <v>545</v>
      </c>
      <c r="F2023">
        <v>22</v>
      </c>
      <c r="G2023" t="s">
        <v>3357</v>
      </c>
      <c r="H2023" t="s">
        <v>935</v>
      </c>
      <c r="I2023" s="11">
        <v>37927</v>
      </c>
      <c r="J2023" t="s">
        <v>526</v>
      </c>
      <c r="K2023" t="s">
        <v>500</v>
      </c>
      <c r="L2023" t="s">
        <v>5799</v>
      </c>
      <c r="M2023">
        <v>9</v>
      </c>
      <c r="N2023" t="s">
        <v>5800</v>
      </c>
      <c r="O2023" t="s">
        <v>5801</v>
      </c>
      <c r="P2023" t="b">
        <v>0</v>
      </c>
    </row>
    <row r="2024" spans="1:16" x14ac:dyDescent="0.2">
      <c r="A2024" s="1">
        <v>41493</v>
      </c>
      <c r="B2024" t="s">
        <v>6082</v>
      </c>
      <c r="C2024" t="s">
        <v>6083</v>
      </c>
      <c r="D2024" t="s">
        <v>441</v>
      </c>
      <c r="E2024" t="s">
        <v>545</v>
      </c>
      <c r="F2024">
        <v>22</v>
      </c>
      <c r="G2024" t="s">
        <v>1977</v>
      </c>
      <c r="H2024" t="s">
        <v>739</v>
      </c>
      <c r="I2024" s="11">
        <v>40806</v>
      </c>
      <c r="J2024" t="s">
        <v>526</v>
      </c>
      <c r="K2024" t="s">
        <v>500</v>
      </c>
      <c r="L2024" t="s">
        <v>6072</v>
      </c>
      <c r="M2024">
        <v>7.8</v>
      </c>
      <c r="N2024" t="s">
        <v>6073</v>
      </c>
      <c r="O2024" t="s">
        <v>6074</v>
      </c>
      <c r="P2024" t="b">
        <v>0</v>
      </c>
    </row>
    <row r="2025" spans="1:16" x14ac:dyDescent="0.2">
      <c r="A2025" s="1">
        <v>41496</v>
      </c>
      <c r="B2025" t="s">
        <v>6084</v>
      </c>
      <c r="C2025" t="s">
        <v>6085</v>
      </c>
      <c r="D2025" t="s">
        <v>441</v>
      </c>
      <c r="E2025" t="s">
        <v>545</v>
      </c>
      <c r="F2025">
        <v>49</v>
      </c>
      <c r="G2025" t="s">
        <v>5600</v>
      </c>
      <c r="H2025" t="s">
        <v>739</v>
      </c>
      <c r="I2025" s="11">
        <v>39467</v>
      </c>
      <c r="J2025" t="s">
        <v>768</v>
      </c>
      <c r="K2025" t="s">
        <v>500</v>
      </c>
      <c r="L2025" t="s">
        <v>5601</v>
      </c>
      <c r="M2025">
        <v>9.5</v>
      </c>
      <c r="N2025" t="s">
        <v>5602</v>
      </c>
      <c r="O2025" t="s">
        <v>5603</v>
      </c>
      <c r="P2025" t="b">
        <v>0</v>
      </c>
    </row>
    <row r="2026" spans="1:16" x14ac:dyDescent="0.2">
      <c r="A2026" s="1">
        <v>41496</v>
      </c>
      <c r="B2026" t="s">
        <v>6086</v>
      </c>
      <c r="C2026" t="s">
        <v>6087</v>
      </c>
      <c r="D2026" t="s">
        <v>441</v>
      </c>
      <c r="E2026" t="s">
        <v>545</v>
      </c>
      <c r="F2026">
        <v>49</v>
      </c>
      <c r="G2026" t="s">
        <v>5600</v>
      </c>
      <c r="H2026" t="s">
        <v>739</v>
      </c>
      <c r="I2026" s="11">
        <v>39467</v>
      </c>
      <c r="J2026" t="s">
        <v>768</v>
      </c>
      <c r="K2026" t="s">
        <v>500</v>
      </c>
      <c r="L2026" t="s">
        <v>5601</v>
      </c>
      <c r="M2026">
        <v>9.5</v>
      </c>
      <c r="N2026" t="s">
        <v>5602</v>
      </c>
      <c r="O2026" t="s">
        <v>5603</v>
      </c>
      <c r="P2026" t="b">
        <v>0</v>
      </c>
    </row>
    <row r="2027" spans="1:16" x14ac:dyDescent="0.2">
      <c r="A2027" s="1">
        <v>41496</v>
      </c>
      <c r="B2027" t="s">
        <v>6088</v>
      </c>
      <c r="C2027" t="s">
        <v>6089</v>
      </c>
      <c r="D2027" t="s">
        <v>441</v>
      </c>
      <c r="E2027" t="s">
        <v>545</v>
      </c>
      <c r="F2027">
        <v>49</v>
      </c>
      <c r="G2027" t="s">
        <v>5600</v>
      </c>
      <c r="H2027" t="s">
        <v>739</v>
      </c>
      <c r="I2027" s="11">
        <v>39467</v>
      </c>
      <c r="J2027" t="s">
        <v>768</v>
      </c>
      <c r="K2027" t="s">
        <v>500</v>
      </c>
      <c r="L2027" t="s">
        <v>5601</v>
      </c>
      <c r="M2027">
        <v>9.5</v>
      </c>
      <c r="N2027" t="s">
        <v>5602</v>
      </c>
      <c r="O2027" t="s">
        <v>5603</v>
      </c>
      <c r="P2027" t="b">
        <v>0</v>
      </c>
    </row>
    <row r="2028" spans="1:16" x14ac:dyDescent="0.2">
      <c r="A2028" s="1">
        <v>41496</v>
      </c>
      <c r="B2028" t="s">
        <v>6090</v>
      </c>
      <c r="C2028" t="s">
        <v>6091</v>
      </c>
      <c r="D2028" t="s">
        <v>441</v>
      </c>
      <c r="E2028" t="s">
        <v>545</v>
      </c>
      <c r="F2028">
        <v>49</v>
      </c>
      <c r="G2028" t="s">
        <v>5600</v>
      </c>
      <c r="H2028" t="s">
        <v>739</v>
      </c>
      <c r="I2028" s="11">
        <v>39467</v>
      </c>
      <c r="J2028" t="s">
        <v>768</v>
      </c>
      <c r="K2028" t="s">
        <v>500</v>
      </c>
      <c r="L2028" t="s">
        <v>5601</v>
      </c>
      <c r="M2028">
        <v>9.5</v>
      </c>
      <c r="N2028" t="s">
        <v>5602</v>
      </c>
      <c r="O2028" t="s">
        <v>5603</v>
      </c>
      <c r="P2028" t="b">
        <v>0</v>
      </c>
    </row>
    <row r="2029" spans="1:16" x14ac:dyDescent="0.2">
      <c r="A2029" s="1">
        <v>41496</v>
      </c>
      <c r="B2029" t="s">
        <v>6092</v>
      </c>
      <c r="C2029" t="s">
        <v>6093</v>
      </c>
      <c r="D2029" t="s">
        <v>441</v>
      </c>
      <c r="E2029" t="s">
        <v>545</v>
      </c>
      <c r="F2029">
        <v>49</v>
      </c>
      <c r="G2029" t="s">
        <v>5600</v>
      </c>
      <c r="H2029" t="s">
        <v>739</v>
      </c>
      <c r="I2029" s="11">
        <v>39467</v>
      </c>
      <c r="J2029" t="s">
        <v>768</v>
      </c>
      <c r="K2029" t="s">
        <v>500</v>
      </c>
      <c r="L2029" t="s">
        <v>5601</v>
      </c>
      <c r="M2029">
        <v>9.5</v>
      </c>
      <c r="N2029" t="s">
        <v>5602</v>
      </c>
      <c r="O2029" t="s">
        <v>5603</v>
      </c>
      <c r="P2029" t="b">
        <v>0</v>
      </c>
    </row>
    <row r="2030" spans="1:16" x14ac:dyDescent="0.2">
      <c r="A2030" s="1">
        <v>41497</v>
      </c>
      <c r="B2030" t="s">
        <v>6094</v>
      </c>
      <c r="C2030" t="s">
        <v>6095</v>
      </c>
      <c r="D2030" t="s">
        <v>441</v>
      </c>
      <c r="E2030" t="s">
        <v>442</v>
      </c>
      <c r="F2030">
        <v>119</v>
      </c>
      <c r="G2030">
        <v>1995</v>
      </c>
      <c r="H2030" t="s">
        <v>469</v>
      </c>
      <c r="I2030" s="11">
        <v>34796</v>
      </c>
      <c r="J2030" t="s">
        <v>692</v>
      </c>
      <c r="K2030" t="s">
        <v>4677</v>
      </c>
      <c r="L2030" t="s">
        <v>6096</v>
      </c>
      <c r="M2030">
        <v>6.8</v>
      </c>
      <c r="N2030" t="s">
        <v>6097</v>
      </c>
      <c r="O2030" t="s">
        <v>6094</v>
      </c>
      <c r="P2030" t="b">
        <v>0</v>
      </c>
    </row>
    <row r="2031" spans="1:16" x14ac:dyDescent="0.2">
      <c r="A2031" s="1">
        <v>41497</v>
      </c>
      <c r="B2031" t="s">
        <v>6098</v>
      </c>
      <c r="C2031" t="s">
        <v>6099</v>
      </c>
      <c r="D2031" t="s">
        <v>441</v>
      </c>
      <c r="E2031" t="s">
        <v>442</v>
      </c>
      <c r="F2031">
        <v>87</v>
      </c>
      <c r="G2031">
        <v>2003</v>
      </c>
      <c r="H2031" t="s">
        <v>450</v>
      </c>
      <c r="I2031" s="11">
        <v>37701</v>
      </c>
      <c r="J2031" t="s">
        <v>476</v>
      </c>
      <c r="K2031" t="s">
        <v>6100</v>
      </c>
      <c r="L2031" t="s">
        <v>6101</v>
      </c>
      <c r="M2031">
        <v>5.2</v>
      </c>
      <c r="N2031" t="s">
        <v>6102</v>
      </c>
      <c r="O2031" t="s">
        <v>6098</v>
      </c>
      <c r="P2031" t="b">
        <v>0</v>
      </c>
    </row>
    <row r="2032" spans="1:16" x14ac:dyDescent="0.2">
      <c r="A2032" s="1">
        <v>41497</v>
      </c>
      <c r="B2032" t="s">
        <v>6103</v>
      </c>
      <c r="C2032" t="s">
        <v>6104</v>
      </c>
      <c r="D2032" t="s">
        <v>441</v>
      </c>
      <c r="E2032" t="s">
        <v>442</v>
      </c>
      <c r="F2032">
        <v>94</v>
      </c>
      <c r="G2032">
        <v>1986</v>
      </c>
      <c r="H2032" t="s">
        <v>450</v>
      </c>
      <c r="I2032" s="11">
        <v>31758</v>
      </c>
      <c r="J2032" t="s">
        <v>591</v>
      </c>
      <c r="K2032" t="s">
        <v>6105</v>
      </c>
      <c r="L2032" t="s">
        <v>6106</v>
      </c>
      <c r="M2032">
        <v>5.9</v>
      </c>
      <c r="N2032" t="s">
        <v>6107</v>
      </c>
      <c r="O2032" t="s">
        <v>6103</v>
      </c>
      <c r="P2032" t="b">
        <v>0</v>
      </c>
    </row>
    <row r="2033" spans="1:16" x14ac:dyDescent="0.2">
      <c r="A2033" s="1">
        <v>41497</v>
      </c>
      <c r="B2033" t="s">
        <v>6108</v>
      </c>
      <c r="C2033" t="s">
        <v>6109</v>
      </c>
      <c r="D2033" t="s">
        <v>441</v>
      </c>
      <c r="E2033" t="s">
        <v>545</v>
      </c>
      <c r="F2033">
        <v>22</v>
      </c>
      <c r="G2033" t="s">
        <v>3357</v>
      </c>
      <c r="H2033" t="s">
        <v>935</v>
      </c>
      <c r="I2033" s="11">
        <v>37927</v>
      </c>
      <c r="J2033" t="s">
        <v>526</v>
      </c>
      <c r="K2033" t="s">
        <v>500</v>
      </c>
      <c r="L2033" t="s">
        <v>5799</v>
      </c>
      <c r="M2033">
        <v>9</v>
      </c>
      <c r="N2033" t="s">
        <v>5800</v>
      </c>
      <c r="O2033" t="s">
        <v>5801</v>
      </c>
      <c r="P2033" t="b">
        <v>0</v>
      </c>
    </row>
    <row r="2034" spans="1:16" x14ac:dyDescent="0.2">
      <c r="A2034" s="1">
        <v>41499</v>
      </c>
      <c r="B2034" t="s">
        <v>6110</v>
      </c>
      <c r="C2034" t="s">
        <v>6111</v>
      </c>
      <c r="D2034" t="s">
        <v>441</v>
      </c>
      <c r="E2034" t="s">
        <v>545</v>
      </c>
      <c r="F2034">
        <v>22</v>
      </c>
      <c r="G2034" t="s">
        <v>3357</v>
      </c>
      <c r="H2034" t="s">
        <v>935</v>
      </c>
      <c r="I2034" s="11">
        <v>37927</v>
      </c>
      <c r="J2034" t="s">
        <v>526</v>
      </c>
      <c r="K2034" t="s">
        <v>500</v>
      </c>
      <c r="L2034" t="s">
        <v>5799</v>
      </c>
      <c r="M2034">
        <v>9</v>
      </c>
      <c r="N2034" t="s">
        <v>5800</v>
      </c>
      <c r="O2034" t="s">
        <v>5801</v>
      </c>
      <c r="P2034" t="b">
        <v>0</v>
      </c>
    </row>
    <row r="2035" spans="1:16" x14ac:dyDescent="0.2">
      <c r="A2035" s="1">
        <v>41500</v>
      </c>
      <c r="B2035" t="s">
        <v>6112</v>
      </c>
      <c r="C2035" t="s">
        <v>6113</v>
      </c>
      <c r="D2035" t="s">
        <v>441</v>
      </c>
      <c r="E2035" t="s">
        <v>545</v>
      </c>
      <c r="F2035">
        <v>22</v>
      </c>
      <c r="G2035" t="s">
        <v>4035</v>
      </c>
      <c r="H2035" t="s">
        <v>547</v>
      </c>
      <c r="I2035" s="11">
        <v>40115</v>
      </c>
      <c r="J2035" t="s">
        <v>1068</v>
      </c>
      <c r="K2035" t="s">
        <v>500</v>
      </c>
      <c r="L2035" t="s">
        <v>5911</v>
      </c>
      <c r="M2035">
        <v>8.3000000000000007</v>
      </c>
      <c r="N2035" t="s">
        <v>5912</v>
      </c>
      <c r="O2035" t="s">
        <v>5913</v>
      </c>
      <c r="P2035" t="b">
        <v>0</v>
      </c>
    </row>
    <row r="2036" spans="1:16" x14ac:dyDescent="0.2">
      <c r="A2036" s="1">
        <v>41500</v>
      </c>
      <c r="B2036" t="s">
        <v>6114</v>
      </c>
      <c r="C2036" t="s">
        <v>6115</v>
      </c>
      <c r="D2036" t="s">
        <v>441</v>
      </c>
      <c r="E2036" t="s">
        <v>545</v>
      </c>
      <c r="F2036">
        <v>22</v>
      </c>
      <c r="G2036" t="s">
        <v>3357</v>
      </c>
      <c r="H2036" t="s">
        <v>935</v>
      </c>
      <c r="I2036" s="11">
        <v>37927</v>
      </c>
      <c r="J2036" t="s">
        <v>526</v>
      </c>
      <c r="K2036" t="s">
        <v>500</v>
      </c>
      <c r="L2036" t="s">
        <v>5799</v>
      </c>
      <c r="M2036">
        <v>9</v>
      </c>
      <c r="N2036" t="s">
        <v>5800</v>
      </c>
      <c r="O2036" t="s">
        <v>5801</v>
      </c>
      <c r="P2036" t="b">
        <v>0</v>
      </c>
    </row>
    <row r="2037" spans="1:16" x14ac:dyDescent="0.2">
      <c r="A2037" s="1">
        <v>41500</v>
      </c>
      <c r="B2037" t="s">
        <v>6116</v>
      </c>
      <c r="C2037" t="s">
        <v>6117</v>
      </c>
      <c r="D2037" t="s">
        <v>441</v>
      </c>
      <c r="E2037" t="s">
        <v>545</v>
      </c>
      <c r="F2037">
        <v>22</v>
      </c>
      <c r="G2037" t="s">
        <v>3357</v>
      </c>
      <c r="H2037" t="s">
        <v>935</v>
      </c>
      <c r="I2037" s="11">
        <v>37927</v>
      </c>
      <c r="J2037" t="s">
        <v>526</v>
      </c>
      <c r="K2037" t="s">
        <v>500</v>
      </c>
      <c r="L2037" t="s">
        <v>5799</v>
      </c>
      <c r="M2037">
        <v>9</v>
      </c>
      <c r="N2037" t="s">
        <v>5800</v>
      </c>
      <c r="O2037" t="s">
        <v>5801</v>
      </c>
      <c r="P2037" t="b">
        <v>0</v>
      </c>
    </row>
    <row r="2038" spans="1:16" x14ac:dyDescent="0.2">
      <c r="A2038" s="1">
        <v>41501</v>
      </c>
      <c r="B2038" t="s">
        <v>6118</v>
      </c>
      <c r="C2038" t="s">
        <v>6119</v>
      </c>
      <c r="D2038" t="s">
        <v>441</v>
      </c>
      <c r="E2038" t="s">
        <v>545</v>
      </c>
      <c r="F2038">
        <v>22</v>
      </c>
      <c r="G2038" t="s">
        <v>835</v>
      </c>
      <c r="H2038" t="s">
        <v>547</v>
      </c>
      <c r="I2038" s="11">
        <v>40073</v>
      </c>
      <c r="J2038" t="s">
        <v>3363</v>
      </c>
      <c r="K2038" t="s">
        <v>500</v>
      </c>
      <c r="L2038" t="s">
        <v>3364</v>
      </c>
      <c r="M2038">
        <v>8.8000000000000007</v>
      </c>
      <c r="N2038" t="s">
        <v>3365</v>
      </c>
      <c r="O2038" t="s">
        <v>3366</v>
      </c>
      <c r="P2038" t="b">
        <v>0</v>
      </c>
    </row>
    <row r="2039" spans="1:16" x14ac:dyDescent="0.2">
      <c r="A2039" s="1">
        <v>41504</v>
      </c>
      <c r="B2039" t="s">
        <v>6120</v>
      </c>
      <c r="C2039" t="s">
        <v>6121</v>
      </c>
      <c r="D2039" t="s">
        <v>441</v>
      </c>
      <c r="E2039" t="s">
        <v>545</v>
      </c>
      <c r="F2039">
        <v>22</v>
      </c>
      <c r="G2039" t="s">
        <v>1407</v>
      </c>
      <c r="H2039" t="s">
        <v>739</v>
      </c>
      <c r="I2039" s="11">
        <v>36247</v>
      </c>
      <c r="J2039" t="s">
        <v>1408</v>
      </c>
      <c r="K2039" t="s">
        <v>500</v>
      </c>
      <c r="L2039" t="s">
        <v>1409</v>
      </c>
      <c r="M2039">
        <v>8.5</v>
      </c>
      <c r="N2039" t="s">
        <v>1410</v>
      </c>
      <c r="O2039" t="s">
        <v>1411</v>
      </c>
      <c r="P2039" t="b">
        <v>0</v>
      </c>
    </row>
    <row r="2040" spans="1:16" x14ac:dyDescent="0.2">
      <c r="A2040" s="1">
        <v>41504</v>
      </c>
      <c r="B2040" t="s">
        <v>6122</v>
      </c>
      <c r="C2040" t="s">
        <v>6123</v>
      </c>
      <c r="D2040" t="s">
        <v>441</v>
      </c>
      <c r="E2040" t="s">
        <v>545</v>
      </c>
      <c r="F2040">
        <v>22</v>
      </c>
      <c r="G2040" t="s">
        <v>1407</v>
      </c>
      <c r="H2040" t="s">
        <v>739</v>
      </c>
      <c r="I2040" s="11">
        <v>36247</v>
      </c>
      <c r="J2040" t="s">
        <v>1408</v>
      </c>
      <c r="K2040" t="s">
        <v>500</v>
      </c>
      <c r="L2040" t="s">
        <v>1409</v>
      </c>
      <c r="M2040">
        <v>8.5</v>
      </c>
      <c r="N2040" t="s">
        <v>1410</v>
      </c>
      <c r="O2040" t="s">
        <v>1411</v>
      </c>
      <c r="P2040" t="b">
        <v>0</v>
      </c>
    </row>
    <row r="2041" spans="1:16" x14ac:dyDescent="0.2">
      <c r="A2041" s="1">
        <v>41504</v>
      </c>
      <c r="B2041" t="s">
        <v>6124</v>
      </c>
      <c r="C2041" t="s">
        <v>6125</v>
      </c>
      <c r="D2041" t="s">
        <v>441</v>
      </c>
      <c r="E2041" t="s">
        <v>545</v>
      </c>
      <c r="F2041">
        <v>22</v>
      </c>
      <c r="G2041" t="s">
        <v>1407</v>
      </c>
      <c r="H2041" t="s">
        <v>739</v>
      </c>
      <c r="I2041" s="11">
        <v>36247</v>
      </c>
      <c r="J2041" t="s">
        <v>1408</v>
      </c>
      <c r="K2041" t="s">
        <v>500</v>
      </c>
      <c r="L2041" t="s">
        <v>1409</v>
      </c>
      <c r="M2041">
        <v>8.5</v>
      </c>
      <c r="N2041" t="s">
        <v>1410</v>
      </c>
      <c r="O2041" t="s">
        <v>1411</v>
      </c>
      <c r="P2041" t="b">
        <v>0</v>
      </c>
    </row>
    <row r="2042" spans="1:16" x14ac:dyDescent="0.2">
      <c r="A2042" s="1">
        <v>41506</v>
      </c>
      <c r="B2042" t="s">
        <v>6126</v>
      </c>
      <c r="C2042" t="s">
        <v>6127</v>
      </c>
      <c r="D2042" t="s">
        <v>441</v>
      </c>
      <c r="E2042" t="s">
        <v>545</v>
      </c>
      <c r="F2042">
        <v>22</v>
      </c>
      <c r="G2042" t="s">
        <v>3357</v>
      </c>
      <c r="H2042" t="s">
        <v>935</v>
      </c>
      <c r="I2042" s="11">
        <v>37927</v>
      </c>
      <c r="J2042" t="s">
        <v>526</v>
      </c>
      <c r="K2042" t="s">
        <v>500</v>
      </c>
      <c r="L2042" t="s">
        <v>5799</v>
      </c>
      <c r="M2042">
        <v>9</v>
      </c>
      <c r="N2042" t="s">
        <v>5800</v>
      </c>
      <c r="O2042" t="s">
        <v>5801</v>
      </c>
      <c r="P2042" t="b">
        <v>0</v>
      </c>
    </row>
    <row r="2043" spans="1:16" x14ac:dyDescent="0.2">
      <c r="A2043" s="1">
        <v>41506</v>
      </c>
      <c r="B2043" t="s">
        <v>6128</v>
      </c>
      <c r="C2043" t="s">
        <v>6129</v>
      </c>
      <c r="D2043" t="s">
        <v>441</v>
      </c>
      <c r="E2043" t="s">
        <v>545</v>
      </c>
      <c r="F2043">
        <v>22</v>
      </c>
      <c r="G2043" t="s">
        <v>3357</v>
      </c>
      <c r="H2043" t="s">
        <v>935</v>
      </c>
      <c r="I2043" s="11">
        <v>37927</v>
      </c>
      <c r="J2043" t="s">
        <v>526</v>
      </c>
      <c r="K2043" t="s">
        <v>500</v>
      </c>
      <c r="L2043" t="s">
        <v>5799</v>
      </c>
      <c r="M2043">
        <v>9</v>
      </c>
      <c r="N2043" t="s">
        <v>5800</v>
      </c>
      <c r="O2043" t="s">
        <v>5801</v>
      </c>
      <c r="P2043" t="b">
        <v>0</v>
      </c>
    </row>
    <row r="2044" spans="1:16" x14ac:dyDescent="0.2">
      <c r="A2044" s="1">
        <v>41508</v>
      </c>
      <c r="B2044" t="s">
        <v>6130</v>
      </c>
      <c r="C2044" t="s">
        <v>6131</v>
      </c>
      <c r="D2044" t="s">
        <v>441</v>
      </c>
      <c r="E2044" t="s">
        <v>442</v>
      </c>
      <c r="F2044">
        <v>51</v>
      </c>
      <c r="G2044">
        <v>2006</v>
      </c>
      <c r="H2044" t="s">
        <v>500</v>
      </c>
      <c r="I2044" t="s">
        <v>500</v>
      </c>
      <c r="J2044" t="s">
        <v>2288</v>
      </c>
      <c r="K2044" t="s">
        <v>500</v>
      </c>
      <c r="L2044" t="s">
        <v>500</v>
      </c>
      <c r="M2044">
        <v>7.5</v>
      </c>
      <c r="N2044" t="s">
        <v>2879</v>
      </c>
      <c r="O2044" t="s">
        <v>2880</v>
      </c>
      <c r="P2044" t="b">
        <v>0</v>
      </c>
    </row>
    <row r="2045" spans="1:16" x14ac:dyDescent="0.2">
      <c r="A2045" s="1">
        <v>41508</v>
      </c>
      <c r="B2045" t="s">
        <v>6132</v>
      </c>
      <c r="C2045" t="s">
        <v>6133</v>
      </c>
      <c r="D2045" t="s">
        <v>441</v>
      </c>
      <c r="E2045" t="s">
        <v>442</v>
      </c>
      <c r="F2045">
        <v>45</v>
      </c>
      <c r="G2045">
        <v>2010</v>
      </c>
      <c r="H2045" t="s">
        <v>500</v>
      </c>
      <c r="I2045" s="11">
        <v>40709</v>
      </c>
      <c r="J2045" t="s">
        <v>2288</v>
      </c>
      <c r="K2045" t="s">
        <v>6134</v>
      </c>
      <c r="L2045" t="s">
        <v>500</v>
      </c>
      <c r="M2045">
        <v>6</v>
      </c>
      <c r="N2045" t="s">
        <v>6135</v>
      </c>
      <c r="O2045" t="s">
        <v>6136</v>
      </c>
      <c r="P2045" t="b">
        <v>0</v>
      </c>
    </row>
    <row r="2046" spans="1:16" x14ac:dyDescent="0.2">
      <c r="A2046" s="1">
        <v>41509</v>
      </c>
      <c r="B2046" t="s">
        <v>6137</v>
      </c>
      <c r="C2046" t="s">
        <v>6138</v>
      </c>
      <c r="D2046" t="s">
        <v>441</v>
      </c>
      <c r="E2046" t="s">
        <v>545</v>
      </c>
      <c r="F2046">
        <v>22</v>
      </c>
      <c r="G2046" t="s">
        <v>3357</v>
      </c>
      <c r="H2046" t="s">
        <v>935</v>
      </c>
      <c r="I2046" s="11">
        <v>37927</v>
      </c>
      <c r="J2046" t="s">
        <v>526</v>
      </c>
      <c r="K2046" t="s">
        <v>500</v>
      </c>
      <c r="L2046" t="s">
        <v>5799</v>
      </c>
      <c r="M2046">
        <v>9</v>
      </c>
      <c r="N2046" t="s">
        <v>5800</v>
      </c>
      <c r="O2046" t="s">
        <v>5801</v>
      </c>
      <c r="P2046" t="b">
        <v>0</v>
      </c>
    </row>
    <row r="2047" spans="1:16" x14ac:dyDescent="0.2">
      <c r="A2047" s="1">
        <v>41509</v>
      </c>
      <c r="B2047" t="s">
        <v>6139</v>
      </c>
      <c r="C2047" t="s">
        <v>6140</v>
      </c>
      <c r="D2047" t="s">
        <v>441</v>
      </c>
      <c r="E2047" t="s">
        <v>545</v>
      </c>
      <c r="F2047">
        <v>22</v>
      </c>
      <c r="G2047" t="s">
        <v>3357</v>
      </c>
      <c r="H2047" t="s">
        <v>935</v>
      </c>
      <c r="I2047" s="11">
        <v>37927</v>
      </c>
      <c r="J2047" t="s">
        <v>526</v>
      </c>
      <c r="K2047" t="s">
        <v>500</v>
      </c>
      <c r="L2047" t="s">
        <v>5799</v>
      </c>
      <c r="M2047">
        <v>9</v>
      </c>
      <c r="N2047" t="s">
        <v>5800</v>
      </c>
      <c r="O2047" t="s">
        <v>5801</v>
      </c>
      <c r="P2047" t="b">
        <v>0</v>
      </c>
    </row>
    <row r="2048" spans="1:16" x14ac:dyDescent="0.2">
      <c r="A2048" s="1">
        <v>41510</v>
      </c>
      <c r="B2048" t="s">
        <v>6141</v>
      </c>
      <c r="C2048" t="s">
        <v>6142</v>
      </c>
      <c r="D2048" t="s">
        <v>441</v>
      </c>
      <c r="E2048" t="s">
        <v>545</v>
      </c>
      <c r="F2048">
        <v>22</v>
      </c>
      <c r="G2048" t="s">
        <v>835</v>
      </c>
      <c r="H2048" t="s">
        <v>547</v>
      </c>
      <c r="I2048" s="11">
        <v>40073</v>
      </c>
      <c r="J2048" t="s">
        <v>3363</v>
      </c>
      <c r="K2048" t="s">
        <v>500</v>
      </c>
      <c r="L2048" t="s">
        <v>3364</v>
      </c>
      <c r="M2048">
        <v>8.8000000000000007</v>
      </c>
      <c r="N2048" t="s">
        <v>3365</v>
      </c>
      <c r="O2048" t="s">
        <v>3366</v>
      </c>
      <c r="P2048" t="b">
        <v>0</v>
      </c>
    </row>
    <row r="2049" spans="1:16" x14ac:dyDescent="0.2">
      <c r="A2049" s="1">
        <v>41510</v>
      </c>
      <c r="B2049" t="s">
        <v>6143</v>
      </c>
      <c r="C2049" t="s">
        <v>6144</v>
      </c>
      <c r="D2049" t="s">
        <v>441</v>
      </c>
      <c r="E2049" t="s">
        <v>545</v>
      </c>
      <c r="F2049">
        <v>22</v>
      </c>
      <c r="G2049" t="s">
        <v>835</v>
      </c>
      <c r="H2049" t="s">
        <v>547</v>
      </c>
      <c r="I2049" s="11">
        <v>40073</v>
      </c>
      <c r="J2049" t="s">
        <v>3363</v>
      </c>
      <c r="K2049" t="s">
        <v>500</v>
      </c>
      <c r="L2049" t="s">
        <v>3364</v>
      </c>
      <c r="M2049">
        <v>8.8000000000000007</v>
      </c>
      <c r="N2049" t="s">
        <v>3365</v>
      </c>
      <c r="O2049" t="s">
        <v>3366</v>
      </c>
      <c r="P2049" t="b">
        <v>0</v>
      </c>
    </row>
    <row r="2050" spans="1:16" x14ac:dyDescent="0.2">
      <c r="A2050" s="1">
        <v>41510</v>
      </c>
      <c r="B2050" t="s">
        <v>6145</v>
      </c>
      <c r="C2050" t="s">
        <v>6146</v>
      </c>
      <c r="D2050" t="s">
        <v>441</v>
      </c>
      <c r="E2050" t="s">
        <v>545</v>
      </c>
      <c r="F2050">
        <v>22</v>
      </c>
      <c r="G2050" t="s">
        <v>835</v>
      </c>
      <c r="H2050" t="s">
        <v>547</v>
      </c>
      <c r="I2050" s="11">
        <v>40073</v>
      </c>
      <c r="J2050" t="s">
        <v>3363</v>
      </c>
      <c r="K2050" t="s">
        <v>500</v>
      </c>
      <c r="L2050" t="s">
        <v>3364</v>
      </c>
      <c r="M2050">
        <v>8.8000000000000007</v>
      </c>
      <c r="N2050" t="s">
        <v>3365</v>
      </c>
      <c r="O2050" t="s">
        <v>3366</v>
      </c>
      <c r="P2050" t="b">
        <v>0</v>
      </c>
    </row>
    <row r="2051" spans="1:16" x14ac:dyDescent="0.2">
      <c r="A2051" s="1">
        <v>41510</v>
      </c>
      <c r="B2051" t="s">
        <v>6147</v>
      </c>
      <c r="C2051" t="s">
        <v>6148</v>
      </c>
      <c r="D2051" t="s">
        <v>441</v>
      </c>
      <c r="E2051" t="s">
        <v>442</v>
      </c>
      <c r="F2051">
        <v>51</v>
      </c>
      <c r="G2051">
        <v>2006</v>
      </c>
      <c r="H2051" t="s">
        <v>500</v>
      </c>
      <c r="I2051" t="s">
        <v>500</v>
      </c>
      <c r="J2051" t="s">
        <v>2288</v>
      </c>
      <c r="K2051" t="s">
        <v>500</v>
      </c>
      <c r="L2051" t="s">
        <v>500</v>
      </c>
      <c r="M2051">
        <v>7.5</v>
      </c>
      <c r="N2051" t="s">
        <v>2879</v>
      </c>
      <c r="O2051" t="s">
        <v>2880</v>
      </c>
      <c r="P2051" t="b">
        <v>0</v>
      </c>
    </row>
    <row r="2052" spans="1:16" x14ac:dyDescent="0.2">
      <c r="A2052" s="1">
        <v>41510</v>
      </c>
      <c r="B2052" t="s">
        <v>6149</v>
      </c>
      <c r="C2052" t="s">
        <v>6150</v>
      </c>
      <c r="D2052" t="s">
        <v>441</v>
      </c>
      <c r="E2052" t="s">
        <v>442</v>
      </c>
      <c r="F2052">
        <v>51</v>
      </c>
      <c r="G2052">
        <v>2006</v>
      </c>
      <c r="H2052" t="s">
        <v>500</v>
      </c>
      <c r="I2052" t="s">
        <v>500</v>
      </c>
      <c r="J2052" t="s">
        <v>2288</v>
      </c>
      <c r="K2052" t="s">
        <v>500</v>
      </c>
      <c r="L2052" t="s">
        <v>500</v>
      </c>
      <c r="M2052">
        <v>7.5</v>
      </c>
      <c r="N2052" t="s">
        <v>2879</v>
      </c>
      <c r="O2052" t="s">
        <v>2880</v>
      </c>
      <c r="P2052" t="b">
        <v>0</v>
      </c>
    </row>
    <row r="2053" spans="1:16" x14ac:dyDescent="0.2">
      <c r="A2053" s="1">
        <v>41510</v>
      </c>
      <c r="B2053" t="s">
        <v>6151</v>
      </c>
      <c r="C2053" t="s">
        <v>6152</v>
      </c>
      <c r="D2053" t="s">
        <v>441</v>
      </c>
      <c r="E2053" t="s">
        <v>442</v>
      </c>
      <c r="F2053">
        <v>90</v>
      </c>
      <c r="G2053">
        <v>2012</v>
      </c>
      <c r="H2053" t="s">
        <v>443</v>
      </c>
      <c r="I2053" s="11">
        <v>41883</v>
      </c>
      <c r="J2053" t="s">
        <v>6153</v>
      </c>
      <c r="K2053" t="s">
        <v>6154</v>
      </c>
      <c r="L2053" t="s">
        <v>6155</v>
      </c>
      <c r="M2053">
        <v>6.8</v>
      </c>
      <c r="N2053" t="s">
        <v>6156</v>
      </c>
      <c r="O2053" t="s">
        <v>6151</v>
      </c>
      <c r="P2053" t="b">
        <v>0</v>
      </c>
    </row>
    <row r="2054" spans="1:16" x14ac:dyDescent="0.2">
      <c r="A2054" s="1">
        <v>41510</v>
      </c>
      <c r="B2054" t="s">
        <v>6157</v>
      </c>
      <c r="C2054" t="s">
        <v>6158</v>
      </c>
      <c r="D2054" t="s">
        <v>441</v>
      </c>
      <c r="E2054" t="s">
        <v>442</v>
      </c>
      <c r="F2054">
        <v>11</v>
      </c>
      <c r="G2054">
        <v>2009</v>
      </c>
      <c r="H2054" t="s">
        <v>500</v>
      </c>
      <c r="I2054" t="s">
        <v>500</v>
      </c>
      <c r="J2054" t="s">
        <v>6159</v>
      </c>
      <c r="K2054" t="s">
        <v>6160</v>
      </c>
      <c r="L2054" t="s">
        <v>6161</v>
      </c>
      <c r="M2054" t="s">
        <v>500</v>
      </c>
      <c r="N2054" t="s">
        <v>6162</v>
      </c>
      <c r="O2054" t="s">
        <v>6163</v>
      </c>
      <c r="P2054" t="b">
        <v>0</v>
      </c>
    </row>
    <row r="2055" spans="1:16" x14ac:dyDescent="0.2">
      <c r="A2055" s="1">
        <v>41511</v>
      </c>
      <c r="B2055" t="s">
        <v>6164</v>
      </c>
      <c r="C2055" t="s">
        <v>6165</v>
      </c>
      <c r="D2055" t="s">
        <v>441</v>
      </c>
      <c r="E2055" t="s">
        <v>545</v>
      </c>
      <c r="F2055">
        <v>22</v>
      </c>
      <c r="G2055" t="s">
        <v>835</v>
      </c>
      <c r="H2055" t="s">
        <v>547</v>
      </c>
      <c r="I2055" s="11">
        <v>40073</v>
      </c>
      <c r="J2055" t="s">
        <v>3363</v>
      </c>
      <c r="K2055" t="s">
        <v>500</v>
      </c>
      <c r="L2055" t="s">
        <v>3364</v>
      </c>
      <c r="M2055">
        <v>8.8000000000000007</v>
      </c>
      <c r="N2055" t="s">
        <v>3365</v>
      </c>
      <c r="O2055" t="s">
        <v>3366</v>
      </c>
      <c r="P2055" t="b">
        <v>0</v>
      </c>
    </row>
    <row r="2056" spans="1:16" x14ac:dyDescent="0.2">
      <c r="A2056" s="1">
        <v>41513</v>
      </c>
      <c r="B2056" t="s">
        <v>6166</v>
      </c>
      <c r="C2056" t="s">
        <v>6167</v>
      </c>
      <c r="D2056" t="s">
        <v>441</v>
      </c>
      <c r="E2056" t="s">
        <v>545</v>
      </c>
      <c r="F2056">
        <v>22</v>
      </c>
      <c r="G2056" t="s">
        <v>835</v>
      </c>
      <c r="H2056" t="s">
        <v>547</v>
      </c>
      <c r="I2056" s="11">
        <v>40073</v>
      </c>
      <c r="J2056" t="s">
        <v>3363</v>
      </c>
      <c r="K2056" t="s">
        <v>500</v>
      </c>
      <c r="L2056" t="s">
        <v>3364</v>
      </c>
      <c r="M2056">
        <v>8.8000000000000007</v>
      </c>
      <c r="N2056" t="s">
        <v>3365</v>
      </c>
      <c r="O2056" t="s">
        <v>3366</v>
      </c>
      <c r="P2056" t="b">
        <v>0</v>
      </c>
    </row>
    <row r="2057" spans="1:16" x14ac:dyDescent="0.2">
      <c r="A2057" s="1">
        <v>41513</v>
      </c>
      <c r="B2057" t="s">
        <v>6168</v>
      </c>
      <c r="C2057" t="s">
        <v>6169</v>
      </c>
      <c r="D2057" t="s">
        <v>441</v>
      </c>
      <c r="E2057" t="s">
        <v>545</v>
      </c>
      <c r="F2057">
        <v>22</v>
      </c>
      <c r="G2057" t="s">
        <v>835</v>
      </c>
      <c r="H2057" t="s">
        <v>547</v>
      </c>
      <c r="I2057" s="11">
        <v>40073</v>
      </c>
      <c r="J2057" t="s">
        <v>3363</v>
      </c>
      <c r="K2057" t="s">
        <v>500</v>
      </c>
      <c r="L2057" t="s">
        <v>3364</v>
      </c>
      <c r="M2057">
        <v>8.8000000000000007</v>
      </c>
      <c r="N2057" t="s">
        <v>3365</v>
      </c>
      <c r="O2057" t="s">
        <v>3366</v>
      </c>
      <c r="P2057" t="b">
        <v>0</v>
      </c>
    </row>
    <row r="2058" spans="1:16" x14ac:dyDescent="0.2">
      <c r="A2058" s="1">
        <v>41513</v>
      </c>
      <c r="B2058" t="s">
        <v>6170</v>
      </c>
      <c r="C2058" t="s">
        <v>6171</v>
      </c>
      <c r="D2058" t="s">
        <v>441</v>
      </c>
      <c r="E2058" t="s">
        <v>545</v>
      </c>
      <c r="F2058">
        <v>22</v>
      </c>
      <c r="G2058" t="s">
        <v>835</v>
      </c>
      <c r="H2058" t="s">
        <v>547</v>
      </c>
      <c r="I2058" s="11">
        <v>40073</v>
      </c>
      <c r="J2058" t="s">
        <v>3363</v>
      </c>
      <c r="K2058" t="s">
        <v>500</v>
      </c>
      <c r="L2058" t="s">
        <v>3364</v>
      </c>
      <c r="M2058">
        <v>8.8000000000000007</v>
      </c>
      <c r="N2058" t="s">
        <v>3365</v>
      </c>
      <c r="O2058" t="s">
        <v>3366</v>
      </c>
      <c r="P2058" t="b">
        <v>0</v>
      </c>
    </row>
    <row r="2059" spans="1:16" x14ac:dyDescent="0.2">
      <c r="A2059" s="1">
        <v>41513</v>
      </c>
      <c r="B2059" t="s">
        <v>6172</v>
      </c>
      <c r="C2059" t="s">
        <v>6173</v>
      </c>
      <c r="D2059" t="s">
        <v>441</v>
      </c>
      <c r="E2059" t="s">
        <v>545</v>
      </c>
      <c r="F2059">
        <v>22</v>
      </c>
      <c r="G2059" t="s">
        <v>835</v>
      </c>
      <c r="H2059" t="s">
        <v>547</v>
      </c>
      <c r="I2059" s="11">
        <v>40073</v>
      </c>
      <c r="J2059" t="s">
        <v>3363</v>
      </c>
      <c r="K2059" t="s">
        <v>500</v>
      </c>
      <c r="L2059" t="s">
        <v>3364</v>
      </c>
      <c r="M2059">
        <v>8.8000000000000007</v>
      </c>
      <c r="N2059" t="s">
        <v>3365</v>
      </c>
      <c r="O2059" t="s">
        <v>3366</v>
      </c>
      <c r="P2059" t="b">
        <v>0</v>
      </c>
    </row>
    <row r="2060" spans="1:16" x14ac:dyDescent="0.2">
      <c r="A2060" s="1">
        <v>41513</v>
      </c>
      <c r="B2060" t="s">
        <v>6174</v>
      </c>
      <c r="C2060" t="s">
        <v>6175</v>
      </c>
      <c r="D2060" t="s">
        <v>441</v>
      </c>
      <c r="E2060" t="s">
        <v>545</v>
      </c>
      <c r="F2060">
        <v>22</v>
      </c>
      <c r="G2060" t="s">
        <v>835</v>
      </c>
      <c r="H2060" t="s">
        <v>547</v>
      </c>
      <c r="I2060" s="11">
        <v>40073</v>
      </c>
      <c r="J2060" t="s">
        <v>3363</v>
      </c>
      <c r="K2060" t="s">
        <v>500</v>
      </c>
      <c r="L2060" t="s">
        <v>3364</v>
      </c>
      <c r="M2060">
        <v>8.8000000000000007</v>
      </c>
      <c r="N2060" t="s">
        <v>3365</v>
      </c>
      <c r="O2060" t="s">
        <v>3366</v>
      </c>
      <c r="P2060" t="b">
        <v>0</v>
      </c>
    </row>
    <row r="2061" spans="1:16" x14ac:dyDescent="0.2">
      <c r="A2061" s="1">
        <v>41513</v>
      </c>
      <c r="B2061" t="s">
        <v>6176</v>
      </c>
      <c r="C2061" t="s">
        <v>6177</v>
      </c>
      <c r="D2061" t="s">
        <v>441</v>
      </c>
      <c r="E2061" t="s">
        <v>545</v>
      </c>
      <c r="F2061">
        <v>22</v>
      </c>
      <c r="G2061" t="s">
        <v>835</v>
      </c>
      <c r="H2061" t="s">
        <v>547</v>
      </c>
      <c r="I2061" s="11">
        <v>40073</v>
      </c>
      <c r="J2061" t="s">
        <v>3363</v>
      </c>
      <c r="K2061" t="s">
        <v>500</v>
      </c>
      <c r="L2061" t="s">
        <v>3364</v>
      </c>
      <c r="M2061">
        <v>8.8000000000000007</v>
      </c>
      <c r="N2061" t="s">
        <v>3365</v>
      </c>
      <c r="O2061" t="s">
        <v>3366</v>
      </c>
      <c r="P2061" t="b">
        <v>0</v>
      </c>
    </row>
    <row r="2062" spans="1:16" x14ac:dyDescent="0.2">
      <c r="A2062" s="1">
        <v>41513</v>
      </c>
      <c r="B2062" t="s">
        <v>6178</v>
      </c>
      <c r="C2062" t="s">
        <v>6179</v>
      </c>
      <c r="D2062" t="s">
        <v>441</v>
      </c>
      <c r="E2062" t="s">
        <v>442</v>
      </c>
      <c r="F2062">
        <v>93</v>
      </c>
      <c r="G2062">
        <v>2012</v>
      </c>
      <c r="H2062" t="s">
        <v>520</v>
      </c>
      <c r="I2062" s="11">
        <v>41095</v>
      </c>
      <c r="J2062" t="s">
        <v>2942</v>
      </c>
      <c r="K2062" t="s">
        <v>6180</v>
      </c>
      <c r="L2062" t="s">
        <v>6181</v>
      </c>
      <c r="M2062">
        <v>5.9</v>
      </c>
      <c r="N2062" t="s">
        <v>6182</v>
      </c>
      <c r="O2062" t="s">
        <v>6183</v>
      </c>
      <c r="P2062" t="b">
        <v>0</v>
      </c>
    </row>
    <row r="2063" spans="1:16" x14ac:dyDescent="0.2">
      <c r="A2063" s="1">
        <v>41513</v>
      </c>
      <c r="B2063" t="s">
        <v>6184</v>
      </c>
      <c r="C2063" t="s">
        <v>6185</v>
      </c>
      <c r="D2063" t="s">
        <v>441</v>
      </c>
      <c r="E2063" t="s">
        <v>545</v>
      </c>
      <c r="F2063">
        <v>22</v>
      </c>
      <c r="G2063" t="s">
        <v>835</v>
      </c>
      <c r="H2063" t="s">
        <v>547</v>
      </c>
      <c r="I2063" s="11">
        <v>40073</v>
      </c>
      <c r="J2063" t="s">
        <v>3363</v>
      </c>
      <c r="K2063" t="s">
        <v>500</v>
      </c>
      <c r="L2063" t="s">
        <v>3364</v>
      </c>
      <c r="M2063">
        <v>8.8000000000000007</v>
      </c>
      <c r="N2063" t="s">
        <v>3365</v>
      </c>
      <c r="O2063" t="s">
        <v>3366</v>
      </c>
      <c r="P2063" t="b">
        <v>0</v>
      </c>
    </row>
    <row r="2064" spans="1:16" x14ac:dyDescent="0.2">
      <c r="A2064" s="1">
        <v>41513</v>
      </c>
      <c r="B2064" t="s">
        <v>6186</v>
      </c>
      <c r="C2064" t="s">
        <v>6187</v>
      </c>
      <c r="D2064" t="s">
        <v>441</v>
      </c>
      <c r="E2064" t="s">
        <v>545</v>
      </c>
      <c r="F2064">
        <v>22</v>
      </c>
      <c r="G2064" t="s">
        <v>835</v>
      </c>
      <c r="H2064" t="s">
        <v>547</v>
      </c>
      <c r="I2064" s="11">
        <v>40073</v>
      </c>
      <c r="J2064" t="s">
        <v>3363</v>
      </c>
      <c r="K2064" t="s">
        <v>500</v>
      </c>
      <c r="L2064" t="s">
        <v>3364</v>
      </c>
      <c r="M2064">
        <v>8.8000000000000007</v>
      </c>
      <c r="N2064" t="s">
        <v>3365</v>
      </c>
      <c r="O2064" t="s">
        <v>3366</v>
      </c>
      <c r="P2064" t="b">
        <v>0</v>
      </c>
    </row>
    <row r="2065" spans="1:16" x14ac:dyDescent="0.2">
      <c r="A2065" s="1">
        <v>41513</v>
      </c>
      <c r="B2065" t="s">
        <v>6188</v>
      </c>
      <c r="C2065" t="s">
        <v>6189</v>
      </c>
      <c r="D2065" t="s">
        <v>441</v>
      </c>
      <c r="E2065" t="s">
        <v>545</v>
      </c>
      <c r="F2065">
        <v>22</v>
      </c>
      <c r="G2065" t="s">
        <v>835</v>
      </c>
      <c r="H2065" t="s">
        <v>547</v>
      </c>
      <c r="I2065" s="11">
        <v>40073</v>
      </c>
      <c r="J2065" t="s">
        <v>3363</v>
      </c>
      <c r="K2065" t="s">
        <v>500</v>
      </c>
      <c r="L2065" t="s">
        <v>3364</v>
      </c>
      <c r="M2065">
        <v>8.8000000000000007</v>
      </c>
      <c r="N2065" t="s">
        <v>3365</v>
      </c>
      <c r="O2065" t="s">
        <v>3366</v>
      </c>
      <c r="P2065" t="b">
        <v>0</v>
      </c>
    </row>
    <row r="2066" spans="1:16" x14ac:dyDescent="0.2">
      <c r="A2066" s="1">
        <v>41513</v>
      </c>
      <c r="B2066" t="s">
        <v>6190</v>
      </c>
      <c r="C2066" t="s">
        <v>6191</v>
      </c>
      <c r="D2066" t="s">
        <v>441</v>
      </c>
      <c r="E2066" t="s">
        <v>442</v>
      </c>
      <c r="F2066">
        <v>104</v>
      </c>
      <c r="G2066">
        <v>2006</v>
      </c>
      <c r="H2066" t="s">
        <v>500</v>
      </c>
      <c r="I2066" s="11">
        <v>38970</v>
      </c>
      <c r="J2066" t="s">
        <v>647</v>
      </c>
      <c r="K2066" t="s">
        <v>6192</v>
      </c>
      <c r="L2066" t="s">
        <v>6193</v>
      </c>
      <c r="M2066">
        <v>6.2</v>
      </c>
      <c r="N2066" t="s">
        <v>6194</v>
      </c>
      <c r="O2066" t="s">
        <v>6190</v>
      </c>
      <c r="P2066" t="b">
        <v>0</v>
      </c>
    </row>
    <row r="2067" spans="1:16" x14ac:dyDescent="0.2">
      <c r="A2067" s="1">
        <v>41513</v>
      </c>
      <c r="B2067" t="s">
        <v>6195</v>
      </c>
      <c r="C2067" t="s">
        <v>6196</v>
      </c>
      <c r="D2067" t="s">
        <v>441</v>
      </c>
      <c r="E2067" t="s">
        <v>545</v>
      </c>
      <c r="F2067">
        <v>43</v>
      </c>
      <c r="G2067" t="s">
        <v>6197</v>
      </c>
      <c r="H2067" t="s">
        <v>739</v>
      </c>
      <c r="I2067" t="s">
        <v>500</v>
      </c>
      <c r="J2067" t="s">
        <v>5093</v>
      </c>
      <c r="K2067" t="s">
        <v>500</v>
      </c>
      <c r="L2067" t="s">
        <v>6198</v>
      </c>
      <c r="M2067">
        <v>6.7</v>
      </c>
      <c r="N2067" t="s">
        <v>6199</v>
      </c>
      <c r="O2067" t="s">
        <v>6200</v>
      </c>
      <c r="P2067" t="b">
        <v>0</v>
      </c>
    </row>
    <row r="2068" spans="1:16" x14ac:dyDescent="0.2">
      <c r="A2068" s="1">
        <v>41513</v>
      </c>
      <c r="B2068" t="s">
        <v>6201</v>
      </c>
      <c r="C2068" t="s">
        <v>6202</v>
      </c>
      <c r="D2068" t="s">
        <v>441</v>
      </c>
      <c r="E2068" t="s">
        <v>545</v>
      </c>
      <c r="F2068">
        <v>43</v>
      </c>
      <c r="G2068" t="s">
        <v>6197</v>
      </c>
      <c r="H2068" t="s">
        <v>739</v>
      </c>
      <c r="I2068" t="s">
        <v>500</v>
      </c>
      <c r="J2068" t="s">
        <v>5093</v>
      </c>
      <c r="K2068" t="s">
        <v>500</v>
      </c>
      <c r="L2068" t="s">
        <v>6198</v>
      </c>
      <c r="M2068">
        <v>6.7</v>
      </c>
      <c r="N2068" t="s">
        <v>6199</v>
      </c>
      <c r="O2068" t="s">
        <v>6200</v>
      </c>
      <c r="P2068" t="b">
        <v>0</v>
      </c>
    </row>
    <row r="2069" spans="1:16" x14ac:dyDescent="0.2">
      <c r="A2069" s="1">
        <v>41513</v>
      </c>
      <c r="B2069" t="s">
        <v>6203</v>
      </c>
      <c r="C2069" t="s">
        <v>6204</v>
      </c>
      <c r="D2069" t="s">
        <v>441</v>
      </c>
      <c r="P2069" t="b">
        <v>1</v>
      </c>
    </row>
    <row r="2070" spans="1:16" x14ac:dyDescent="0.2">
      <c r="A2070" s="1">
        <v>41513</v>
      </c>
      <c r="B2070" t="s">
        <v>6205</v>
      </c>
      <c r="C2070" t="s">
        <v>6206</v>
      </c>
      <c r="D2070" t="s">
        <v>441</v>
      </c>
      <c r="E2070" t="s">
        <v>442</v>
      </c>
      <c r="F2070">
        <v>189</v>
      </c>
      <c r="G2070">
        <v>1999</v>
      </c>
      <c r="H2070" t="s">
        <v>469</v>
      </c>
      <c r="I2070" s="11">
        <v>36504</v>
      </c>
      <c r="J2070" t="s">
        <v>6207</v>
      </c>
      <c r="K2070" t="s">
        <v>6208</v>
      </c>
      <c r="L2070" t="s">
        <v>6209</v>
      </c>
      <c r="M2070">
        <v>8.5</v>
      </c>
      <c r="N2070" t="s">
        <v>6210</v>
      </c>
      <c r="O2070" t="s">
        <v>6205</v>
      </c>
      <c r="P2070" t="b">
        <v>0</v>
      </c>
    </row>
    <row r="2071" spans="1:16" x14ac:dyDescent="0.2">
      <c r="A2071" s="1">
        <v>41514</v>
      </c>
      <c r="B2071" t="s">
        <v>6211</v>
      </c>
      <c r="C2071" t="s">
        <v>6212</v>
      </c>
      <c r="D2071" t="s">
        <v>441</v>
      </c>
      <c r="E2071" t="s">
        <v>442</v>
      </c>
      <c r="F2071" t="s">
        <v>500</v>
      </c>
      <c r="G2071">
        <v>2011</v>
      </c>
      <c r="H2071" t="s">
        <v>500</v>
      </c>
      <c r="I2071" s="11">
        <v>40909</v>
      </c>
      <c r="J2071" t="s">
        <v>2288</v>
      </c>
      <c r="K2071" t="s">
        <v>6213</v>
      </c>
      <c r="L2071" t="s">
        <v>6214</v>
      </c>
      <c r="M2071">
        <v>7.5</v>
      </c>
      <c r="N2071" t="s">
        <v>6215</v>
      </c>
      <c r="O2071" t="s">
        <v>6216</v>
      </c>
      <c r="P2071" t="b">
        <v>0</v>
      </c>
    </row>
    <row r="2072" spans="1:16" x14ac:dyDescent="0.2">
      <c r="A2072" s="1">
        <v>41516</v>
      </c>
      <c r="B2072" t="s">
        <v>6217</v>
      </c>
      <c r="C2072" t="s">
        <v>6218</v>
      </c>
      <c r="D2072" t="s">
        <v>441</v>
      </c>
      <c r="E2072" t="s">
        <v>545</v>
      </c>
      <c r="F2072">
        <v>22</v>
      </c>
      <c r="G2072" t="s">
        <v>835</v>
      </c>
      <c r="H2072" t="s">
        <v>547</v>
      </c>
      <c r="I2072" s="11">
        <v>40073</v>
      </c>
      <c r="J2072" t="s">
        <v>3363</v>
      </c>
      <c r="K2072" t="s">
        <v>500</v>
      </c>
      <c r="L2072" t="s">
        <v>3364</v>
      </c>
      <c r="M2072">
        <v>8.8000000000000007</v>
      </c>
      <c r="N2072" t="s">
        <v>3365</v>
      </c>
      <c r="O2072" t="s">
        <v>3366</v>
      </c>
      <c r="P2072" t="b">
        <v>0</v>
      </c>
    </row>
    <row r="2073" spans="1:16" x14ac:dyDescent="0.2">
      <c r="A2073" s="1">
        <v>41516</v>
      </c>
      <c r="B2073" t="s">
        <v>6219</v>
      </c>
      <c r="C2073" t="s">
        <v>6220</v>
      </c>
      <c r="D2073" t="s">
        <v>441</v>
      </c>
      <c r="E2073" t="s">
        <v>545</v>
      </c>
      <c r="F2073">
        <v>22</v>
      </c>
      <c r="G2073" t="s">
        <v>835</v>
      </c>
      <c r="H2073" t="s">
        <v>547</v>
      </c>
      <c r="I2073" s="11">
        <v>40073</v>
      </c>
      <c r="J2073" t="s">
        <v>3363</v>
      </c>
      <c r="K2073" t="s">
        <v>500</v>
      </c>
      <c r="L2073" t="s">
        <v>3364</v>
      </c>
      <c r="M2073">
        <v>8.8000000000000007</v>
      </c>
      <c r="N2073" t="s">
        <v>3365</v>
      </c>
      <c r="O2073" t="s">
        <v>3366</v>
      </c>
      <c r="P2073" t="b">
        <v>0</v>
      </c>
    </row>
    <row r="2074" spans="1:16" x14ac:dyDescent="0.2">
      <c r="A2074" s="1">
        <v>41517</v>
      </c>
      <c r="B2074" t="s">
        <v>6221</v>
      </c>
      <c r="C2074" t="s">
        <v>6222</v>
      </c>
      <c r="D2074" t="s">
        <v>441</v>
      </c>
      <c r="E2074" t="s">
        <v>545</v>
      </c>
      <c r="F2074">
        <v>22</v>
      </c>
      <c r="G2074" t="s">
        <v>3357</v>
      </c>
      <c r="H2074" t="s">
        <v>935</v>
      </c>
      <c r="I2074" s="11">
        <v>37927</v>
      </c>
      <c r="J2074" t="s">
        <v>526</v>
      </c>
      <c r="K2074" t="s">
        <v>500</v>
      </c>
      <c r="L2074" t="s">
        <v>5799</v>
      </c>
      <c r="M2074">
        <v>9</v>
      </c>
      <c r="N2074" t="s">
        <v>5800</v>
      </c>
      <c r="O2074" t="s">
        <v>5801</v>
      </c>
      <c r="P2074" t="b">
        <v>0</v>
      </c>
    </row>
    <row r="2075" spans="1:16" x14ac:dyDescent="0.2">
      <c r="A2075" s="1">
        <v>41517</v>
      </c>
      <c r="B2075" t="s">
        <v>6223</v>
      </c>
      <c r="C2075" t="s">
        <v>6224</v>
      </c>
      <c r="D2075" t="s">
        <v>441</v>
      </c>
      <c r="E2075" t="s">
        <v>545</v>
      </c>
      <c r="F2075">
        <v>22</v>
      </c>
      <c r="G2075" t="s">
        <v>3357</v>
      </c>
      <c r="H2075" t="s">
        <v>935</v>
      </c>
      <c r="I2075" s="11">
        <v>37927</v>
      </c>
      <c r="J2075" t="s">
        <v>526</v>
      </c>
      <c r="K2075" t="s">
        <v>500</v>
      </c>
      <c r="L2075" t="s">
        <v>5799</v>
      </c>
      <c r="M2075">
        <v>9</v>
      </c>
      <c r="N2075" t="s">
        <v>5800</v>
      </c>
      <c r="O2075" t="s">
        <v>5801</v>
      </c>
      <c r="P2075" t="b">
        <v>0</v>
      </c>
    </row>
    <row r="2076" spans="1:16" x14ac:dyDescent="0.2">
      <c r="A2076" s="1">
        <v>41517</v>
      </c>
      <c r="B2076" t="s">
        <v>6225</v>
      </c>
      <c r="C2076" t="s">
        <v>6226</v>
      </c>
      <c r="D2076" t="s">
        <v>441</v>
      </c>
      <c r="E2076" t="s">
        <v>545</v>
      </c>
      <c r="F2076">
        <v>22</v>
      </c>
      <c r="G2076" t="s">
        <v>3357</v>
      </c>
      <c r="H2076" t="s">
        <v>935</v>
      </c>
      <c r="I2076" s="11">
        <v>37927</v>
      </c>
      <c r="J2076" t="s">
        <v>526</v>
      </c>
      <c r="K2076" t="s">
        <v>500</v>
      </c>
      <c r="L2076" t="s">
        <v>5799</v>
      </c>
      <c r="M2076">
        <v>9</v>
      </c>
      <c r="N2076" t="s">
        <v>5800</v>
      </c>
      <c r="O2076" t="s">
        <v>5801</v>
      </c>
      <c r="P2076" t="b">
        <v>0</v>
      </c>
    </row>
    <row r="2077" spans="1:16" x14ac:dyDescent="0.2">
      <c r="A2077" s="1">
        <v>41517</v>
      </c>
      <c r="B2077" t="s">
        <v>6227</v>
      </c>
      <c r="C2077" t="s">
        <v>6228</v>
      </c>
      <c r="D2077" t="s">
        <v>441</v>
      </c>
      <c r="E2077" t="s">
        <v>442</v>
      </c>
      <c r="F2077">
        <v>122</v>
      </c>
      <c r="G2077">
        <v>2015</v>
      </c>
      <c r="H2077" t="s">
        <v>469</v>
      </c>
      <c r="I2077" s="11">
        <v>42300</v>
      </c>
      <c r="J2077" t="s">
        <v>6229</v>
      </c>
      <c r="K2077" t="s">
        <v>6230</v>
      </c>
      <c r="L2077" t="s">
        <v>6231</v>
      </c>
      <c r="M2077">
        <v>7.2</v>
      </c>
      <c r="N2077" t="s">
        <v>6232</v>
      </c>
      <c r="O2077" t="s">
        <v>6233</v>
      </c>
      <c r="P2077" t="b">
        <v>0</v>
      </c>
    </row>
    <row r="2078" spans="1:16" x14ac:dyDescent="0.2">
      <c r="A2078" s="1">
        <v>41517</v>
      </c>
      <c r="B2078" t="s">
        <v>6234</v>
      </c>
      <c r="C2078" t="s">
        <v>6235</v>
      </c>
      <c r="D2078" t="s">
        <v>441</v>
      </c>
      <c r="E2078" t="s">
        <v>545</v>
      </c>
      <c r="F2078">
        <v>22</v>
      </c>
      <c r="G2078" t="s">
        <v>1977</v>
      </c>
      <c r="H2078" t="s">
        <v>739</v>
      </c>
      <c r="I2078" s="11">
        <v>40806</v>
      </c>
      <c r="J2078" t="s">
        <v>526</v>
      </c>
      <c r="K2078" t="s">
        <v>500</v>
      </c>
      <c r="L2078" t="s">
        <v>6072</v>
      </c>
      <c r="M2078">
        <v>7.8</v>
      </c>
      <c r="N2078" t="s">
        <v>6073</v>
      </c>
      <c r="O2078" t="s">
        <v>6074</v>
      </c>
      <c r="P2078" t="b">
        <v>0</v>
      </c>
    </row>
    <row r="2079" spans="1:16" x14ac:dyDescent="0.2">
      <c r="A2079" s="1">
        <v>41517</v>
      </c>
      <c r="B2079" t="s">
        <v>6236</v>
      </c>
      <c r="C2079" t="s">
        <v>6237</v>
      </c>
      <c r="D2079" t="s">
        <v>441</v>
      </c>
      <c r="E2079" t="s">
        <v>545</v>
      </c>
      <c r="F2079">
        <v>22</v>
      </c>
      <c r="G2079" t="s">
        <v>1977</v>
      </c>
      <c r="H2079" t="s">
        <v>739</v>
      </c>
      <c r="I2079" s="11">
        <v>40806</v>
      </c>
      <c r="J2079" t="s">
        <v>526</v>
      </c>
      <c r="K2079" t="s">
        <v>500</v>
      </c>
      <c r="L2079" t="s">
        <v>6072</v>
      </c>
      <c r="M2079">
        <v>7.8</v>
      </c>
      <c r="N2079" t="s">
        <v>6073</v>
      </c>
      <c r="O2079" t="s">
        <v>6074</v>
      </c>
      <c r="P2079" t="b">
        <v>0</v>
      </c>
    </row>
    <row r="2080" spans="1:16" x14ac:dyDescent="0.2">
      <c r="A2080" s="1">
        <v>41517</v>
      </c>
      <c r="B2080" t="s">
        <v>6238</v>
      </c>
      <c r="C2080" t="s">
        <v>6239</v>
      </c>
      <c r="D2080" t="s">
        <v>441</v>
      </c>
      <c r="E2080" t="s">
        <v>545</v>
      </c>
      <c r="F2080">
        <v>22</v>
      </c>
      <c r="G2080" t="s">
        <v>1977</v>
      </c>
      <c r="H2080" t="s">
        <v>739</v>
      </c>
      <c r="I2080" s="11">
        <v>40806</v>
      </c>
      <c r="J2080" t="s">
        <v>526</v>
      </c>
      <c r="K2080" t="s">
        <v>500</v>
      </c>
      <c r="L2080" t="s">
        <v>6072</v>
      </c>
      <c r="M2080">
        <v>7.8</v>
      </c>
      <c r="N2080" t="s">
        <v>6073</v>
      </c>
      <c r="O2080" t="s">
        <v>6074</v>
      </c>
      <c r="P2080" t="b">
        <v>0</v>
      </c>
    </row>
    <row r="2081" spans="1:16" x14ac:dyDescent="0.2">
      <c r="A2081" s="1">
        <v>41517</v>
      </c>
      <c r="B2081" t="s">
        <v>6240</v>
      </c>
      <c r="C2081" t="s">
        <v>6241</v>
      </c>
      <c r="D2081" t="s">
        <v>441</v>
      </c>
      <c r="E2081" t="s">
        <v>545</v>
      </c>
      <c r="F2081">
        <v>22</v>
      </c>
      <c r="G2081" t="s">
        <v>3357</v>
      </c>
      <c r="H2081" t="s">
        <v>935</v>
      </c>
      <c r="I2081" s="11">
        <v>37927</v>
      </c>
      <c r="J2081" t="s">
        <v>526</v>
      </c>
      <c r="K2081" t="s">
        <v>500</v>
      </c>
      <c r="L2081" t="s">
        <v>5799</v>
      </c>
      <c r="M2081">
        <v>9</v>
      </c>
      <c r="N2081" t="s">
        <v>5800</v>
      </c>
      <c r="O2081" t="s">
        <v>5801</v>
      </c>
      <c r="P2081" t="b">
        <v>0</v>
      </c>
    </row>
    <row r="2082" spans="1:16" x14ac:dyDescent="0.2">
      <c r="A2082" s="1">
        <v>41517</v>
      </c>
      <c r="B2082" t="s">
        <v>6242</v>
      </c>
      <c r="C2082" t="s">
        <v>6243</v>
      </c>
      <c r="D2082" t="s">
        <v>441</v>
      </c>
      <c r="E2082" t="s">
        <v>545</v>
      </c>
      <c r="F2082">
        <v>22</v>
      </c>
      <c r="G2082" t="s">
        <v>3357</v>
      </c>
      <c r="H2082" t="s">
        <v>935</v>
      </c>
      <c r="I2082" s="11">
        <v>37927</v>
      </c>
      <c r="J2082" t="s">
        <v>526</v>
      </c>
      <c r="K2082" t="s">
        <v>500</v>
      </c>
      <c r="L2082" t="s">
        <v>5799</v>
      </c>
      <c r="M2082">
        <v>9</v>
      </c>
      <c r="N2082" t="s">
        <v>5800</v>
      </c>
      <c r="O2082" t="s">
        <v>5801</v>
      </c>
      <c r="P2082" t="b">
        <v>0</v>
      </c>
    </row>
    <row r="2083" spans="1:16" x14ac:dyDescent="0.2">
      <c r="A2083" s="1">
        <v>41517</v>
      </c>
      <c r="B2083" t="s">
        <v>6244</v>
      </c>
      <c r="C2083" t="s">
        <v>6245</v>
      </c>
      <c r="D2083" t="s">
        <v>441</v>
      </c>
      <c r="P2083" t="b">
        <v>1</v>
      </c>
    </row>
    <row r="2084" spans="1:16" x14ac:dyDescent="0.2">
      <c r="A2084" s="1">
        <v>41518</v>
      </c>
      <c r="B2084" t="s">
        <v>6246</v>
      </c>
      <c r="C2084" t="s">
        <v>6247</v>
      </c>
      <c r="D2084" t="s">
        <v>441</v>
      </c>
      <c r="E2084" t="s">
        <v>545</v>
      </c>
      <c r="F2084">
        <v>22</v>
      </c>
      <c r="G2084" t="s">
        <v>1977</v>
      </c>
      <c r="H2084" t="s">
        <v>739</v>
      </c>
      <c r="I2084" s="11">
        <v>40564</v>
      </c>
      <c r="J2084" t="s">
        <v>526</v>
      </c>
      <c r="K2084" t="s">
        <v>500</v>
      </c>
      <c r="L2084" t="s">
        <v>2744</v>
      </c>
      <c r="M2084">
        <v>7.8</v>
      </c>
      <c r="N2084" t="s">
        <v>2745</v>
      </c>
      <c r="O2084" t="s">
        <v>2746</v>
      </c>
      <c r="P2084" t="b">
        <v>0</v>
      </c>
    </row>
    <row r="2085" spans="1:16" x14ac:dyDescent="0.2">
      <c r="A2085" s="1">
        <v>41518</v>
      </c>
      <c r="B2085" t="s">
        <v>6248</v>
      </c>
      <c r="C2085" t="s">
        <v>6249</v>
      </c>
      <c r="D2085" t="s">
        <v>441</v>
      </c>
      <c r="E2085" t="s">
        <v>545</v>
      </c>
      <c r="F2085">
        <v>22</v>
      </c>
      <c r="G2085" t="s">
        <v>1977</v>
      </c>
      <c r="H2085" t="s">
        <v>739</v>
      </c>
      <c r="I2085" s="11">
        <v>40564</v>
      </c>
      <c r="J2085" t="s">
        <v>526</v>
      </c>
      <c r="K2085" t="s">
        <v>500</v>
      </c>
      <c r="L2085" t="s">
        <v>2744</v>
      </c>
      <c r="M2085">
        <v>7.8</v>
      </c>
      <c r="N2085" t="s">
        <v>2745</v>
      </c>
      <c r="O2085" t="s">
        <v>2746</v>
      </c>
      <c r="P2085" t="b">
        <v>0</v>
      </c>
    </row>
    <row r="2086" spans="1:16" x14ac:dyDescent="0.2">
      <c r="A2086" s="1">
        <v>41518</v>
      </c>
      <c r="B2086" t="s">
        <v>6250</v>
      </c>
      <c r="C2086" t="s">
        <v>6251</v>
      </c>
      <c r="D2086" t="s">
        <v>441</v>
      </c>
      <c r="E2086" t="s">
        <v>545</v>
      </c>
      <c r="F2086">
        <v>22</v>
      </c>
      <c r="G2086" t="s">
        <v>1977</v>
      </c>
      <c r="H2086" t="s">
        <v>739</v>
      </c>
      <c r="I2086" s="11">
        <v>40564</v>
      </c>
      <c r="J2086" t="s">
        <v>526</v>
      </c>
      <c r="K2086" t="s">
        <v>500</v>
      </c>
      <c r="L2086" t="s">
        <v>2744</v>
      </c>
      <c r="M2086">
        <v>7.8</v>
      </c>
      <c r="N2086" t="s">
        <v>2745</v>
      </c>
      <c r="O2086" t="s">
        <v>2746</v>
      </c>
      <c r="P2086" t="b">
        <v>0</v>
      </c>
    </row>
    <row r="2087" spans="1:16" x14ac:dyDescent="0.2">
      <c r="A2087" s="1">
        <v>41518</v>
      </c>
      <c r="B2087" t="s">
        <v>6252</v>
      </c>
      <c r="C2087" t="s">
        <v>6253</v>
      </c>
      <c r="D2087" t="s">
        <v>441</v>
      </c>
      <c r="E2087" t="s">
        <v>545</v>
      </c>
      <c r="F2087">
        <v>22</v>
      </c>
      <c r="G2087" t="s">
        <v>1977</v>
      </c>
      <c r="H2087" t="s">
        <v>739</v>
      </c>
      <c r="I2087" s="11">
        <v>40564</v>
      </c>
      <c r="J2087" t="s">
        <v>526</v>
      </c>
      <c r="K2087" t="s">
        <v>500</v>
      </c>
      <c r="L2087" t="s">
        <v>2744</v>
      </c>
      <c r="M2087">
        <v>7.8</v>
      </c>
      <c r="N2087" t="s">
        <v>2745</v>
      </c>
      <c r="O2087" t="s">
        <v>2746</v>
      </c>
      <c r="P2087" t="b">
        <v>0</v>
      </c>
    </row>
    <row r="2088" spans="1:16" x14ac:dyDescent="0.2">
      <c r="A2088" s="1">
        <v>41518</v>
      </c>
      <c r="B2088" t="s">
        <v>6254</v>
      </c>
      <c r="C2088" t="s">
        <v>6255</v>
      </c>
      <c r="D2088" t="s">
        <v>441</v>
      </c>
      <c r="E2088" t="s">
        <v>545</v>
      </c>
      <c r="F2088">
        <v>22</v>
      </c>
      <c r="G2088" t="s">
        <v>1977</v>
      </c>
      <c r="H2088" t="s">
        <v>739</v>
      </c>
      <c r="I2088" s="11">
        <v>40564</v>
      </c>
      <c r="J2088" t="s">
        <v>526</v>
      </c>
      <c r="K2088" t="s">
        <v>500</v>
      </c>
      <c r="L2088" t="s">
        <v>2744</v>
      </c>
      <c r="M2088">
        <v>7.8</v>
      </c>
      <c r="N2088" t="s">
        <v>2745</v>
      </c>
      <c r="O2088" t="s">
        <v>2746</v>
      </c>
      <c r="P2088" t="b">
        <v>0</v>
      </c>
    </row>
    <row r="2089" spans="1:16" x14ac:dyDescent="0.2">
      <c r="A2089" s="1">
        <v>41518</v>
      </c>
      <c r="B2089" t="s">
        <v>6256</v>
      </c>
      <c r="C2089" t="s">
        <v>6257</v>
      </c>
      <c r="D2089" t="s">
        <v>441</v>
      </c>
      <c r="E2089" t="s">
        <v>545</v>
      </c>
      <c r="F2089">
        <v>22</v>
      </c>
      <c r="G2089" t="s">
        <v>1977</v>
      </c>
      <c r="H2089" t="s">
        <v>739</v>
      </c>
      <c r="I2089" s="11">
        <v>40564</v>
      </c>
      <c r="J2089" t="s">
        <v>526</v>
      </c>
      <c r="K2089" t="s">
        <v>500</v>
      </c>
      <c r="L2089" t="s">
        <v>2744</v>
      </c>
      <c r="M2089">
        <v>7.8</v>
      </c>
      <c r="N2089" t="s">
        <v>2745</v>
      </c>
      <c r="O2089" t="s">
        <v>2746</v>
      </c>
      <c r="P2089" t="b">
        <v>0</v>
      </c>
    </row>
    <row r="2090" spans="1:16" x14ac:dyDescent="0.2">
      <c r="A2090" s="1">
        <v>41518</v>
      </c>
      <c r="B2090" t="s">
        <v>6258</v>
      </c>
      <c r="C2090" t="s">
        <v>6259</v>
      </c>
      <c r="D2090" t="s">
        <v>441</v>
      </c>
      <c r="E2090" t="s">
        <v>545</v>
      </c>
      <c r="F2090">
        <v>22</v>
      </c>
      <c r="G2090" t="s">
        <v>1977</v>
      </c>
      <c r="H2090" t="s">
        <v>739</v>
      </c>
      <c r="I2090" s="11">
        <v>40564</v>
      </c>
      <c r="J2090" t="s">
        <v>526</v>
      </c>
      <c r="K2090" t="s">
        <v>500</v>
      </c>
      <c r="L2090" t="s">
        <v>2744</v>
      </c>
      <c r="M2090">
        <v>7.8</v>
      </c>
      <c r="N2090" t="s">
        <v>2745</v>
      </c>
      <c r="O2090" t="s">
        <v>2746</v>
      </c>
      <c r="P2090" t="b">
        <v>0</v>
      </c>
    </row>
    <row r="2091" spans="1:16" x14ac:dyDescent="0.2">
      <c r="A2091" s="1">
        <v>41518</v>
      </c>
      <c r="B2091" t="s">
        <v>6260</v>
      </c>
      <c r="C2091" t="s">
        <v>6261</v>
      </c>
      <c r="D2091" t="s">
        <v>441</v>
      </c>
      <c r="E2091" t="s">
        <v>545</v>
      </c>
      <c r="F2091">
        <v>22</v>
      </c>
      <c r="G2091" t="s">
        <v>1977</v>
      </c>
      <c r="H2091" t="s">
        <v>739</v>
      </c>
      <c r="I2091" s="11">
        <v>40564</v>
      </c>
      <c r="J2091" t="s">
        <v>526</v>
      </c>
      <c r="K2091" t="s">
        <v>500</v>
      </c>
      <c r="L2091" t="s">
        <v>2744</v>
      </c>
      <c r="M2091">
        <v>7.8</v>
      </c>
      <c r="N2091" t="s">
        <v>2745</v>
      </c>
      <c r="O2091" t="s">
        <v>2746</v>
      </c>
      <c r="P2091" t="b">
        <v>0</v>
      </c>
    </row>
    <row r="2092" spans="1:16" x14ac:dyDescent="0.2">
      <c r="A2092" s="1">
        <v>41519</v>
      </c>
      <c r="B2092" t="s">
        <v>6262</v>
      </c>
      <c r="C2092" t="s">
        <v>6263</v>
      </c>
      <c r="D2092" t="s">
        <v>441</v>
      </c>
      <c r="E2092" t="s">
        <v>545</v>
      </c>
      <c r="F2092">
        <v>22</v>
      </c>
      <c r="G2092" t="s">
        <v>1977</v>
      </c>
      <c r="H2092" t="s">
        <v>739</v>
      </c>
      <c r="I2092" s="11">
        <v>40564</v>
      </c>
      <c r="J2092" t="s">
        <v>526</v>
      </c>
      <c r="K2092" t="s">
        <v>500</v>
      </c>
      <c r="L2092" t="s">
        <v>2744</v>
      </c>
      <c r="M2092">
        <v>7.8</v>
      </c>
      <c r="N2092" t="s">
        <v>2745</v>
      </c>
      <c r="O2092" t="s">
        <v>2746</v>
      </c>
      <c r="P2092" t="b">
        <v>0</v>
      </c>
    </row>
    <row r="2093" spans="1:16" x14ac:dyDescent="0.2">
      <c r="A2093" s="1">
        <v>41519</v>
      </c>
      <c r="B2093" t="s">
        <v>6264</v>
      </c>
      <c r="C2093" t="s">
        <v>6265</v>
      </c>
      <c r="D2093" t="s">
        <v>441</v>
      </c>
      <c r="E2093" t="s">
        <v>545</v>
      </c>
      <c r="F2093">
        <v>22</v>
      </c>
      <c r="G2093" t="s">
        <v>1977</v>
      </c>
      <c r="H2093" t="s">
        <v>739</v>
      </c>
      <c r="I2093" s="11">
        <v>40564</v>
      </c>
      <c r="J2093" t="s">
        <v>526</v>
      </c>
      <c r="K2093" t="s">
        <v>500</v>
      </c>
      <c r="L2093" t="s">
        <v>2744</v>
      </c>
      <c r="M2093">
        <v>7.8</v>
      </c>
      <c r="N2093" t="s">
        <v>2745</v>
      </c>
      <c r="O2093" t="s">
        <v>2746</v>
      </c>
      <c r="P2093" t="b">
        <v>0</v>
      </c>
    </row>
    <row r="2094" spans="1:16" x14ac:dyDescent="0.2">
      <c r="A2094" s="1">
        <v>41519</v>
      </c>
      <c r="B2094" t="s">
        <v>6266</v>
      </c>
      <c r="C2094" t="s">
        <v>6267</v>
      </c>
      <c r="D2094" t="s">
        <v>441</v>
      </c>
      <c r="E2094" t="s">
        <v>545</v>
      </c>
      <c r="F2094">
        <v>22</v>
      </c>
      <c r="G2094" t="s">
        <v>1977</v>
      </c>
      <c r="H2094" t="s">
        <v>739</v>
      </c>
      <c r="I2094" s="11">
        <v>40564</v>
      </c>
      <c r="J2094" t="s">
        <v>526</v>
      </c>
      <c r="K2094" t="s">
        <v>500</v>
      </c>
      <c r="L2094" t="s">
        <v>2744</v>
      </c>
      <c r="M2094">
        <v>7.8</v>
      </c>
      <c r="N2094" t="s">
        <v>2745</v>
      </c>
      <c r="O2094" t="s">
        <v>2746</v>
      </c>
      <c r="P2094" t="b">
        <v>0</v>
      </c>
    </row>
    <row r="2095" spans="1:16" x14ac:dyDescent="0.2">
      <c r="A2095" s="1">
        <v>41519</v>
      </c>
      <c r="B2095" t="s">
        <v>6268</v>
      </c>
      <c r="C2095" t="s">
        <v>6269</v>
      </c>
      <c r="D2095" t="s">
        <v>441</v>
      </c>
      <c r="E2095" t="s">
        <v>442</v>
      </c>
      <c r="F2095">
        <v>91</v>
      </c>
      <c r="G2095">
        <v>2013</v>
      </c>
      <c r="H2095" t="s">
        <v>469</v>
      </c>
      <c r="I2095" s="11">
        <v>41473</v>
      </c>
      <c r="J2095" t="s">
        <v>482</v>
      </c>
      <c r="K2095" t="s">
        <v>6270</v>
      </c>
      <c r="L2095" t="s">
        <v>6271</v>
      </c>
      <c r="M2095">
        <v>5.7</v>
      </c>
      <c r="N2095" t="s">
        <v>6272</v>
      </c>
      <c r="O2095" t="s">
        <v>6268</v>
      </c>
      <c r="P2095" t="b">
        <v>0</v>
      </c>
    </row>
    <row r="2096" spans="1:16" x14ac:dyDescent="0.2">
      <c r="A2096" s="1">
        <v>41520</v>
      </c>
      <c r="B2096" t="s">
        <v>6273</v>
      </c>
      <c r="C2096" t="s">
        <v>6274</v>
      </c>
      <c r="D2096" t="s">
        <v>441</v>
      </c>
      <c r="E2096" t="s">
        <v>442</v>
      </c>
      <c r="F2096">
        <v>78</v>
      </c>
      <c r="G2096">
        <v>2010</v>
      </c>
      <c r="H2096" t="s">
        <v>443</v>
      </c>
      <c r="I2096" s="11">
        <v>40575</v>
      </c>
      <c r="J2096" t="s">
        <v>2288</v>
      </c>
      <c r="K2096" t="s">
        <v>527</v>
      </c>
      <c r="L2096" t="s">
        <v>6275</v>
      </c>
      <c r="M2096">
        <v>7.6</v>
      </c>
      <c r="N2096" t="s">
        <v>6276</v>
      </c>
      <c r="O2096" t="s">
        <v>6273</v>
      </c>
      <c r="P2096" t="b">
        <v>0</v>
      </c>
    </row>
    <row r="2097" spans="1:16" x14ac:dyDescent="0.2">
      <c r="A2097" s="1">
        <v>41520</v>
      </c>
      <c r="B2097" t="s">
        <v>6277</v>
      </c>
      <c r="C2097" t="s">
        <v>6278</v>
      </c>
      <c r="D2097" t="s">
        <v>441</v>
      </c>
      <c r="E2097" t="s">
        <v>442</v>
      </c>
      <c r="F2097">
        <v>64</v>
      </c>
      <c r="G2097">
        <v>2012</v>
      </c>
      <c r="H2097" t="s">
        <v>520</v>
      </c>
      <c r="I2097" s="11">
        <v>41177</v>
      </c>
      <c r="J2097" t="s">
        <v>2288</v>
      </c>
      <c r="K2097" t="s">
        <v>6279</v>
      </c>
      <c r="L2097" t="s">
        <v>6280</v>
      </c>
      <c r="M2097">
        <v>6.8</v>
      </c>
      <c r="N2097" t="s">
        <v>6281</v>
      </c>
      <c r="O2097" t="s">
        <v>6282</v>
      </c>
      <c r="P2097" t="b">
        <v>0</v>
      </c>
    </row>
    <row r="2098" spans="1:16" x14ac:dyDescent="0.2">
      <c r="A2098" s="1">
        <v>41522</v>
      </c>
      <c r="B2098" t="s">
        <v>6283</v>
      </c>
      <c r="C2098" t="s">
        <v>6284</v>
      </c>
      <c r="D2098" t="s">
        <v>441</v>
      </c>
      <c r="E2098" t="s">
        <v>545</v>
      </c>
      <c r="F2098">
        <v>22</v>
      </c>
      <c r="G2098" t="s">
        <v>3357</v>
      </c>
      <c r="H2098" t="s">
        <v>935</v>
      </c>
      <c r="I2098" s="11">
        <v>37927</v>
      </c>
      <c r="J2098" t="s">
        <v>526</v>
      </c>
      <c r="K2098" t="s">
        <v>500</v>
      </c>
      <c r="L2098" t="s">
        <v>5799</v>
      </c>
      <c r="M2098">
        <v>9</v>
      </c>
      <c r="N2098" t="s">
        <v>5800</v>
      </c>
      <c r="O2098" t="s">
        <v>5801</v>
      </c>
      <c r="P2098" t="b">
        <v>0</v>
      </c>
    </row>
    <row r="2099" spans="1:16" x14ac:dyDescent="0.2">
      <c r="A2099" s="1">
        <v>41522</v>
      </c>
      <c r="B2099" t="s">
        <v>6285</v>
      </c>
      <c r="C2099" t="s">
        <v>6286</v>
      </c>
      <c r="D2099" t="s">
        <v>441</v>
      </c>
      <c r="E2099" t="s">
        <v>545</v>
      </c>
      <c r="F2099">
        <v>22</v>
      </c>
      <c r="G2099" t="s">
        <v>3357</v>
      </c>
      <c r="H2099" t="s">
        <v>935</v>
      </c>
      <c r="I2099" s="11">
        <v>37927</v>
      </c>
      <c r="J2099" t="s">
        <v>526</v>
      </c>
      <c r="K2099" t="s">
        <v>500</v>
      </c>
      <c r="L2099" t="s">
        <v>5799</v>
      </c>
      <c r="M2099">
        <v>9</v>
      </c>
      <c r="N2099" t="s">
        <v>5800</v>
      </c>
      <c r="O2099" t="s">
        <v>5801</v>
      </c>
      <c r="P2099" t="b">
        <v>0</v>
      </c>
    </row>
    <row r="2100" spans="1:16" x14ac:dyDescent="0.2">
      <c r="A2100" s="1">
        <v>41522</v>
      </c>
      <c r="B2100" t="s">
        <v>6287</v>
      </c>
      <c r="C2100" t="s">
        <v>6288</v>
      </c>
      <c r="D2100" t="s">
        <v>441</v>
      </c>
      <c r="E2100" t="s">
        <v>545</v>
      </c>
      <c r="F2100">
        <v>22</v>
      </c>
      <c r="G2100" t="s">
        <v>3357</v>
      </c>
      <c r="H2100" t="s">
        <v>935</v>
      </c>
      <c r="I2100" s="11">
        <v>37927</v>
      </c>
      <c r="J2100" t="s">
        <v>526</v>
      </c>
      <c r="K2100" t="s">
        <v>500</v>
      </c>
      <c r="L2100" t="s">
        <v>5799</v>
      </c>
      <c r="M2100">
        <v>9</v>
      </c>
      <c r="N2100" t="s">
        <v>5800</v>
      </c>
      <c r="O2100" t="s">
        <v>5801</v>
      </c>
      <c r="P2100" t="b">
        <v>0</v>
      </c>
    </row>
    <row r="2101" spans="1:16" x14ac:dyDescent="0.2">
      <c r="A2101" s="1">
        <v>41522</v>
      </c>
      <c r="B2101" t="s">
        <v>6289</v>
      </c>
      <c r="C2101" t="s">
        <v>6290</v>
      </c>
      <c r="D2101" t="s">
        <v>441</v>
      </c>
      <c r="E2101" t="s">
        <v>545</v>
      </c>
      <c r="F2101">
        <v>22</v>
      </c>
      <c r="G2101" t="s">
        <v>3357</v>
      </c>
      <c r="H2101" t="s">
        <v>935</v>
      </c>
      <c r="I2101" s="11">
        <v>37927</v>
      </c>
      <c r="J2101" t="s">
        <v>526</v>
      </c>
      <c r="K2101" t="s">
        <v>500</v>
      </c>
      <c r="L2101" t="s">
        <v>5799</v>
      </c>
      <c r="M2101">
        <v>9</v>
      </c>
      <c r="N2101" t="s">
        <v>5800</v>
      </c>
      <c r="O2101" t="s">
        <v>5801</v>
      </c>
      <c r="P2101" t="b">
        <v>0</v>
      </c>
    </row>
    <row r="2102" spans="1:16" x14ac:dyDescent="0.2">
      <c r="A2102" s="1">
        <v>41522</v>
      </c>
      <c r="B2102" t="s">
        <v>6291</v>
      </c>
      <c r="C2102" t="s">
        <v>6292</v>
      </c>
      <c r="D2102" t="s">
        <v>441</v>
      </c>
      <c r="E2102" t="s">
        <v>442</v>
      </c>
      <c r="F2102">
        <v>87</v>
      </c>
      <c r="G2102">
        <v>2012</v>
      </c>
      <c r="H2102" t="s">
        <v>443</v>
      </c>
      <c r="I2102" s="11">
        <v>41000</v>
      </c>
      <c r="J2102" t="s">
        <v>6293</v>
      </c>
      <c r="K2102" t="s">
        <v>6294</v>
      </c>
      <c r="L2102" t="s">
        <v>6295</v>
      </c>
      <c r="M2102">
        <v>7.3</v>
      </c>
      <c r="N2102" t="s">
        <v>6296</v>
      </c>
      <c r="O2102" t="s">
        <v>6291</v>
      </c>
      <c r="P2102" t="b">
        <v>0</v>
      </c>
    </row>
    <row r="2103" spans="1:16" x14ac:dyDescent="0.2">
      <c r="A2103" s="1">
        <v>41522</v>
      </c>
      <c r="B2103" t="s">
        <v>6297</v>
      </c>
      <c r="C2103" t="s">
        <v>6298</v>
      </c>
      <c r="D2103" t="s">
        <v>441</v>
      </c>
      <c r="E2103" t="s">
        <v>545</v>
      </c>
      <c r="F2103" t="s">
        <v>500</v>
      </c>
      <c r="G2103" t="s">
        <v>5757</v>
      </c>
      <c r="H2103" t="s">
        <v>500</v>
      </c>
      <c r="I2103" s="11">
        <v>38869</v>
      </c>
      <c r="J2103" t="s">
        <v>500</v>
      </c>
      <c r="K2103" t="s">
        <v>500</v>
      </c>
      <c r="L2103" t="s">
        <v>5758</v>
      </c>
      <c r="M2103">
        <v>8.6</v>
      </c>
      <c r="N2103" t="s">
        <v>5759</v>
      </c>
      <c r="O2103" t="s">
        <v>5760</v>
      </c>
      <c r="P2103" t="b">
        <v>0</v>
      </c>
    </row>
    <row r="2104" spans="1:16" x14ac:dyDescent="0.2">
      <c r="A2104" s="1">
        <v>41522</v>
      </c>
      <c r="B2104" t="s">
        <v>6299</v>
      </c>
      <c r="C2104" t="s">
        <v>6300</v>
      </c>
      <c r="D2104" t="s">
        <v>441</v>
      </c>
      <c r="E2104" t="s">
        <v>545</v>
      </c>
      <c r="F2104" t="s">
        <v>500</v>
      </c>
      <c r="G2104" t="s">
        <v>5757</v>
      </c>
      <c r="H2104" t="s">
        <v>500</v>
      </c>
      <c r="I2104" s="11">
        <v>38869</v>
      </c>
      <c r="J2104" t="s">
        <v>500</v>
      </c>
      <c r="K2104" t="s">
        <v>500</v>
      </c>
      <c r="L2104" t="s">
        <v>5758</v>
      </c>
      <c r="M2104">
        <v>8.6</v>
      </c>
      <c r="N2104" t="s">
        <v>5759</v>
      </c>
      <c r="O2104" t="s">
        <v>5760</v>
      </c>
      <c r="P2104" t="b">
        <v>0</v>
      </c>
    </row>
    <row r="2105" spans="1:16" x14ac:dyDescent="0.2">
      <c r="A2105" s="1">
        <v>41522</v>
      </c>
      <c r="B2105" t="s">
        <v>6301</v>
      </c>
      <c r="C2105" t="s">
        <v>6302</v>
      </c>
      <c r="D2105" t="s">
        <v>441</v>
      </c>
      <c r="E2105" t="s">
        <v>545</v>
      </c>
      <c r="F2105" t="s">
        <v>500</v>
      </c>
      <c r="G2105" t="s">
        <v>5757</v>
      </c>
      <c r="H2105" t="s">
        <v>500</v>
      </c>
      <c r="I2105" s="11">
        <v>38869</v>
      </c>
      <c r="J2105" t="s">
        <v>500</v>
      </c>
      <c r="K2105" t="s">
        <v>500</v>
      </c>
      <c r="L2105" t="s">
        <v>5758</v>
      </c>
      <c r="M2105">
        <v>8.6</v>
      </c>
      <c r="N2105" t="s">
        <v>5759</v>
      </c>
      <c r="O2105" t="s">
        <v>5760</v>
      </c>
      <c r="P2105" t="b">
        <v>0</v>
      </c>
    </row>
    <row r="2106" spans="1:16" x14ac:dyDescent="0.2">
      <c r="A2106" s="1">
        <v>41522</v>
      </c>
      <c r="B2106" t="s">
        <v>6303</v>
      </c>
      <c r="C2106" t="s">
        <v>6304</v>
      </c>
      <c r="D2106" t="s">
        <v>441</v>
      </c>
      <c r="E2106" t="s">
        <v>545</v>
      </c>
      <c r="F2106">
        <v>22</v>
      </c>
      <c r="G2106" t="s">
        <v>3357</v>
      </c>
      <c r="H2106" t="s">
        <v>935</v>
      </c>
      <c r="I2106" s="11">
        <v>37927</v>
      </c>
      <c r="J2106" t="s">
        <v>526</v>
      </c>
      <c r="K2106" t="s">
        <v>500</v>
      </c>
      <c r="L2106" t="s">
        <v>5799</v>
      </c>
      <c r="M2106">
        <v>9</v>
      </c>
      <c r="N2106" t="s">
        <v>5800</v>
      </c>
      <c r="O2106" t="s">
        <v>5801</v>
      </c>
      <c r="P2106" t="b">
        <v>0</v>
      </c>
    </row>
    <row r="2107" spans="1:16" x14ac:dyDescent="0.2">
      <c r="A2107" s="1">
        <v>41525</v>
      </c>
      <c r="B2107" t="s">
        <v>6305</v>
      </c>
      <c r="C2107" t="s">
        <v>6306</v>
      </c>
      <c r="D2107" t="s">
        <v>441</v>
      </c>
      <c r="E2107" t="s">
        <v>442</v>
      </c>
      <c r="F2107">
        <v>95</v>
      </c>
      <c r="G2107">
        <v>2012</v>
      </c>
      <c r="H2107" t="s">
        <v>469</v>
      </c>
      <c r="I2107" s="11">
        <v>41173</v>
      </c>
      <c r="J2107" t="s">
        <v>6307</v>
      </c>
      <c r="K2107" t="s">
        <v>6308</v>
      </c>
      <c r="L2107" t="s">
        <v>6309</v>
      </c>
      <c r="M2107">
        <v>7.1</v>
      </c>
      <c r="N2107" t="s">
        <v>6310</v>
      </c>
      <c r="O2107" t="s">
        <v>6305</v>
      </c>
      <c r="P2107" t="b">
        <v>0</v>
      </c>
    </row>
    <row r="2108" spans="1:16" x14ac:dyDescent="0.2">
      <c r="A2108" s="1">
        <v>41525</v>
      </c>
      <c r="B2108" t="s">
        <v>6311</v>
      </c>
      <c r="C2108" t="s">
        <v>6312</v>
      </c>
      <c r="D2108" t="s">
        <v>441</v>
      </c>
      <c r="E2108" t="s">
        <v>442</v>
      </c>
      <c r="F2108">
        <v>76</v>
      </c>
      <c r="G2108">
        <v>2013</v>
      </c>
      <c r="H2108" t="s">
        <v>500</v>
      </c>
      <c r="I2108" s="11">
        <v>41521</v>
      </c>
      <c r="J2108" t="s">
        <v>476</v>
      </c>
      <c r="K2108" t="s">
        <v>6313</v>
      </c>
      <c r="L2108" t="s">
        <v>6314</v>
      </c>
      <c r="M2108">
        <v>8</v>
      </c>
      <c r="N2108" t="s">
        <v>6315</v>
      </c>
      <c r="O2108" t="s">
        <v>6314</v>
      </c>
      <c r="P2108" t="b">
        <v>0</v>
      </c>
    </row>
    <row r="2109" spans="1:16" x14ac:dyDescent="0.2">
      <c r="A2109" s="1">
        <v>41525</v>
      </c>
      <c r="B2109" t="s">
        <v>6316</v>
      </c>
      <c r="C2109" t="s">
        <v>6317</v>
      </c>
      <c r="D2109" t="s">
        <v>441</v>
      </c>
      <c r="E2109" t="s">
        <v>442</v>
      </c>
      <c r="F2109">
        <v>94</v>
      </c>
      <c r="G2109">
        <v>2012</v>
      </c>
      <c r="H2109" t="s">
        <v>443</v>
      </c>
      <c r="I2109" s="11">
        <v>41167</v>
      </c>
      <c r="J2109" t="s">
        <v>2288</v>
      </c>
      <c r="K2109" t="s">
        <v>6318</v>
      </c>
      <c r="L2109" t="s">
        <v>6319</v>
      </c>
      <c r="M2109">
        <v>7.7</v>
      </c>
      <c r="N2109" t="s">
        <v>6320</v>
      </c>
      <c r="O2109" t="s">
        <v>6321</v>
      </c>
      <c r="P2109" t="b">
        <v>0</v>
      </c>
    </row>
    <row r="2110" spans="1:16" x14ac:dyDescent="0.2">
      <c r="A2110" s="1">
        <v>41525</v>
      </c>
      <c r="B2110" t="s">
        <v>6322</v>
      </c>
      <c r="C2110" t="s">
        <v>6323</v>
      </c>
      <c r="D2110" t="s">
        <v>441</v>
      </c>
      <c r="E2110" t="s">
        <v>545</v>
      </c>
      <c r="F2110">
        <v>22</v>
      </c>
      <c r="G2110" t="s">
        <v>4035</v>
      </c>
      <c r="H2110" t="s">
        <v>547</v>
      </c>
      <c r="I2110" s="11">
        <v>40115</v>
      </c>
      <c r="J2110" t="s">
        <v>1068</v>
      </c>
      <c r="K2110" t="s">
        <v>500</v>
      </c>
      <c r="L2110" t="s">
        <v>5911</v>
      </c>
      <c r="M2110">
        <v>8.3000000000000007</v>
      </c>
      <c r="N2110" t="s">
        <v>5912</v>
      </c>
      <c r="O2110" t="s">
        <v>5913</v>
      </c>
      <c r="P2110" t="b">
        <v>0</v>
      </c>
    </row>
    <row r="2111" spans="1:16" x14ac:dyDescent="0.2">
      <c r="A2111" s="1">
        <v>41530</v>
      </c>
      <c r="B2111" t="s">
        <v>6324</v>
      </c>
      <c r="C2111" t="s">
        <v>6325</v>
      </c>
      <c r="D2111" t="s">
        <v>441</v>
      </c>
      <c r="E2111" t="s">
        <v>545</v>
      </c>
      <c r="F2111">
        <v>22</v>
      </c>
      <c r="G2111" t="s">
        <v>4035</v>
      </c>
      <c r="H2111" t="s">
        <v>547</v>
      </c>
      <c r="I2111" s="11">
        <v>40115</v>
      </c>
      <c r="J2111" t="s">
        <v>1068</v>
      </c>
      <c r="K2111" t="s">
        <v>500</v>
      </c>
      <c r="L2111" t="s">
        <v>5911</v>
      </c>
      <c r="M2111">
        <v>8.3000000000000007</v>
      </c>
      <c r="N2111" t="s">
        <v>5912</v>
      </c>
      <c r="O2111" t="s">
        <v>5913</v>
      </c>
      <c r="P2111" t="b">
        <v>0</v>
      </c>
    </row>
    <row r="2112" spans="1:16" x14ac:dyDescent="0.2">
      <c r="A2112" s="1">
        <v>41530</v>
      </c>
      <c r="B2112" t="s">
        <v>6326</v>
      </c>
      <c r="C2112" t="s">
        <v>6327</v>
      </c>
      <c r="D2112" t="s">
        <v>441</v>
      </c>
      <c r="E2112" t="s">
        <v>545</v>
      </c>
      <c r="F2112">
        <v>22</v>
      </c>
      <c r="G2112" t="s">
        <v>4035</v>
      </c>
      <c r="H2112" t="s">
        <v>547</v>
      </c>
      <c r="I2112" s="11">
        <v>40115</v>
      </c>
      <c r="J2112" t="s">
        <v>1068</v>
      </c>
      <c r="K2112" t="s">
        <v>500</v>
      </c>
      <c r="L2112" t="s">
        <v>5911</v>
      </c>
      <c r="M2112">
        <v>8.3000000000000007</v>
      </c>
      <c r="N2112" t="s">
        <v>5912</v>
      </c>
      <c r="O2112" t="s">
        <v>5913</v>
      </c>
      <c r="P2112" t="b">
        <v>0</v>
      </c>
    </row>
    <row r="2113" spans="1:16" x14ac:dyDescent="0.2">
      <c r="A2113" s="1">
        <v>41531</v>
      </c>
      <c r="B2113" t="s">
        <v>6328</v>
      </c>
      <c r="C2113" t="s">
        <v>6329</v>
      </c>
      <c r="D2113" t="s">
        <v>441</v>
      </c>
      <c r="E2113" t="s">
        <v>545</v>
      </c>
      <c r="F2113">
        <v>22</v>
      </c>
      <c r="G2113" t="s">
        <v>4035</v>
      </c>
      <c r="H2113" t="s">
        <v>547</v>
      </c>
      <c r="I2113" s="11">
        <v>40115</v>
      </c>
      <c r="J2113" t="s">
        <v>1068</v>
      </c>
      <c r="K2113" t="s">
        <v>500</v>
      </c>
      <c r="L2113" t="s">
        <v>5911</v>
      </c>
      <c r="M2113">
        <v>8.3000000000000007</v>
      </c>
      <c r="N2113" t="s">
        <v>5912</v>
      </c>
      <c r="O2113" t="s">
        <v>5913</v>
      </c>
      <c r="P2113" t="b">
        <v>0</v>
      </c>
    </row>
    <row r="2114" spans="1:16" x14ac:dyDescent="0.2">
      <c r="A2114" s="1">
        <v>41531</v>
      </c>
      <c r="B2114" t="s">
        <v>6330</v>
      </c>
      <c r="C2114" t="s">
        <v>6331</v>
      </c>
      <c r="D2114" t="s">
        <v>441</v>
      </c>
      <c r="E2114" t="s">
        <v>545</v>
      </c>
      <c r="F2114">
        <v>22</v>
      </c>
      <c r="G2114" t="s">
        <v>4035</v>
      </c>
      <c r="H2114" t="s">
        <v>547</v>
      </c>
      <c r="I2114" s="11">
        <v>40115</v>
      </c>
      <c r="J2114" t="s">
        <v>1068</v>
      </c>
      <c r="K2114" t="s">
        <v>500</v>
      </c>
      <c r="L2114" t="s">
        <v>5911</v>
      </c>
      <c r="M2114">
        <v>8.3000000000000007</v>
      </c>
      <c r="N2114" t="s">
        <v>5912</v>
      </c>
      <c r="O2114" t="s">
        <v>5913</v>
      </c>
      <c r="P2114" t="b">
        <v>0</v>
      </c>
    </row>
    <row r="2115" spans="1:16" x14ac:dyDescent="0.2">
      <c r="A2115" s="1">
        <v>41531</v>
      </c>
      <c r="B2115" t="s">
        <v>6332</v>
      </c>
      <c r="C2115" t="s">
        <v>6333</v>
      </c>
      <c r="D2115" t="s">
        <v>441</v>
      </c>
      <c r="E2115" t="s">
        <v>545</v>
      </c>
      <c r="F2115">
        <v>22</v>
      </c>
      <c r="G2115" t="s">
        <v>4035</v>
      </c>
      <c r="H2115" t="s">
        <v>547</v>
      </c>
      <c r="I2115" s="11">
        <v>40115</v>
      </c>
      <c r="J2115" t="s">
        <v>1068</v>
      </c>
      <c r="K2115" t="s">
        <v>500</v>
      </c>
      <c r="L2115" t="s">
        <v>5911</v>
      </c>
      <c r="M2115">
        <v>8.3000000000000007</v>
      </c>
      <c r="N2115" t="s">
        <v>5912</v>
      </c>
      <c r="O2115" t="s">
        <v>5913</v>
      </c>
      <c r="P2115" t="b">
        <v>0</v>
      </c>
    </row>
    <row r="2116" spans="1:16" x14ac:dyDescent="0.2">
      <c r="A2116" s="1">
        <v>41531</v>
      </c>
      <c r="B2116" t="s">
        <v>6334</v>
      </c>
      <c r="C2116" t="s">
        <v>6335</v>
      </c>
      <c r="D2116" t="s">
        <v>441</v>
      </c>
      <c r="E2116" t="s">
        <v>545</v>
      </c>
      <c r="F2116">
        <v>22</v>
      </c>
      <c r="G2116" t="s">
        <v>4035</v>
      </c>
      <c r="H2116" t="s">
        <v>547</v>
      </c>
      <c r="I2116" s="11">
        <v>40115</v>
      </c>
      <c r="J2116" t="s">
        <v>1068</v>
      </c>
      <c r="K2116" t="s">
        <v>500</v>
      </c>
      <c r="L2116" t="s">
        <v>5911</v>
      </c>
      <c r="M2116">
        <v>8.3000000000000007</v>
      </c>
      <c r="N2116" t="s">
        <v>5912</v>
      </c>
      <c r="O2116" t="s">
        <v>5913</v>
      </c>
      <c r="P2116" t="b">
        <v>0</v>
      </c>
    </row>
    <row r="2117" spans="1:16" x14ac:dyDescent="0.2">
      <c r="A2117" s="1">
        <v>41531</v>
      </c>
      <c r="B2117" t="s">
        <v>6336</v>
      </c>
      <c r="C2117" t="s">
        <v>6337</v>
      </c>
      <c r="D2117" t="s">
        <v>441</v>
      </c>
      <c r="E2117" t="s">
        <v>545</v>
      </c>
      <c r="F2117">
        <v>22</v>
      </c>
      <c r="G2117" t="s">
        <v>4035</v>
      </c>
      <c r="H2117" t="s">
        <v>547</v>
      </c>
      <c r="I2117" s="11">
        <v>40115</v>
      </c>
      <c r="J2117" t="s">
        <v>1068</v>
      </c>
      <c r="K2117" t="s">
        <v>500</v>
      </c>
      <c r="L2117" t="s">
        <v>5911</v>
      </c>
      <c r="M2117">
        <v>8.3000000000000007</v>
      </c>
      <c r="N2117" t="s">
        <v>5912</v>
      </c>
      <c r="O2117" t="s">
        <v>5913</v>
      </c>
      <c r="P2117" t="b">
        <v>0</v>
      </c>
    </row>
    <row r="2118" spans="1:16" x14ac:dyDescent="0.2">
      <c r="A2118" s="1">
        <v>41531</v>
      </c>
      <c r="B2118" t="s">
        <v>6338</v>
      </c>
      <c r="C2118" t="s">
        <v>6339</v>
      </c>
      <c r="D2118" t="s">
        <v>441</v>
      </c>
      <c r="E2118" t="s">
        <v>545</v>
      </c>
      <c r="F2118">
        <v>22</v>
      </c>
      <c r="G2118" t="s">
        <v>4035</v>
      </c>
      <c r="H2118" t="s">
        <v>547</v>
      </c>
      <c r="I2118" s="11">
        <v>40115</v>
      </c>
      <c r="J2118" t="s">
        <v>1068</v>
      </c>
      <c r="K2118" t="s">
        <v>500</v>
      </c>
      <c r="L2118" t="s">
        <v>5911</v>
      </c>
      <c r="M2118">
        <v>8.3000000000000007</v>
      </c>
      <c r="N2118" t="s">
        <v>5912</v>
      </c>
      <c r="O2118" t="s">
        <v>5913</v>
      </c>
      <c r="P2118" t="b">
        <v>0</v>
      </c>
    </row>
    <row r="2119" spans="1:16" x14ac:dyDescent="0.2">
      <c r="A2119" s="1">
        <v>41532</v>
      </c>
      <c r="B2119" t="s">
        <v>6340</v>
      </c>
      <c r="C2119" t="s">
        <v>6341</v>
      </c>
      <c r="D2119" t="s">
        <v>441</v>
      </c>
      <c r="E2119" t="s">
        <v>442</v>
      </c>
      <c r="F2119">
        <v>118</v>
      </c>
      <c r="G2119">
        <v>2013</v>
      </c>
      <c r="H2119" t="s">
        <v>469</v>
      </c>
      <c r="I2119" s="11">
        <v>41299</v>
      </c>
      <c r="J2119" t="s">
        <v>6342</v>
      </c>
      <c r="K2119" t="s">
        <v>6343</v>
      </c>
      <c r="L2119" t="s">
        <v>6344</v>
      </c>
      <c r="M2119">
        <v>6.2</v>
      </c>
      <c r="N2119" t="s">
        <v>6345</v>
      </c>
      <c r="O2119" t="s">
        <v>6340</v>
      </c>
      <c r="P2119" t="b">
        <v>0</v>
      </c>
    </row>
    <row r="2120" spans="1:16" x14ac:dyDescent="0.2">
      <c r="A2120" s="1">
        <v>41533</v>
      </c>
      <c r="B2120" t="s">
        <v>6346</v>
      </c>
      <c r="C2120" t="s">
        <v>6347</v>
      </c>
      <c r="D2120" t="s">
        <v>441</v>
      </c>
      <c r="E2120" t="s">
        <v>442</v>
      </c>
      <c r="F2120" t="s">
        <v>500</v>
      </c>
      <c r="G2120">
        <v>2002</v>
      </c>
      <c r="H2120" t="s">
        <v>500</v>
      </c>
      <c r="I2120" s="11">
        <v>37530</v>
      </c>
      <c r="J2120" t="s">
        <v>822</v>
      </c>
      <c r="K2120" t="s">
        <v>6348</v>
      </c>
      <c r="L2120" t="s">
        <v>6349</v>
      </c>
      <c r="M2120">
        <v>7.4</v>
      </c>
      <c r="N2120" t="s">
        <v>6350</v>
      </c>
      <c r="O2120" t="s">
        <v>6351</v>
      </c>
      <c r="P2120" t="b">
        <v>0</v>
      </c>
    </row>
    <row r="2121" spans="1:16" x14ac:dyDescent="0.2">
      <c r="A2121" s="1">
        <v>41533</v>
      </c>
      <c r="B2121" t="s">
        <v>6352</v>
      </c>
      <c r="C2121" t="s">
        <v>6353</v>
      </c>
      <c r="D2121" t="s">
        <v>441</v>
      </c>
      <c r="E2121" t="s">
        <v>442</v>
      </c>
      <c r="F2121">
        <v>98</v>
      </c>
      <c r="G2121">
        <v>2013</v>
      </c>
      <c r="H2121" t="s">
        <v>500</v>
      </c>
      <c r="I2121" s="11">
        <v>41467</v>
      </c>
      <c r="J2121" t="s">
        <v>728</v>
      </c>
      <c r="K2121" t="s">
        <v>6354</v>
      </c>
      <c r="L2121" t="s">
        <v>6355</v>
      </c>
      <c r="M2121">
        <v>7</v>
      </c>
      <c r="N2121" t="s">
        <v>6356</v>
      </c>
      <c r="O2121" t="s">
        <v>6352</v>
      </c>
      <c r="P2121" t="b">
        <v>0</v>
      </c>
    </row>
    <row r="2122" spans="1:16" x14ac:dyDescent="0.2">
      <c r="A2122" s="1">
        <v>41533</v>
      </c>
      <c r="B2122" t="s">
        <v>6357</v>
      </c>
      <c r="C2122" t="s">
        <v>6358</v>
      </c>
      <c r="D2122" t="s">
        <v>441</v>
      </c>
      <c r="E2122" t="s">
        <v>442</v>
      </c>
      <c r="F2122">
        <v>84</v>
      </c>
      <c r="G2122">
        <v>2012</v>
      </c>
      <c r="H2122" t="s">
        <v>520</v>
      </c>
      <c r="I2122" s="11">
        <v>41334</v>
      </c>
      <c r="J2122" t="s">
        <v>2288</v>
      </c>
      <c r="K2122" t="s">
        <v>6359</v>
      </c>
      <c r="L2122" t="s">
        <v>6360</v>
      </c>
      <c r="M2122">
        <v>6.9</v>
      </c>
      <c r="N2122" t="s">
        <v>6361</v>
      </c>
      <c r="O2122" t="s">
        <v>6357</v>
      </c>
      <c r="P2122" t="b">
        <v>0</v>
      </c>
    </row>
    <row r="2123" spans="1:16" x14ac:dyDescent="0.2">
      <c r="A2123" s="1">
        <v>41533</v>
      </c>
      <c r="B2123" t="s">
        <v>6362</v>
      </c>
      <c r="C2123" t="s">
        <v>6363</v>
      </c>
      <c r="D2123" t="s">
        <v>441</v>
      </c>
      <c r="E2123" t="s">
        <v>545</v>
      </c>
      <c r="F2123">
        <v>23</v>
      </c>
      <c r="G2123" t="s">
        <v>6197</v>
      </c>
      <c r="H2123" t="s">
        <v>500</v>
      </c>
      <c r="I2123" s="11">
        <v>41529</v>
      </c>
      <c r="J2123" t="s">
        <v>482</v>
      </c>
      <c r="K2123" t="s">
        <v>500</v>
      </c>
      <c r="L2123" t="s">
        <v>6364</v>
      </c>
      <c r="M2123">
        <v>8.1</v>
      </c>
      <c r="N2123" t="s">
        <v>6365</v>
      </c>
      <c r="O2123" t="s">
        <v>6366</v>
      </c>
      <c r="P2123" t="b">
        <v>0</v>
      </c>
    </row>
    <row r="2124" spans="1:16" x14ac:dyDescent="0.2">
      <c r="A2124" s="1">
        <v>41534</v>
      </c>
      <c r="B2124" t="s">
        <v>6367</v>
      </c>
      <c r="C2124" t="s">
        <v>6368</v>
      </c>
      <c r="D2124" t="s">
        <v>441</v>
      </c>
      <c r="E2124" t="s">
        <v>545</v>
      </c>
      <c r="F2124">
        <v>30</v>
      </c>
      <c r="G2124" t="s">
        <v>6369</v>
      </c>
      <c r="H2124" t="s">
        <v>935</v>
      </c>
      <c r="I2124" s="11">
        <v>33354</v>
      </c>
      <c r="J2124" t="s">
        <v>1339</v>
      </c>
      <c r="K2124" t="s">
        <v>500</v>
      </c>
      <c r="L2124" t="s">
        <v>6370</v>
      </c>
      <c r="M2124">
        <v>7.5</v>
      </c>
      <c r="N2124" t="s">
        <v>6371</v>
      </c>
      <c r="O2124" t="s">
        <v>6372</v>
      </c>
      <c r="P2124" t="b">
        <v>0</v>
      </c>
    </row>
    <row r="2125" spans="1:16" x14ac:dyDescent="0.2">
      <c r="A2125" s="1">
        <v>41535</v>
      </c>
      <c r="B2125" t="s">
        <v>6373</v>
      </c>
      <c r="C2125" t="s">
        <v>6374</v>
      </c>
      <c r="D2125" t="s">
        <v>441</v>
      </c>
      <c r="E2125" t="s">
        <v>442</v>
      </c>
      <c r="F2125">
        <v>86</v>
      </c>
      <c r="G2125">
        <v>2011</v>
      </c>
      <c r="H2125" t="s">
        <v>500</v>
      </c>
      <c r="I2125" s="11">
        <v>40752</v>
      </c>
      <c r="J2125" t="s">
        <v>2288</v>
      </c>
      <c r="K2125" t="s">
        <v>6375</v>
      </c>
      <c r="L2125" t="s">
        <v>6376</v>
      </c>
      <c r="M2125">
        <v>7.9</v>
      </c>
      <c r="N2125" t="s">
        <v>6377</v>
      </c>
      <c r="O2125" t="s">
        <v>6373</v>
      </c>
      <c r="P2125" t="b">
        <v>0</v>
      </c>
    </row>
    <row r="2126" spans="1:16" x14ac:dyDescent="0.2">
      <c r="A2126" s="1">
        <v>41535</v>
      </c>
      <c r="B2126" t="s">
        <v>6378</v>
      </c>
      <c r="C2126" t="s">
        <v>6379</v>
      </c>
      <c r="D2126" t="s">
        <v>441</v>
      </c>
      <c r="E2126" t="s">
        <v>442</v>
      </c>
      <c r="F2126">
        <v>80</v>
      </c>
      <c r="G2126">
        <v>2011</v>
      </c>
      <c r="H2126" t="s">
        <v>443</v>
      </c>
      <c r="I2126" s="11">
        <v>40566</v>
      </c>
      <c r="J2126" t="s">
        <v>5962</v>
      </c>
      <c r="K2126" t="s">
        <v>6380</v>
      </c>
      <c r="L2126" t="s">
        <v>6381</v>
      </c>
      <c r="M2126">
        <v>6.6</v>
      </c>
      <c r="N2126" t="s">
        <v>6382</v>
      </c>
      <c r="O2126" t="s">
        <v>6378</v>
      </c>
      <c r="P2126" t="b">
        <v>0</v>
      </c>
    </row>
    <row r="2127" spans="1:16" x14ac:dyDescent="0.2">
      <c r="A2127" s="1">
        <v>41535</v>
      </c>
      <c r="B2127" t="s">
        <v>6383</v>
      </c>
      <c r="C2127" t="s">
        <v>6384</v>
      </c>
      <c r="D2127" t="s">
        <v>441</v>
      </c>
      <c r="E2127" t="s">
        <v>442</v>
      </c>
      <c r="F2127">
        <v>101</v>
      </c>
      <c r="G2127">
        <v>2008</v>
      </c>
      <c r="H2127" t="s">
        <v>469</v>
      </c>
      <c r="I2127" s="11">
        <v>39724</v>
      </c>
      <c r="J2127" t="s">
        <v>6385</v>
      </c>
      <c r="K2127" t="s">
        <v>5682</v>
      </c>
      <c r="L2127" t="s">
        <v>6386</v>
      </c>
      <c r="M2127">
        <v>7.7</v>
      </c>
      <c r="N2127" t="s">
        <v>6387</v>
      </c>
      <c r="O2127" t="s">
        <v>6383</v>
      </c>
      <c r="P2127" t="b">
        <v>0</v>
      </c>
    </row>
    <row r="2128" spans="1:16" x14ac:dyDescent="0.2">
      <c r="A2128" s="1">
        <v>41535</v>
      </c>
      <c r="B2128" t="s">
        <v>6388</v>
      </c>
      <c r="C2128" t="s">
        <v>6389</v>
      </c>
      <c r="D2128" t="s">
        <v>441</v>
      </c>
      <c r="E2128" t="s">
        <v>442</v>
      </c>
      <c r="F2128">
        <v>51</v>
      </c>
      <c r="G2128">
        <v>2006</v>
      </c>
      <c r="H2128" t="s">
        <v>500</v>
      </c>
      <c r="I2128" t="s">
        <v>500</v>
      </c>
      <c r="J2128" t="s">
        <v>2288</v>
      </c>
      <c r="K2128" t="s">
        <v>500</v>
      </c>
      <c r="L2128" t="s">
        <v>500</v>
      </c>
      <c r="M2128">
        <v>7.5</v>
      </c>
      <c r="N2128" t="s">
        <v>2879</v>
      </c>
      <c r="O2128" t="s">
        <v>2880</v>
      </c>
      <c r="P2128" t="b">
        <v>0</v>
      </c>
    </row>
    <row r="2129" spans="1:16" x14ac:dyDescent="0.2">
      <c r="A2129" s="1">
        <v>41535</v>
      </c>
      <c r="B2129" t="s">
        <v>6390</v>
      </c>
      <c r="C2129" t="s">
        <v>6391</v>
      </c>
      <c r="D2129" t="s">
        <v>441</v>
      </c>
      <c r="E2129" t="s">
        <v>442</v>
      </c>
      <c r="F2129">
        <v>61</v>
      </c>
      <c r="G2129">
        <v>2010</v>
      </c>
      <c r="H2129" t="s">
        <v>500</v>
      </c>
      <c r="I2129" s="11">
        <v>40360</v>
      </c>
      <c r="J2129" t="s">
        <v>5293</v>
      </c>
      <c r="K2129" t="s">
        <v>6392</v>
      </c>
      <c r="L2129" t="s">
        <v>6393</v>
      </c>
      <c r="M2129">
        <v>6.4</v>
      </c>
      <c r="N2129" t="s">
        <v>6394</v>
      </c>
      <c r="O2129" t="s">
        <v>6390</v>
      </c>
      <c r="P2129" t="b">
        <v>0</v>
      </c>
    </row>
    <row r="2130" spans="1:16" x14ac:dyDescent="0.2">
      <c r="A2130" s="1">
        <v>41538</v>
      </c>
      <c r="B2130" t="s">
        <v>6395</v>
      </c>
      <c r="C2130" t="s">
        <v>6396</v>
      </c>
      <c r="D2130" t="s">
        <v>441</v>
      </c>
      <c r="E2130" t="s">
        <v>545</v>
      </c>
      <c r="F2130">
        <v>22</v>
      </c>
      <c r="G2130" t="s">
        <v>4035</v>
      </c>
      <c r="H2130" t="s">
        <v>547</v>
      </c>
      <c r="I2130" s="11">
        <v>40115</v>
      </c>
      <c r="J2130" t="s">
        <v>1068</v>
      </c>
      <c r="K2130" t="s">
        <v>500</v>
      </c>
      <c r="L2130" t="s">
        <v>5911</v>
      </c>
      <c r="M2130">
        <v>8.3000000000000007</v>
      </c>
      <c r="N2130" t="s">
        <v>5912</v>
      </c>
      <c r="O2130" t="s">
        <v>5913</v>
      </c>
      <c r="P2130" t="b">
        <v>0</v>
      </c>
    </row>
    <row r="2131" spans="1:16" x14ac:dyDescent="0.2">
      <c r="A2131" s="1">
        <v>41539</v>
      </c>
      <c r="B2131" t="s">
        <v>6397</v>
      </c>
      <c r="C2131" t="s">
        <v>6398</v>
      </c>
      <c r="D2131" t="s">
        <v>441</v>
      </c>
      <c r="E2131" t="s">
        <v>545</v>
      </c>
      <c r="F2131">
        <v>22</v>
      </c>
      <c r="G2131" t="s">
        <v>4035</v>
      </c>
      <c r="H2131" t="s">
        <v>547</v>
      </c>
      <c r="I2131" s="11">
        <v>40115</v>
      </c>
      <c r="J2131" t="s">
        <v>1068</v>
      </c>
      <c r="K2131" t="s">
        <v>500</v>
      </c>
      <c r="L2131" t="s">
        <v>5911</v>
      </c>
      <c r="M2131">
        <v>8.3000000000000007</v>
      </c>
      <c r="N2131" t="s">
        <v>5912</v>
      </c>
      <c r="O2131" t="s">
        <v>5913</v>
      </c>
      <c r="P2131" t="b">
        <v>0</v>
      </c>
    </row>
    <row r="2132" spans="1:16" x14ac:dyDescent="0.2">
      <c r="A2132" s="1">
        <v>41539</v>
      </c>
      <c r="B2132" t="s">
        <v>6399</v>
      </c>
      <c r="C2132" t="s">
        <v>6400</v>
      </c>
      <c r="D2132" t="s">
        <v>441</v>
      </c>
      <c r="E2132" t="s">
        <v>442</v>
      </c>
      <c r="F2132">
        <v>112</v>
      </c>
      <c r="G2132">
        <v>1999</v>
      </c>
      <c r="H2132" t="s">
        <v>469</v>
      </c>
      <c r="I2132" s="11">
        <v>36497</v>
      </c>
      <c r="J2132" t="s">
        <v>4029</v>
      </c>
      <c r="K2132" t="s">
        <v>6401</v>
      </c>
      <c r="L2132" t="s">
        <v>6402</v>
      </c>
      <c r="M2132">
        <v>7.8</v>
      </c>
      <c r="N2132" t="s">
        <v>6403</v>
      </c>
      <c r="O2132" t="s">
        <v>6399</v>
      </c>
      <c r="P2132" t="b">
        <v>0</v>
      </c>
    </row>
    <row r="2133" spans="1:16" x14ac:dyDescent="0.2">
      <c r="A2133" s="1">
        <v>41539</v>
      </c>
      <c r="B2133" t="s">
        <v>6404</v>
      </c>
      <c r="C2133" t="s">
        <v>6405</v>
      </c>
      <c r="D2133" t="s">
        <v>441</v>
      </c>
      <c r="E2133" t="s">
        <v>442</v>
      </c>
      <c r="F2133" t="s">
        <v>500</v>
      </c>
      <c r="G2133">
        <v>2005</v>
      </c>
      <c r="H2133" t="s">
        <v>500</v>
      </c>
      <c r="I2133" s="11">
        <v>38548</v>
      </c>
      <c r="J2133" t="s">
        <v>2288</v>
      </c>
      <c r="K2133" t="s">
        <v>6406</v>
      </c>
      <c r="L2133" t="s">
        <v>6407</v>
      </c>
      <c r="M2133">
        <v>5.9</v>
      </c>
      <c r="N2133" t="s">
        <v>6408</v>
      </c>
      <c r="O2133" t="s">
        <v>6409</v>
      </c>
      <c r="P2133" t="b">
        <v>0</v>
      </c>
    </row>
    <row r="2134" spans="1:16" x14ac:dyDescent="0.2">
      <c r="A2134" s="1">
        <v>41539</v>
      </c>
      <c r="B2134" t="s">
        <v>6410</v>
      </c>
      <c r="C2134" t="s">
        <v>6411</v>
      </c>
      <c r="D2134" t="s">
        <v>441</v>
      </c>
      <c r="E2134" t="s">
        <v>545</v>
      </c>
      <c r="F2134">
        <v>60</v>
      </c>
      <c r="G2134" t="s">
        <v>2410</v>
      </c>
      <c r="H2134" t="s">
        <v>500</v>
      </c>
      <c r="I2134" s="11">
        <v>40448</v>
      </c>
      <c r="J2134" t="s">
        <v>2204</v>
      </c>
      <c r="K2134" t="s">
        <v>500</v>
      </c>
      <c r="L2134" t="s">
        <v>6412</v>
      </c>
      <c r="M2134">
        <v>6.8</v>
      </c>
      <c r="N2134" t="s">
        <v>6413</v>
      </c>
      <c r="O2134" t="s">
        <v>6414</v>
      </c>
      <c r="P2134" t="b">
        <v>0</v>
      </c>
    </row>
    <row r="2135" spans="1:16" x14ac:dyDescent="0.2">
      <c r="A2135" s="1">
        <v>41539</v>
      </c>
      <c r="B2135" t="s">
        <v>6415</v>
      </c>
      <c r="C2135" t="s">
        <v>6416</v>
      </c>
      <c r="D2135" t="s">
        <v>441</v>
      </c>
      <c r="E2135" t="s">
        <v>545</v>
      </c>
      <c r="F2135">
        <v>60</v>
      </c>
      <c r="G2135" t="s">
        <v>2410</v>
      </c>
      <c r="H2135" t="s">
        <v>500</v>
      </c>
      <c r="I2135" s="11">
        <v>40448</v>
      </c>
      <c r="J2135" t="s">
        <v>2204</v>
      </c>
      <c r="K2135" t="s">
        <v>500</v>
      </c>
      <c r="L2135" t="s">
        <v>6412</v>
      </c>
      <c r="M2135">
        <v>6.8</v>
      </c>
      <c r="N2135" t="s">
        <v>6413</v>
      </c>
      <c r="O2135" t="s">
        <v>6414</v>
      </c>
      <c r="P2135" t="b">
        <v>0</v>
      </c>
    </row>
    <row r="2136" spans="1:16" x14ac:dyDescent="0.2">
      <c r="A2136" s="1">
        <v>41539</v>
      </c>
      <c r="B2136" t="s">
        <v>6417</v>
      </c>
      <c r="C2136" t="s">
        <v>6418</v>
      </c>
      <c r="D2136" t="s">
        <v>441</v>
      </c>
      <c r="E2136" t="s">
        <v>442</v>
      </c>
      <c r="F2136">
        <v>90</v>
      </c>
      <c r="G2136">
        <v>2004</v>
      </c>
      <c r="H2136" t="s">
        <v>450</v>
      </c>
      <c r="I2136" s="11">
        <v>38002</v>
      </c>
      <c r="J2136" t="s">
        <v>476</v>
      </c>
      <c r="K2136" t="s">
        <v>6419</v>
      </c>
      <c r="L2136" t="s">
        <v>6420</v>
      </c>
      <c r="M2136">
        <v>5.9</v>
      </c>
      <c r="N2136" t="s">
        <v>6421</v>
      </c>
      <c r="O2136" t="s">
        <v>6417</v>
      </c>
      <c r="P2136" t="b">
        <v>0</v>
      </c>
    </row>
    <row r="2137" spans="1:16" x14ac:dyDescent="0.2">
      <c r="A2137" s="1">
        <v>41540</v>
      </c>
      <c r="B2137" t="s">
        <v>6422</v>
      </c>
      <c r="C2137" t="s">
        <v>6423</v>
      </c>
      <c r="D2137" t="s">
        <v>441</v>
      </c>
      <c r="E2137" t="s">
        <v>545</v>
      </c>
      <c r="F2137">
        <v>23</v>
      </c>
      <c r="G2137" t="s">
        <v>6197</v>
      </c>
      <c r="H2137" t="s">
        <v>500</v>
      </c>
      <c r="I2137" s="11">
        <v>41529</v>
      </c>
      <c r="J2137" t="s">
        <v>482</v>
      </c>
      <c r="K2137" t="s">
        <v>500</v>
      </c>
      <c r="L2137" t="s">
        <v>6364</v>
      </c>
      <c r="M2137">
        <v>8.1</v>
      </c>
      <c r="N2137" t="s">
        <v>6365</v>
      </c>
      <c r="O2137" t="s">
        <v>6366</v>
      </c>
      <c r="P2137" t="b">
        <v>0</v>
      </c>
    </row>
    <row r="2138" spans="1:16" x14ac:dyDescent="0.2">
      <c r="A2138" s="1">
        <v>41542</v>
      </c>
      <c r="B2138" t="s">
        <v>6424</v>
      </c>
      <c r="C2138" t="s">
        <v>6425</v>
      </c>
      <c r="D2138" t="s">
        <v>441</v>
      </c>
      <c r="E2138" t="s">
        <v>545</v>
      </c>
      <c r="F2138">
        <v>22</v>
      </c>
      <c r="G2138" t="s">
        <v>4035</v>
      </c>
      <c r="H2138" t="s">
        <v>547</v>
      </c>
      <c r="I2138" s="11">
        <v>40115</v>
      </c>
      <c r="J2138" t="s">
        <v>1068</v>
      </c>
      <c r="K2138" t="s">
        <v>500</v>
      </c>
      <c r="L2138" t="s">
        <v>5911</v>
      </c>
      <c r="M2138">
        <v>8.3000000000000007</v>
      </c>
      <c r="N2138" t="s">
        <v>5912</v>
      </c>
      <c r="O2138" t="s">
        <v>5913</v>
      </c>
      <c r="P2138" t="b">
        <v>0</v>
      </c>
    </row>
    <row r="2139" spans="1:16" x14ac:dyDescent="0.2">
      <c r="A2139" s="1">
        <v>41542</v>
      </c>
      <c r="B2139" t="s">
        <v>6426</v>
      </c>
      <c r="C2139" t="s">
        <v>6427</v>
      </c>
      <c r="D2139" t="s">
        <v>441</v>
      </c>
      <c r="E2139" t="s">
        <v>545</v>
      </c>
      <c r="F2139">
        <v>22</v>
      </c>
      <c r="G2139" t="s">
        <v>4035</v>
      </c>
      <c r="H2139" t="s">
        <v>547</v>
      </c>
      <c r="I2139" s="11">
        <v>40115</v>
      </c>
      <c r="J2139" t="s">
        <v>1068</v>
      </c>
      <c r="K2139" t="s">
        <v>500</v>
      </c>
      <c r="L2139" t="s">
        <v>5911</v>
      </c>
      <c r="M2139">
        <v>8.3000000000000007</v>
      </c>
      <c r="N2139" t="s">
        <v>5912</v>
      </c>
      <c r="O2139" t="s">
        <v>5913</v>
      </c>
      <c r="P2139" t="b">
        <v>0</v>
      </c>
    </row>
    <row r="2140" spans="1:16" x14ac:dyDescent="0.2">
      <c r="A2140" s="1">
        <v>41542</v>
      </c>
      <c r="B2140" t="s">
        <v>6428</v>
      </c>
      <c r="C2140" t="s">
        <v>6429</v>
      </c>
      <c r="D2140" t="s">
        <v>441</v>
      </c>
      <c r="E2140" t="s">
        <v>545</v>
      </c>
      <c r="F2140">
        <v>22</v>
      </c>
      <c r="G2140" t="s">
        <v>1977</v>
      </c>
      <c r="H2140" t="s">
        <v>739</v>
      </c>
      <c r="I2140" s="11">
        <v>40806</v>
      </c>
      <c r="J2140" t="s">
        <v>526</v>
      </c>
      <c r="K2140" t="s">
        <v>500</v>
      </c>
      <c r="L2140" t="s">
        <v>6072</v>
      </c>
      <c r="M2140">
        <v>7.8</v>
      </c>
      <c r="N2140" t="s">
        <v>6073</v>
      </c>
      <c r="O2140" t="s">
        <v>6074</v>
      </c>
      <c r="P2140" t="b">
        <v>0</v>
      </c>
    </row>
    <row r="2141" spans="1:16" x14ac:dyDescent="0.2">
      <c r="A2141" s="1">
        <v>41542</v>
      </c>
      <c r="B2141" t="s">
        <v>6430</v>
      </c>
      <c r="C2141" t="s">
        <v>6431</v>
      </c>
      <c r="D2141" t="s">
        <v>441</v>
      </c>
      <c r="E2141" t="s">
        <v>545</v>
      </c>
      <c r="F2141">
        <v>22</v>
      </c>
      <c r="G2141" t="s">
        <v>1977</v>
      </c>
      <c r="H2141" t="s">
        <v>739</v>
      </c>
      <c r="I2141" s="11">
        <v>40806</v>
      </c>
      <c r="J2141" t="s">
        <v>526</v>
      </c>
      <c r="K2141" t="s">
        <v>500</v>
      </c>
      <c r="L2141" t="s">
        <v>6072</v>
      </c>
      <c r="M2141">
        <v>7.8</v>
      </c>
      <c r="N2141" t="s">
        <v>6073</v>
      </c>
      <c r="O2141" t="s">
        <v>6074</v>
      </c>
      <c r="P2141" t="b">
        <v>0</v>
      </c>
    </row>
    <row r="2142" spans="1:16" x14ac:dyDescent="0.2">
      <c r="A2142" s="1">
        <v>41542</v>
      </c>
      <c r="B2142" t="s">
        <v>6432</v>
      </c>
      <c r="C2142" t="s">
        <v>6433</v>
      </c>
      <c r="D2142" t="s">
        <v>441</v>
      </c>
      <c r="E2142" t="s">
        <v>545</v>
      </c>
      <c r="F2142">
        <v>22</v>
      </c>
      <c r="G2142" t="s">
        <v>1977</v>
      </c>
      <c r="H2142" t="s">
        <v>739</v>
      </c>
      <c r="I2142" s="11">
        <v>40806</v>
      </c>
      <c r="J2142" t="s">
        <v>526</v>
      </c>
      <c r="K2142" t="s">
        <v>500</v>
      </c>
      <c r="L2142" t="s">
        <v>6072</v>
      </c>
      <c r="M2142">
        <v>7.8</v>
      </c>
      <c r="N2142" t="s">
        <v>6073</v>
      </c>
      <c r="O2142" t="s">
        <v>6074</v>
      </c>
      <c r="P2142" t="b">
        <v>0</v>
      </c>
    </row>
    <row r="2143" spans="1:16" x14ac:dyDescent="0.2">
      <c r="A2143" s="1">
        <v>41543</v>
      </c>
      <c r="B2143" t="s">
        <v>6434</v>
      </c>
      <c r="C2143" t="s">
        <v>6435</v>
      </c>
      <c r="D2143" t="s">
        <v>441</v>
      </c>
      <c r="E2143" t="s">
        <v>545</v>
      </c>
      <c r="F2143">
        <v>22</v>
      </c>
      <c r="G2143" t="s">
        <v>2410</v>
      </c>
      <c r="H2143" t="s">
        <v>547</v>
      </c>
      <c r="I2143" s="11">
        <v>40358</v>
      </c>
      <c r="J2143" t="s">
        <v>482</v>
      </c>
      <c r="K2143" t="s">
        <v>500</v>
      </c>
      <c r="L2143" t="s">
        <v>3498</v>
      </c>
      <c r="M2143">
        <v>8.6</v>
      </c>
      <c r="N2143" t="s">
        <v>3499</v>
      </c>
      <c r="O2143" t="s">
        <v>3500</v>
      </c>
      <c r="P2143" t="b">
        <v>0</v>
      </c>
    </row>
    <row r="2144" spans="1:16" x14ac:dyDescent="0.2">
      <c r="A2144" s="1">
        <v>41543</v>
      </c>
      <c r="B2144" t="s">
        <v>6436</v>
      </c>
      <c r="C2144" t="s">
        <v>6437</v>
      </c>
      <c r="D2144" t="s">
        <v>441</v>
      </c>
      <c r="E2144" t="s">
        <v>545</v>
      </c>
      <c r="F2144">
        <v>44</v>
      </c>
      <c r="G2144" t="s">
        <v>1977</v>
      </c>
      <c r="H2144" t="s">
        <v>935</v>
      </c>
      <c r="I2144" s="11">
        <v>40839</v>
      </c>
      <c r="J2144" t="s">
        <v>6438</v>
      </c>
      <c r="K2144" t="s">
        <v>500</v>
      </c>
      <c r="L2144" t="s">
        <v>6439</v>
      </c>
      <c r="M2144">
        <v>7.9</v>
      </c>
      <c r="N2144" t="s">
        <v>6440</v>
      </c>
      <c r="O2144" t="s">
        <v>6441</v>
      </c>
      <c r="P2144" t="b">
        <v>0</v>
      </c>
    </row>
    <row r="2145" spans="1:16" x14ac:dyDescent="0.2">
      <c r="A2145" s="1">
        <v>41543</v>
      </c>
      <c r="B2145" t="s">
        <v>6442</v>
      </c>
      <c r="C2145" t="s">
        <v>6443</v>
      </c>
      <c r="D2145" t="s">
        <v>441</v>
      </c>
      <c r="E2145" t="s">
        <v>545</v>
      </c>
      <c r="F2145">
        <v>44</v>
      </c>
      <c r="G2145" t="s">
        <v>1977</v>
      </c>
      <c r="H2145" t="s">
        <v>935</v>
      </c>
      <c r="I2145" s="11">
        <v>40839</v>
      </c>
      <c r="J2145" t="s">
        <v>6438</v>
      </c>
      <c r="K2145" t="s">
        <v>500</v>
      </c>
      <c r="L2145" t="s">
        <v>6439</v>
      </c>
      <c r="M2145">
        <v>7.9</v>
      </c>
      <c r="N2145" t="s">
        <v>6440</v>
      </c>
      <c r="O2145" t="s">
        <v>6441</v>
      </c>
      <c r="P2145" t="b">
        <v>0</v>
      </c>
    </row>
    <row r="2146" spans="1:16" x14ac:dyDescent="0.2">
      <c r="A2146" s="1">
        <v>41543</v>
      </c>
      <c r="B2146" t="s">
        <v>6444</v>
      </c>
      <c r="C2146" t="s">
        <v>6445</v>
      </c>
      <c r="D2146" t="s">
        <v>441</v>
      </c>
      <c r="E2146" t="s">
        <v>545</v>
      </c>
      <c r="F2146">
        <v>22</v>
      </c>
      <c r="G2146" t="s">
        <v>1977</v>
      </c>
      <c r="H2146" t="s">
        <v>739</v>
      </c>
      <c r="I2146" s="11">
        <v>40806</v>
      </c>
      <c r="J2146" t="s">
        <v>526</v>
      </c>
      <c r="K2146" t="s">
        <v>500</v>
      </c>
      <c r="L2146" t="s">
        <v>6072</v>
      </c>
      <c r="M2146">
        <v>7.8</v>
      </c>
      <c r="N2146" t="s">
        <v>6073</v>
      </c>
      <c r="O2146" t="s">
        <v>6074</v>
      </c>
      <c r="P2146" t="b">
        <v>0</v>
      </c>
    </row>
    <row r="2147" spans="1:16" x14ac:dyDescent="0.2">
      <c r="A2147" s="1">
        <v>41543</v>
      </c>
      <c r="B2147" t="s">
        <v>6446</v>
      </c>
      <c r="C2147" t="s">
        <v>6447</v>
      </c>
      <c r="D2147" t="s">
        <v>441</v>
      </c>
      <c r="E2147" t="s">
        <v>545</v>
      </c>
      <c r="F2147">
        <v>22</v>
      </c>
      <c r="G2147" t="s">
        <v>1977</v>
      </c>
      <c r="H2147" t="s">
        <v>739</v>
      </c>
      <c r="I2147" s="11">
        <v>40806</v>
      </c>
      <c r="J2147" t="s">
        <v>526</v>
      </c>
      <c r="K2147" t="s">
        <v>500</v>
      </c>
      <c r="L2147" t="s">
        <v>6072</v>
      </c>
      <c r="M2147">
        <v>7.8</v>
      </c>
      <c r="N2147" t="s">
        <v>6073</v>
      </c>
      <c r="O2147" t="s">
        <v>6074</v>
      </c>
      <c r="P2147" t="b">
        <v>0</v>
      </c>
    </row>
    <row r="2148" spans="1:16" x14ac:dyDescent="0.2">
      <c r="A2148" s="1">
        <v>41545</v>
      </c>
      <c r="B2148" t="s">
        <v>6448</v>
      </c>
      <c r="C2148" t="s">
        <v>6449</v>
      </c>
      <c r="D2148" t="s">
        <v>441</v>
      </c>
      <c r="E2148" t="s">
        <v>442</v>
      </c>
      <c r="F2148">
        <v>101</v>
      </c>
      <c r="G2148">
        <v>2012</v>
      </c>
      <c r="H2148" t="s">
        <v>469</v>
      </c>
      <c r="I2148" s="11">
        <v>41379</v>
      </c>
      <c r="J2148" t="s">
        <v>6450</v>
      </c>
      <c r="K2148" t="s">
        <v>6451</v>
      </c>
      <c r="L2148" t="s">
        <v>6452</v>
      </c>
      <c r="M2148">
        <v>6.4</v>
      </c>
      <c r="N2148" t="s">
        <v>6453</v>
      </c>
      <c r="O2148" t="s">
        <v>6448</v>
      </c>
      <c r="P2148" t="b">
        <v>0</v>
      </c>
    </row>
    <row r="2149" spans="1:16" x14ac:dyDescent="0.2">
      <c r="A2149" s="1">
        <v>41545</v>
      </c>
      <c r="B2149" t="s">
        <v>6454</v>
      </c>
      <c r="C2149" t="s">
        <v>6455</v>
      </c>
      <c r="D2149" t="s">
        <v>441</v>
      </c>
      <c r="E2149" t="s">
        <v>545</v>
      </c>
      <c r="F2149">
        <v>22</v>
      </c>
      <c r="G2149" t="s">
        <v>1977</v>
      </c>
      <c r="H2149" t="s">
        <v>739</v>
      </c>
      <c r="I2149" s="11">
        <v>40806</v>
      </c>
      <c r="J2149" t="s">
        <v>526</v>
      </c>
      <c r="K2149" t="s">
        <v>500</v>
      </c>
      <c r="L2149" t="s">
        <v>6072</v>
      </c>
      <c r="M2149">
        <v>7.8</v>
      </c>
      <c r="N2149" t="s">
        <v>6073</v>
      </c>
      <c r="O2149" t="s">
        <v>6074</v>
      </c>
      <c r="P2149" t="b">
        <v>0</v>
      </c>
    </row>
    <row r="2150" spans="1:16" x14ac:dyDescent="0.2">
      <c r="A2150" s="1">
        <v>41545</v>
      </c>
      <c r="B2150" t="s">
        <v>6456</v>
      </c>
      <c r="C2150" t="s">
        <v>6457</v>
      </c>
      <c r="D2150" t="s">
        <v>441</v>
      </c>
      <c r="E2150" t="s">
        <v>545</v>
      </c>
      <c r="F2150">
        <v>22</v>
      </c>
      <c r="G2150" t="s">
        <v>1977</v>
      </c>
      <c r="H2150" t="s">
        <v>739</v>
      </c>
      <c r="I2150" s="11">
        <v>40806</v>
      </c>
      <c r="J2150" t="s">
        <v>526</v>
      </c>
      <c r="K2150" t="s">
        <v>500</v>
      </c>
      <c r="L2150" t="s">
        <v>6072</v>
      </c>
      <c r="M2150">
        <v>7.8</v>
      </c>
      <c r="N2150" t="s">
        <v>6073</v>
      </c>
      <c r="O2150" t="s">
        <v>6074</v>
      </c>
      <c r="P2150" t="b">
        <v>0</v>
      </c>
    </row>
    <row r="2151" spans="1:16" x14ac:dyDescent="0.2">
      <c r="A2151" s="1">
        <v>41546</v>
      </c>
      <c r="B2151" t="s">
        <v>6458</v>
      </c>
      <c r="C2151" t="s">
        <v>6459</v>
      </c>
      <c r="D2151" t="s">
        <v>441</v>
      </c>
      <c r="E2151" t="s">
        <v>545</v>
      </c>
      <c r="F2151">
        <v>22</v>
      </c>
      <c r="G2151" t="s">
        <v>1977</v>
      </c>
      <c r="H2151" t="s">
        <v>739</v>
      </c>
      <c r="I2151" s="11">
        <v>40806</v>
      </c>
      <c r="J2151" t="s">
        <v>526</v>
      </c>
      <c r="K2151" t="s">
        <v>500</v>
      </c>
      <c r="L2151" t="s">
        <v>6072</v>
      </c>
      <c r="M2151">
        <v>7.8</v>
      </c>
      <c r="N2151" t="s">
        <v>6073</v>
      </c>
      <c r="O2151" t="s">
        <v>6074</v>
      </c>
      <c r="P2151" t="b">
        <v>0</v>
      </c>
    </row>
    <row r="2152" spans="1:16" x14ac:dyDescent="0.2">
      <c r="A2152" s="1">
        <v>41546</v>
      </c>
      <c r="B2152" t="s">
        <v>6460</v>
      </c>
      <c r="C2152" t="s">
        <v>6461</v>
      </c>
      <c r="D2152" t="s">
        <v>441</v>
      </c>
      <c r="E2152" t="s">
        <v>545</v>
      </c>
      <c r="F2152">
        <v>22</v>
      </c>
      <c r="G2152" t="s">
        <v>1977</v>
      </c>
      <c r="H2152" t="s">
        <v>739</v>
      </c>
      <c r="I2152" s="11">
        <v>40806</v>
      </c>
      <c r="J2152" t="s">
        <v>526</v>
      </c>
      <c r="K2152" t="s">
        <v>500</v>
      </c>
      <c r="L2152" t="s">
        <v>6072</v>
      </c>
      <c r="M2152">
        <v>7.8</v>
      </c>
      <c r="N2152" t="s">
        <v>6073</v>
      </c>
      <c r="O2152" t="s">
        <v>6074</v>
      </c>
      <c r="P2152" t="b">
        <v>0</v>
      </c>
    </row>
    <row r="2153" spans="1:16" x14ac:dyDescent="0.2">
      <c r="A2153" s="1">
        <v>41548</v>
      </c>
      <c r="B2153" t="s">
        <v>6462</v>
      </c>
      <c r="C2153" t="s">
        <v>6463</v>
      </c>
      <c r="D2153" t="s">
        <v>441</v>
      </c>
      <c r="E2153" t="s">
        <v>545</v>
      </c>
      <c r="F2153">
        <v>22</v>
      </c>
      <c r="G2153" t="s">
        <v>1977</v>
      </c>
      <c r="H2153" t="s">
        <v>739</v>
      </c>
      <c r="I2153" s="11">
        <v>40806</v>
      </c>
      <c r="J2153" t="s">
        <v>526</v>
      </c>
      <c r="K2153" t="s">
        <v>500</v>
      </c>
      <c r="L2153" t="s">
        <v>6072</v>
      </c>
      <c r="M2153">
        <v>7.8</v>
      </c>
      <c r="N2153" t="s">
        <v>6073</v>
      </c>
      <c r="O2153" t="s">
        <v>6074</v>
      </c>
      <c r="P2153" t="b">
        <v>0</v>
      </c>
    </row>
    <row r="2154" spans="1:16" x14ac:dyDescent="0.2">
      <c r="A2154" s="1">
        <v>41548</v>
      </c>
      <c r="B2154" t="s">
        <v>6464</v>
      </c>
      <c r="C2154" t="s">
        <v>6465</v>
      </c>
      <c r="D2154" t="s">
        <v>441</v>
      </c>
      <c r="E2154" t="s">
        <v>545</v>
      </c>
      <c r="F2154">
        <v>22</v>
      </c>
      <c r="G2154" t="s">
        <v>1977</v>
      </c>
      <c r="H2154" t="s">
        <v>739</v>
      </c>
      <c r="I2154" s="11">
        <v>40806</v>
      </c>
      <c r="J2154" t="s">
        <v>526</v>
      </c>
      <c r="K2154" t="s">
        <v>500</v>
      </c>
      <c r="L2154" t="s">
        <v>6072</v>
      </c>
      <c r="M2154">
        <v>7.8</v>
      </c>
      <c r="N2154" t="s">
        <v>6073</v>
      </c>
      <c r="O2154" t="s">
        <v>6074</v>
      </c>
      <c r="P2154" t="b">
        <v>0</v>
      </c>
    </row>
    <row r="2155" spans="1:16" x14ac:dyDescent="0.2">
      <c r="A2155" s="1">
        <v>41548</v>
      </c>
      <c r="B2155" t="s">
        <v>6466</v>
      </c>
      <c r="C2155" t="s">
        <v>6467</v>
      </c>
      <c r="D2155" t="s">
        <v>441</v>
      </c>
      <c r="E2155" t="s">
        <v>545</v>
      </c>
      <c r="F2155">
        <v>22</v>
      </c>
      <c r="G2155" t="s">
        <v>1977</v>
      </c>
      <c r="H2155" t="s">
        <v>739</v>
      </c>
      <c r="I2155" s="11">
        <v>40806</v>
      </c>
      <c r="J2155" t="s">
        <v>526</v>
      </c>
      <c r="K2155" t="s">
        <v>500</v>
      </c>
      <c r="L2155" t="s">
        <v>6072</v>
      </c>
      <c r="M2155">
        <v>7.8</v>
      </c>
      <c r="N2155" t="s">
        <v>6073</v>
      </c>
      <c r="O2155" t="s">
        <v>6074</v>
      </c>
      <c r="P2155" t="b">
        <v>0</v>
      </c>
    </row>
    <row r="2156" spans="1:16" x14ac:dyDescent="0.2">
      <c r="A2156" s="1">
        <v>41549</v>
      </c>
      <c r="B2156" t="s">
        <v>6468</v>
      </c>
      <c r="C2156" t="s">
        <v>6469</v>
      </c>
      <c r="D2156" t="s">
        <v>441</v>
      </c>
      <c r="E2156" t="s">
        <v>545</v>
      </c>
      <c r="F2156">
        <v>22</v>
      </c>
      <c r="G2156" t="s">
        <v>1977</v>
      </c>
      <c r="H2156" t="s">
        <v>739</v>
      </c>
      <c r="I2156" s="11">
        <v>40806</v>
      </c>
      <c r="J2156" t="s">
        <v>526</v>
      </c>
      <c r="K2156" t="s">
        <v>500</v>
      </c>
      <c r="L2156" t="s">
        <v>6072</v>
      </c>
      <c r="M2156">
        <v>7.8</v>
      </c>
      <c r="N2156" t="s">
        <v>6073</v>
      </c>
      <c r="O2156" t="s">
        <v>6074</v>
      </c>
      <c r="P2156" t="b">
        <v>0</v>
      </c>
    </row>
    <row r="2157" spans="1:16" x14ac:dyDescent="0.2">
      <c r="A2157" s="1">
        <v>41551</v>
      </c>
      <c r="B2157" t="s">
        <v>6470</v>
      </c>
      <c r="C2157" t="s">
        <v>6471</v>
      </c>
      <c r="D2157" t="s">
        <v>441</v>
      </c>
      <c r="E2157" t="s">
        <v>545</v>
      </c>
      <c r="F2157">
        <v>22</v>
      </c>
      <c r="G2157" t="s">
        <v>1407</v>
      </c>
      <c r="H2157" t="s">
        <v>739</v>
      </c>
      <c r="I2157" s="11">
        <v>36247</v>
      </c>
      <c r="J2157" t="s">
        <v>1408</v>
      </c>
      <c r="K2157" t="s">
        <v>500</v>
      </c>
      <c r="L2157" t="s">
        <v>1409</v>
      </c>
      <c r="M2157">
        <v>8.5</v>
      </c>
      <c r="N2157" t="s">
        <v>1410</v>
      </c>
      <c r="O2157" t="s">
        <v>1411</v>
      </c>
      <c r="P2157" t="b">
        <v>0</v>
      </c>
    </row>
    <row r="2158" spans="1:16" x14ac:dyDescent="0.2">
      <c r="A2158" s="1">
        <v>41552</v>
      </c>
      <c r="B2158" t="s">
        <v>6472</v>
      </c>
      <c r="C2158" t="s">
        <v>6473</v>
      </c>
      <c r="D2158" t="s">
        <v>441</v>
      </c>
      <c r="E2158" t="s">
        <v>545</v>
      </c>
      <c r="F2158">
        <v>22</v>
      </c>
      <c r="G2158" t="s">
        <v>1407</v>
      </c>
      <c r="H2158" t="s">
        <v>739</v>
      </c>
      <c r="I2158" s="11">
        <v>36247</v>
      </c>
      <c r="J2158" t="s">
        <v>1408</v>
      </c>
      <c r="K2158" t="s">
        <v>500</v>
      </c>
      <c r="L2158" t="s">
        <v>1409</v>
      </c>
      <c r="M2158">
        <v>8.5</v>
      </c>
      <c r="N2158" t="s">
        <v>1410</v>
      </c>
      <c r="O2158" t="s">
        <v>1411</v>
      </c>
      <c r="P2158" t="b">
        <v>0</v>
      </c>
    </row>
    <row r="2159" spans="1:16" x14ac:dyDescent="0.2">
      <c r="A2159" s="1">
        <v>41552</v>
      </c>
      <c r="B2159" t="s">
        <v>6474</v>
      </c>
      <c r="C2159" t="s">
        <v>6475</v>
      </c>
      <c r="D2159" t="s">
        <v>441</v>
      </c>
      <c r="E2159" t="s">
        <v>442</v>
      </c>
      <c r="F2159">
        <v>118</v>
      </c>
      <c r="G2159">
        <v>2010</v>
      </c>
      <c r="H2159" t="s">
        <v>469</v>
      </c>
      <c r="I2159" s="11">
        <v>40537</v>
      </c>
      <c r="J2159" t="s">
        <v>6229</v>
      </c>
      <c r="K2159" t="s">
        <v>6476</v>
      </c>
      <c r="L2159" t="s">
        <v>6477</v>
      </c>
      <c r="M2159">
        <v>8</v>
      </c>
      <c r="N2159" t="s">
        <v>6478</v>
      </c>
      <c r="O2159" t="s">
        <v>6474</v>
      </c>
      <c r="P2159" t="b">
        <v>0</v>
      </c>
    </row>
    <row r="2160" spans="1:16" x14ac:dyDescent="0.2">
      <c r="A2160" s="1">
        <v>41552</v>
      </c>
      <c r="B2160" t="s">
        <v>6479</v>
      </c>
      <c r="C2160" t="s">
        <v>6480</v>
      </c>
      <c r="D2160" t="s">
        <v>441</v>
      </c>
      <c r="E2160" t="s">
        <v>545</v>
      </c>
      <c r="F2160">
        <v>22</v>
      </c>
      <c r="G2160" t="s">
        <v>1407</v>
      </c>
      <c r="H2160" t="s">
        <v>739</v>
      </c>
      <c r="I2160" s="11">
        <v>36247</v>
      </c>
      <c r="J2160" t="s">
        <v>1408</v>
      </c>
      <c r="K2160" t="s">
        <v>500</v>
      </c>
      <c r="L2160" t="s">
        <v>1409</v>
      </c>
      <c r="M2160">
        <v>8.5</v>
      </c>
      <c r="N2160" t="s">
        <v>1410</v>
      </c>
      <c r="O2160" t="s">
        <v>1411</v>
      </c>
      <c r="P2160" t="b">
        <v>0</v>
      </c>
    </row>
    <row r="2161" spans="1:16" x14ac:dyDescent="0.2">
      <c r="A2161" s="1">
        <v>41553</v>
      </c>
      <c r="B2161" t="s">
        <v>6481</v>
      </c>
      <c r="C2161" t="s">
        <v>6482</v>
      </c>
      <c r="D2161" t="s">
        <v>441</v>
      </c>
      <c r="E2161" t="s">
        <v>545</v>
      </c>
      <c r="F2161">
        <v>22</v>
      </c>
      <c r="G2161" t="s">
        <v>1407</v>
      </c>
      <c r="H2161" t="s">
        <v>739</v>
      </c>
      <c r="I2161" s="11">
        <v>36247</v>
      </c>
      <c r="J2161" t="s">
        <v>1408</v>
      </c>
      <c r="K2161" t="s">
        <v>500</v>
      </c>
      <c r="L2161" t="s">
        <v>1409</v>
      </c>
      <c r="M2161">
        <v>8.5</v>
      </c>
      <c r="N2161" t="s">
        <v>1410</v>
      </c>
      <c r="O2161" t="s">
        <v>1411</v>
      </c>
      <c r="P2161" t="b">
        <v>0</v>
      </c>
    </row>
    <row r="2162" spans="1:16" x14ac:dyDescent="0.2">
      <c r="A2162" s="1">
        <v>41553</v>
      </c>
      <c r="B2162" t="s">
        <v>6483</v>
      </c>
      <c r="C2162" t="s">
        <v>6484</v>
      </c>
      <c r="D2162" t="s">
        <v>441</v>
      </c>
      <c r="E2162" t="s">
        <v>545</v>
      </c>
      <c r="F2162">
        <v>22</v>
      </c>
      <c r="G2162" t="s">
        <v>1407</v>
      </c>
      <c r="H2162" t="s">
        <v>739</v>
      </c>
      <c r="I2162" s="11">
        <v>36247</v>
      </c>
      <c r="J2162" t="s">
        <v>1408</v>
      </c>
      <c r="K2162" t="s">
        <v>500</v>
      </c>
      <c r="L2162" t="s">
        <v>1409</v>
      </c>
      <c r="M2162">
        <v>8.5</v>
      </c>
      <c r="N2162" t="s">
        <v>1410</v>
      </c>
      <c r="O2162" t="s">
        <v>1411</v>
      </c>
      <c r="P2162" t="b">
        <v>0</v>
      </c>
    </row>
    <row r="2163" spans="1:16" x14ac:dyDescent="0.2">
      <c r="A2163" s="1">
        <v>41553</v>
      </c>
      <c r="B2163" t="s">
        <v>6485</v>
      </c>
      <c r="C2163" t="s">
        <v>6486</v>
      </c>
      <c r="D2163" t="s">
        <v>441</v>
      </c>
      <c r="E2163" t="s">
        <v>545</v>
      </c>
      <c r="F2163">
        <v>22</v>
      </c>
      <c r="G2163" t="s">
        <v>1407</v>
      </c>
      <c r="H2163" t="s">
        <v>739</v>
      </c>
      <c r="I2163" s="11">
        <v>36247</v>
      </c>
      <c r="J2163" t="s">
        <v>1408</v>
      </c>
      <c r="K2163" t="s">
        <v>500</v>
      </c>
      <c r="L2163" t="s">
        <v>1409</v>
      </c>
      <c r="M2163">
        <v>8.5</v>
      </c>
      <c r="N2163" t="s">
        <v>1410</v>
      </c>
      <c r="O2163" t="s">
        <v>1411</v>
      </c>
      <c r="P2163" t="b">
        <v>0</v>
      </c>
    </row>
    <row r="2164" spans="1:16" x14ac:dyDescent="0.2">
      <c r="A2164" s="1">
        <v>41553</v>
      </c>
      <c r="B2164" t="s">
        <v>6487</v>
      </c>
      <c r="C2164" t="s">
        <v>6488</v>
      </c>
      <c r="D2164" t="s">
        <v>441</v>
      </c>
      <c r="E2164" t="s">
        <v>545</v>
      </c>
      <c r="F2164">
        <v>22</v>
      </c>
      <c r="G2164" t="s">
        <v>1407</v>
      </c>
      <c r="H2164" t="s">
        <v>739</v>
      </c>
      <c r="I2164" s="11">
        <v>36247</v>
      </c>
      <c r="J2164" t="s">
        <v>1408</v>
      </c>
      <c r="K2164" t="s">
        <v>500</v>
      </c>
      <c r="L2164" t="s">
        <v>1409</v>
      </c>
      <c r="M2164">
        <v>8.5</v>
      </c>
      <c r="N2164" t="s">
        <v>1410</v>
      </c>
      <c r="O2164" t="s">
        <v>1411</v>
      </c>
      <c r="P2164" t="b">
        <v>0</v>
      </c>
    </row>
    <row r="2165" spans="1:16" x14ac:dyDescent="0.2">
      <c r="A2165" s="1">
        <v>41553</v>
      </c>
      <c r="B2165" t="s">
        <v>6489</v>
      </c>
      <c r="C2165" t="s">
        <v>6490</v>
      </c>
      <c r="D2165" t="s">
        <v>441</v>
      </c>
      <c r="E2165" t="s">
        <v>545</v>
      </c>
      <c r="F2165">
        <v>22</v>
      </c>
      <c r="G2165" t="s">
        <v>1407</v>
      </c>
      <c r="H2165" t="s">
        <v>739</v>
      </c>
      <c r="I2165" s="11">
        <v>36247</v>
      </c>
      <c r="J2165" t="s">
        <v>1408</v>
      </c>
      <c r="K2165" t="s">
        <v>500</v>
      </c>
      <c r="L2165" t="s">
        <v>1409</v>
      </c>
      <c r="M2165">
        <v>8.5</v>
      </c>
      <c r="N2165" t="s">
        <v>1410</v>
      </c>
      <c r="O2165" t="s">
        <v>1411</v>
      </c>
      <c r="P2165" t="b">
        <v>0</v>
      </c>
    </row>
    <row r="2166" spans="1:16" x14ac:dyDescent="0.2">
      <c r="A2166" s="1">
        <v>41553</v>
      </c>
      <c r="B2166" t="s">
        <v>6491</v>
      </c>
      <c r="C2166" t="s">
        <v>6492</v>
      </c>
      <c r="D2166" t="s">
        <v>441</v>
      </c>
      <c r="E2166" t="s">
        <v>545</v>
      </c>
      <c r="F2166">
        <v>22</v>
      </c>
      <c r="G2166" t="s">
        <v>1407</v>
      </c>
      <c r="H2166" t="s">
        <v>739</v>
      </c>
      <c r="I2166" s="11">
        <v>36247</v>
      </c>
      <c r="J2166" t="s">
        <v>1408</v>
      </c>
      <c r="K2166" t="s">
        <v>500</v>
      </c>
      <c r="L2166" t="s">
        <v>1409</v>
      </c>
      <c r="M2166">
        <v>8.5</v>
      </c>
      <c r="N2166" t="s">
        <v>1410</v>
      </c>
      <c r="O2166" t="s">
        <v>1411</v>
      </c>
      <c r="P2166" t="b">
        <v>0</v>
      </c>
    </row>
    <row r="2167" spans="1:16" x14ac:dyDescent="0.2">
      <c r="A2167" s="1">
        <v>41553</v>
      </c>
      <c r="B2167" t="s">
        <v>6493</v>
      </c>
      <c r="C2167" t="s">
        <v>6494</v>
      </c>
      <c r="D2167" t="s">
        <v>441</v>
      </c>
      <c r="E2167" t="s">
        <v>545</v>
      </c>
      <c r="F2167">
        <v>22</v>
      </c>
      <c r="G2167" t="s">
        <v>1407</v>
      </c>
      <c r="H2167" t="s">
        <v>739</v>
      </c>
      <c r="I2167" s="11">
        <v>36247</v>
      </c>
      <c r="J2167" t="s">
        <v>1408</v>
      </c>
      <c r="K2167" t="s">
        <v>500</v>
      </c>
      <c r="L2167" t="s">
        <v>1409</v>
      </c>
      <c r="M2167">
        <v>8.5</v>
      </c>
      <c r="N2167" t="s">
        <v>1410</v>
      </c>
      <c r="O2167" t="s">
        <v>1411</v>
      </c>
      <c r="P2167" t="b">
        <v>0</v>
      </c>
    </row>
    <row r="2168" spans="1:16" x14ac:dyDescent="0.2">
      <c r="A2168" s="1">
        <v>41554</v>
      </c>
      <c r="B2168" t="s">
        <v>6495</v>
      </c>
      <c r="C2168" t="s">
        <v>6496</v>
      </c>
      <c r="D2168" t="s">
        <v>441</v>
      </c>
      <c r="E2168" t="s">
        <v>442</v>
      </c>
      <c r="F2168">
        <v>86</v>
      </c>
      <c r="G2168">
        <v>2012</v>
      </c>
      <c r="H2168" t="s">
        <v>500</v>
      </c>
      <c r="I2168" s="11">
        <v>41004</v>
      </c>
      <c r="J2168" t="s">
        <v>2288</v>
      </c>
      <c r="K2168" t="s">
        <v>6497</v>
      </c>
      <c r="L2168" t="s">
        <v>500</v>
      </c>
      <c r="M2168">
        <v>6.7</v>
      </c>
      <c r="N2168" t="s">
        <v>6498</v>
      </c>
      <c r="O2168" t="s">
        <v>6495</v>
      </c>
      <c r="P2168" t="b">
        <v>0</v>
      </c>
    </row>
    <row r="2169" spans="1:16" x14ac:dyDescent="0.2">
      <c r="A2169" s="1">
        <v>41554</v>
      </c>
      <c r="B2169" t="s">
        <v>6499</v>
      </c>
      <c r="C2169" t="s">
        <v>6500</v>
      </c>
      <c r="D2169" t="s">
        <v>441</v>
      </c>
      <c r="E2169" t="s">
        <v>442</v>
      </c>
      <c r="F2169">
        <v>44</v>
      </c>
      <c r="G2169">
        <v>2011</v>
      </c>
      <c r="H2169" t="s">
        <v>500</v>
      </c>
      <c r="I2169" s="11">
        <v>40623</v>
      </c>
      <c r="J2169" t="s">
        <v>6501</v>
      </c>
      <c r="K2169" t="s">
        <v>6502</v>
      </c>
      <c r="L2169" t="s">
        <v>6503</v>
      </c>
      <c r="M2169">
        <v>6</v>
      </c>
      <c r="N2169" t="s">
        <v>6504</v>
      </c>
      <c r="O2169" t="s">
        <v>6499</v>
      </c>
      <c r="P2169" t="b">
        <v>0</v>
      </c>
    </row>
    <row r="2170" spans="1:16" x14ac:dyDescent="0.2">
      <c r="A2170" s="1">
        <v>41557</v>
      </c>
      <c r="B2170" t="s">
        <v>6505</v>
      </c>
      <c r="C2170" t="s">
        <v>6506</v>
      </c>
      <c r="D2170" t="s">
        <v>441</v>
      </c>
      <c r="E2170" t="s">
        <v>545</v>
      </c>
      <c r="F2170" t="s">
        <v>500</v>
      </c>
      <c r="G2170" t="s">
        <v>5757</v>
      </c>
      <c r="H2170" t="s">
        <v>500</v>
      </c>
      <c r="I2170" s="11">
        <v>38869</v>
      </c>
      <c r="J2170" t="s">
        <v>500</v>
      </c>
      <c r="K2170" t="s">
        <v>500</v>
      </c>
      <c r="L2170" t="s">
        <v>5758</v>
      </c>
      <c r="M2170">
        <v>8.6</v>
      </c>
      <c r="N2170" t="s">
        <v>5759</v>
      </c>
      <c r="O2170" t="s">
        <v>5760</v>
      </c>
      <c r="P2170" t="b">
        <v>0</v>
      </c>
    </row>
    <row r="2171" spans="1:16" x14ac:dyDescent="0.2">
      <c r="A2171" s="1">
        <v>41557</v>
      </c>
      <c r="B2171" t="s">
        <v>6507</v>
      </c>
      <c r="C2171" t="s">
        <v>6508</v>
      </c>
      <c r="D2171" t="s">
        <v>441</v>
      </c>
      <c r="P2171" t="b">
        <v>1</v>
      </c>
    </row>
    <row r="2172" spans="1:16" x14ac:dyDescent="0.2">
      <c r="A2172" s="1">
        <v>41560</v>
      </c>
      <c r="B2172" t="s">
        <v>6509</v>
      </c>
      <c r="C2172" t="s">
        <v>6510</v>
      </c>
      <c r="D2172" t="s">
        <v>441</v>
      </c>
      <c r="E2172" t="s">
        <v>442</v>
      </c>
      <c r="F2172">
        <v>116</v>
      </c>
      <c r="G2172">
        <v>1983</v>
      </c>
      <c r="H2172" t="s">
        <v>469</v>
      </c>
      <c r="I2172" s="11">
        <v>30475</v>
      </c>
      <c r="J2172" t="s">
        <v>526</v>
      </c>
      <c r="K2172" t="s">
        <v>534</v>
      </c>
      <c r="L2172" t="s">
        <v>6511</v>
      </c>
      <c r="M2172">
        <v>7.5</v>
      </c>
      <c r="N2172" t="s">
        <v>6512</v>
      </c>
      <c r="O2172" t="s">
        <v>6509</v>
      </c>
      <c r="P2172" t="b">
        <v>0</v>
      </c>
    </row>
    <row r="2173" spans="1:16" x14ac:dyDescent="0.2">
      <c r="A2173" s="1">
        <v>41560</v>
      </c>
      <c r="B2173" t="s">
        <v>6513</v>
      </c>
      <c r="C2173" t="s">
        <v>6514</v>
      </c>
      <c r="D2173" t="s">
        <v>441</v>
      </c>
      <c r="E2173" t="s">
        <v>442</v>
      </c>
      <c r="F2173">
        <v>97</v>
      </c>
      <c r="G2173">
        <v>1995</v>
      </c>
      <c r="H2173" t="s">
        <v>450</v>
      </c>
      <c r="I2173" s="11">
        <v>34789</v>
      </c>
      <c r="J2173" t="s">
        <v>533</v>
      </c>
      <c r="K2173" t="s">
        <v>4972</v>
      </c>
      <c r="L2173" t="s">
        <v>6515</v>
      </c>
      <c r="M2173">
        <v>7</v>
      </c>
      <c r="N2173" t="s">
        <v>6516</v>
      </c>
      <c r="O2173" t="s">
        <v>6513</v>
      </c>
      <c r="P2173" t="b">
        <v>0</v>
      </c>
    </row>
    <row r="2174" spans="1:16" x14ac:dyDescent="0.2">
      <c r="A2174" s="1">
        <v>41560</v>
      </c>
      <c r="B2174" t="s">
        <v>6517</v>
      </c>
      <c r="C2174" t="s">
        <v>6518</v>
      </c>
      <c r="D2174" t="s">
        <v>441</v>
      </c>
      <c r="E2174" t="s">
        <v>545</v>
      </c>
      <c r="F2174">
        <v>22</v>
      </c>
      <c r="G2174" t="s">
        <v>1977</v>
      </c>
      <c r="H2174" t="s">
        <v>739</v>
      </c>
      <c r="I2174" s="11">
        <v>40806</v>
      </c>
      <c r="J2174" t="s">
        <v>526</v>
      </c>
      <c r="K2174" t="s">
        <v>500</v>
      </c>
      <c r="L2174" t="s">
        <v>6072</v>
      </c>
      <c r="M2174">
        <v>7.8</v>
      </c>
      <c r="N2174" t="s">
        <v>6073</v>
      </c>
      <c r="O2174" t="s">
        <v>6074</v>
      </c>
      <c r="P2174" t="b">
        <v>0</v>
      </c>
    </row>
    <row r="2175" spans="1:16" x14ac:dyDescent="0.2">
      <c r="A2175" s="1">
        <v>41561</v>
      </c>
      <c r="B2175" t="s">
        <v>6519</v>
      </c>
      <c r="C2175" t="s">
        <v>6520</v>
      </c>
      <c r="D2175" t="s">
        <v>441</v>
      </c>
      <c r="E2175" t="s">
        <v>545</v>
      </c>
      <c r="F2175">
        <v>22</v>
      </c>
      <c r="G2175" t="s">
        <v>4005</v>
      </c>
      <c r="H2175" t="s">
        <v>739</v>
      </c>
      <c r="I2175" s="11">
        <v>38614</v>
      </c>
      <c r="J2175" t="s">
        <v>476</v>
      </c>
      <c r="K2175" t="s">
        <v>500</v>
      </c>
      <c r="L2175" t="s">
        <v>4006</v>
      </c>
      <c r="M2175">
        <v>8.4</v>
      </c>
      <c r="N2175" t="s">
        <v>4007</v>
      </c>
      <c r="O2175" t="s">
        <v>4008</v>
      </c>
      <c r="P2175" t="b">
        <v>0</v>
      </c>
    </row>
    <row r="2176" spans="1:16" x14ac:dyDescent="0.2">
      <c r="A2176" s="1">
        <v>41562</v>
      </c>
      <c r="B2176" t="s">
        <v>6521</v>
      </c>
      <c r="C2176" t="s">
        <v>6522</v>
      </c>
      <c r="D2176" t="s">
        <v>441</v>
      </c>
      <c r="E2176" t="s">
        <v>545</v>
      </c>
      <c r="F2176">
        <v>22</v>
      </c>
      <c r="G2176" t="s">
        <v>4005</v>
      </c>
      <c r="H2176" t="s">
        <v>739</v>
      </c>
      <c r="I2176" s="11">
        <v>38614</v>
      </c>
      <c r="J2176" t="s">
        <v>476</v>
      </c>
      <c r="K2176" t="s">
        <v>500</v>
      </c>
      <c r="L2176" t="s">
        <v>4006</v>
      </c>
      <c r="M2176">
        <v>8.4</v>
      </c>
      <c r="N2176" t="s">
        <v>4007</v>
      </c>
      <c r="O2176" t="s">
        <v>4008</v>
      </c>
      <c r="P2176" t="b">
        <v>0</v>
      </c>
    </row>
    <row r="2177" spans="1:16" x14ac:dyDescent="0.2">
      <c r="A2177" s="1">
        <v>41562</v>
      </c>
      <c r="B2177" t="s">
        <v>6523</v>
      </c>
      <c r="C2177" t="s">
        <v>6524</v>
      </c>
      <c r="D2177" t="s">
        <v>441</v>
      </c>
      <c r="E2177" t="s">
        <v>442</v>
      </c>
      <c r="F2177" t="s">
        <v>500</v>
      </c>
      <c r="G2177">
        <v>2016</v>
      </c>
      <c r="H2177" t="s">
        <v>500</v>
      </c>
      <c r="I2177" s="11">
        <v>42520</v>
      </c>
      <c r="J2177" t="s">
        <v>2288</v>
      </c>
      <c r="K2177" t="s">
        <v>2024</v>
      </c>
      <c r="L2177" t="s">
        <v>5735</v>
      </c>
      <c r="M2177" t="s">
        <v>500</v>
      </c>
      <c r="N2177" t="s">
        <v>5736</v>
      </c>
      <c r="O2177" t="s">
        <v>5737</v>
      </c>
      <c r="P2177" t="b">
        <v>0</v>
      </c>
    </row>
    <row r="2178" spans="1:16" x14ac:dyDescent="0.2">
      <c r="A2178" s="1">
        <v>41562</v>
      </c>
      <c r="B2178" t="s">
        <v>6525</v>
      </c>
      <c r="C2178" t="s">
        <v>6526</v>
      </c>
      <c r="D2178" t="s">
        <v>441</v>
      </c>
      <c r="E2178" t="s">
        <v>442</v>
      </c>
      <c r="F2178" t="s">
        <v>500</v>
      </c>
      <c r="G2178">
        <v>2016</v>
      </c>
      <c r="H2178" t="s">
        <v>500</v>
      </c>
      <c r="I2178" s="11">
        <v>42520</v>
      </c>
      <c r="J2178" t="s">
        <v>2288</v>
      </c>
      <c r="K2178" t="s">
        <v>2024</v>
      </c>
      <c r="L2178" t="s">
        <v>5735</v>
      </c>
      <c r="M2178" t="s">
        <v>500</v>
      </c>
      <c r="N2178" t="s">
        <v>5736</v>
      </c>
      <c r="O2178" t="s">
        <v>5737</v>
      </c>
      <c r="P2178" t="b">
        <v>0</v>
      </c>
    </row>
    <row r="2179" spans="1:16" x14ac:dyDescent="0.2">
      <c r="A2179" s="1">
        <v>41562</v>
      </c>
      <c r="B2179" t="s">
        <v>6527</v>
      </c>
      <c r="C2179" t="s">
        <v>6528</v>
      </c>
      <c r="D2179" t="s">
        <v>441</v>
      </c>
      <c r="E2179" t="s">
        <v>545</v>
      </c>
      <c r="F2179">
        <v>22</v>
      </c>
      <c r="G2179" t="s">
        <v>4005</v>
      </c>
      <c r="H2179" t="s">
        <v>739</v>
      </c>
      <c r="I2179" s="11">
        <v>38614</v>
      </c>
      <c r="J2179" t="s">
        <v>476</v>
      </c>
      <c r="K2179" t="s">
        <v>500</v>
      </c>
      <c r="L2179" t="s">
        <v>4006</v>
      </c>
      <c r="M2179">
        <v>8.4</v>
      </c>
      <c r="N2179" t="s">
        <v>4007</v>
      </c>
      <c r="O2179" t="s">
        <v>4008</v>
      </c>
      <c r="P2179" t="b">
        <v>0</v>
      </c>
    </row>
    <row r="2180" spans="1:16" x14ac:dyDescent="0.2">
      <c r="A2180" s="1">
        <v>41562</v>
      </c>
      <c r="B2180" t="s">
        <v>6529</v>
      </c>
      <c r="C2180" t="s">
        <v>6530</v>
      </c>
      <c r="D2180" t="s">
        <v>441</v>
      </c>
      <c r="E2180" t="s">
        <v>545</v>
      </c>
      <c r="F2180">
        <v>22</v>
      </c>
      <c r="G2180" t="s">
        <v>4005</v>
      </c>
      <c r="H2180" t="s">
        <v>739</v>
      </c>
      <c r="I2180" s="11">
        <v>38614</v>
      </c>
      <c r="J2180" t="s">
        <v>476</v>
      </c>
      <c r="K2180" t="s">
        <v>500</v>
      </c>
      <c r="L2180" t="s">
        <v>4006</v>
      </c>
      <c r="M2180">
        <v>8.4</v>
      </c>
      <c r="N2180" t="s">
        <v>4007</v>
      </c>
      <c r="O2180" t="s">
        <v>4008</v>
      </c>
      <c r="P2180" t="b">
        <v>0</v>
      </c>
    </row>
    <row r="2181" spans="1:16" x14ac:dyDescent="0.2">
      <c r="A2181" s="1">
        <v>41562</v>
      </c>
      <c r="B2181" t="s">
        <v>6531</v>
      </c>
      <c r="C2181" t="s">
        <v>6532</v>
      </c>
      <c r="D2181" t="s">
        <v>441</v>
      </c>
      <c r="E2181" t="s">
        <v>545</v>
      </c>
      <c r="F2181">
        <v>22</v>
      </c>
      <c r="G2181" t="s">
        <v>4005</v>
      </c>
      <c r="H2181" t="s">
        <v>739</v>
      </c>
      <c r="I2181" s="11">
        <v>38614</v>
      </c>
      <c r="J2181" t="s">
        <v>476</v>
      </c>
      <c r="K2181" t="s">
        <v>500</v>
      </c>
      <c r="L2181" t="s">
        <v>4006</v>
      </c>
      <c r="M2181">
        <v>8.4</v>
      </c>
      <c r="N2181" t="s">
        <v>4007</v>
      </c>
      <c r="O2181" t="s">
        <v>4008</v>
      </c>
      <c r="P2181" t="b">
        <v>0</v>
      </c>
    </row>
    <row r="2182" spans="1:16" x14ac:dyDescent="0.2">
      <c r="A2182" s="1">
        <v>41564</v>
      </c>
      <c r="B2182" t="s">
        <v>6533</v>
      </c>
      <c r="C2182" t="s">
        <v>6534</v>
      </c>
      <c r="D2182" t="s">
        <v>441</v>
      </c>
      <c r="E2182" t="s">
        <v>545</v>
      </c>
      <c r="F2182">
        <v>22</v>
      </c>
      <c r="G2182" t="s">
        <v>4005</v>
      </c>
      <c r="H2182" t="s">
        <v>739</v>
      </c>
      <c r="I2182" s="11">
        <v>38614</v>
      </c>
      <c r="J2182" t="s">
        <v>476</v>
      </c>
      <c r="K2182" t="s">
        <v>500</v>
      </c>
      <c r="L2182" t="s">
        <v>4006</v>
      </c>
      <c r="M2182">
        <v>8.4</v>
      </c>
      <c r="N2182" t="s">
        <v>4007</v>
      </c>
      <c r="O2182" t="s">
        <v>4008</v>
      </c>
      <c r="P2182" t="b">
        <v>0</v>
      </c>
    </row>
    <row r="2183" spans="1:16" x14ac:dyDescent="0.2">
      <c r="A2183" s="1">
        <v>41565</v>
      </c>
      <c r="B2183" t="s">
        <v>6535</v>
      </c>
      <c r="C2183" t="s">
        <v>6536</v>
      </c>
      <c r="D2183" t="s">
        <v>441</v>
      </c>
      <c r="E2183" t="s">
        <v>545</v>
      </c>
      <c r="F2183">
        <v>22</v>
      </c>
      <c r="G2183" t="s">
        <v>4005</v>
      </c>
      <c r="H2183" t="s">
        <v>739</v>
      </c>
      <c r="I2183" s="11">
        <v>38614</v>
      </c>
      <c r="J2183" t="s">
        <v>476</v>
      </c>
      <c r="K2183" t="s">
        <v>500</v>
      </c>
      <c r="L2183" t="s">
        <v>4006</v>
      </c>
      <c r="M2183">
        <v>8.4</v>
      </c>
      <c r="N2183" t="s">
        <v>4007</v>
      </c>
      <c r="O2183" t="s">
        <v>4008</v>
      </c>
      <c r="P2183" t="b">
        <v>0</v>
      </c>
    </row>
    <row r="2184" spans="1:16" x14ac:dyDescent="0.2">
      <c r="A2184" s="1">
        <v>41565</v>
      </c>
      <c r="B2184" t="s">
        <v>6537</v>
      </c>
      <c r="C2184" t="s">
        <v>6538</v>
      </c>
      <c r="D2184" t="s">
        <v>441</v>
      </c>
      <c r="E2184" t="s">
        <v>545</v>
      </c>
      <c r="F2184">
        <v>22</v>
      </c>
      <c r="G2184" t="s">
        <v>4005</v>
      </c>
      <c r="H2184" t="s">
        <v>739</v>
      </c>
      <c r="I2184" s="11">
        <v>38614</v>
      </c>
      <c r="J2184" t="s">
        <v>476</v>
      </c>
      <c r="K2184" t="s">
        <v>500</v>
      </c>
      <c r="L2184" t="s">
        <v>4006</v>
      </c>
      <c r="M2184">
        <v>8.4</v>
      </c>
      <c r="N2184" t="s">
        <v>4007</v>
      </c>
      <c r="O2184" t="s">
        <v>4008</v>
      </c>
      <c r="P2184" t="b">
        <v>0</v>
      </c>
    </row>
    <row r="2185" spans="1:16" x14ac:dyDescent="0.2">
      <c r="A2185" s="1">
        <v>41566</v>
      </c>
      <c r="B2185" t="s">
        <v>6539</v>
      </c>
      <c r="C2185" t="s">
        <v>6540</v>
      </c>
      <c r="D2185" t="s">
        <v>441</v>
      </c>
      <c r="E2185" t="s">
        <v>545</v>
      </c>
      <c r="F2185">
        <v>22</v>
      </c>
      <c r="G2185" t="s">
        <v>4005</v>
      </c>
      <c r="H2185" t="s">
        <v>739</v>
      </c>
      <c r="I2185" s="11">
        <v>38614</v>
      </c>
      <c r="J2185" t="s">
        <v>476</v>
      </c>
      <c r="K2185" t="s">
        <v>500</v>
      </c>
      <c r="L2185" t="s">
        <v>4006</v>
      </c>
      <c r="M2185">
        <v>8.4</v>
      </c>
      <c r="N2185" t="s">
        <v>4007</v>
      </c>
      <c r="O2185" t="s">
        <v>4008</v>
      </c>
      <c r="P2185" t="b">
        <v>0</v>
      </c>
    </row>
    <row r="2186" spans="1:16" x14ac:dyDescent="0.2">
      <c r="A2186" s="1">
        <v>41566</v>
      </c>
      <c r="B2186" t="s">
        <v>6541</v>
      </c>
      <c r="C2186" t="s">
        <v>6542</v>
      </c>
      <c r="D2186" t="s">
        <v>441</v>
      </c>
      <c r="E2186" t="s">
        <v>545</v>
      </c>
      <c r="F2186">
        <v>22</v>
      </c>
      <c r="G2186" t="s">
        <v>4005</v>
      </c>
      <c r="H2186" t="s">
        <v>739</v>
      </c>
      <c r="I2186" s="11">
        <v>38614</v>
      </c>
      <c r="J2186" t="s">
        <v>476</v>
      </c>
      <c r="K2186" t="s">
        <v>500</v>
      </c>
      <c r="L2186" t="s">
        <v>4006</v>
      </c>
      <c r="M2186">
        <v>8.4</v>
      </c>
      <c r="N2186" t="s">
        <v>4007</v>
      </c>
      <c r="O2186" t="s">
        <v>4008</v>
      </c>
      <c r="P2186" t="b">
        <v>0</v>
      </c>
    </row>
    <row r="2187" spans="1:16" x14ac:dyDescent="0.2">
      <c r="A2187" s="1">
        <v>41566</v>
      </c>
      <c r="B2187" t="s">
        <v>6543</v>
      </c>
      <c r="C2187" t="s">
        <v>6544</v>
      </c>
      <c r="D2187" t="s">
        <v>441</v>
      </c>
      <c r="E2187" t="s">
        <v>545</v>
      </c>
      <c r="F2187">
        <v>22</v>
      </c>
      <c r="G2187" t="s">
        <v>4005</v>
      </c>
      <c r="H2187" t="s">
        <v>739</v>
      </c>
      <c r="I2187" s="11">
        <v>38614</v>
      </c>
      <c r="J2187" t="s">
        <v>476</v>
      </c>
      <c r="K2187" t="s">
        <v>500</v>
      </c>
      <c r="L2187" t="s">
        <v>4006</v>
      </c>
      <c r="M2187">
        <v>8.4</v>
      </c>
      <c r="N2187" t="s">
        <v>4007</v>
      </c>
      <c r="O2187" t="s">
        <v>4008</v>
      </c>
      <c r="P2187" t="b">
        <v>0</v>
      </c>
    </row>
    <row r="2188" spans="1:16" x14ac:dyDescent="0.2">
      <c r="A2188" s="1">
        <v>41566</v>
      </c>
      <c r="B2188" t="s">
        <v>6545</v>
      </c>
      <c r="C2188" t="s">
        <v>6546</v>
      </c>
      <c r="D2188" t="s">
        <v>441</v>
      </c>
      <c r="E2188" t="s">
        <v>545</v>
      </c>
      <c r="F2188">
        <v>22</v>
      </c>
      <c r="G2188" t="s">
        <v>4005</v>
      </c>
      <c r="H2188" t="s">
        <v>739</v>
      </c>
      <c r="I2188" s="11">
        <v>38614</v>
      </c>
      <c r="J2188" t="s">
        <v>476</v>
      </c>
      <c r="K2188" t="s">
        <v>500</v>
      </c>
      <c r="L2188" t="s">
        <v>4006</v>
      </c>
      <c r="M2188">
        <v>8.4</v>
      </c>
      <c r="N2188" t="s">
        <v>4007</v>
      </c>
      <c r="O2188" t="s">
        <v>4008</v>
      </c>
      <c r="P2188" t="b">
        <v>0</v>
      </c>
    </row>
    <row r="2189" spans="1:16" x14ac:dyDescent="0.2">
      <c r="A2189" s="1">
        <v>41567</v>
      </c>
      <c r="B2189" t="s">
        <v>6547</v>
      </c>
      <c r="C2189" t="s">
        <v>6548</v>
      </c>
      <c r="D2189" t="s">
        <v>441</v>
      </c>
      <c r="E2189" t="s">
        <v>545</v>
      </c>
      <c r="F2189">
        <v>22</v>
      </c>
      <c r="G2189" t="s">
        <v>4005</v>
      </c>
      <c r="H2189" t="s">
        <v>739</v>
      </c>
      <c r="I2189" s="11">
        <v>38614</v>
      </c>
      <c r="J2189" t="s">
        <v>476</v>
      </c>
      <c r="K2189" t="s">
        <v>500</v>
      </c>
      <c r="L2189" t="s">
        <v>4006</v>
      </c>
      <c r="M2189">
        <v>8.4</v>
      </c>
      <c r="N2189" t="s">
        <v>4007</v>
      </c>
      <c r="O2189" t="s">
        <v>4008</v>
      </c>
      <c r="P2189" t="b">
        <v>0</v>
      </c>
    </row>
    <row r="2190" spans="1:16" x14ac:dyDescent="0.2">
      <c r="A2190" s="1">
        <v>41567</v>
      </c>
      <c r="B2190" t="s">
        <v>6549</v>
      </c>
      <c r="C2190" t="s">
        <v>6550</v>
      </c>
      <c r="D2190" t="s">
        <v>441</v>
      </c>
      <c r="E2190" t="s">
        <v>442</v>
      </c>
      <c r="F2190">
        <v>88</v>
      </c>
      <c r="G2190">
        <v>2002</v>
      </c>
      <c r="H2190" t="s">
        <v>450</v>
      </c>
      <c r="I2190" s="11">
        <v>37386</v>
      </c>
      <c r="J2190" t="s">
        <v>526</v>
      </c>
      <c r="K2190" t="s">
        <v>6551</v>
      </c>
      <c r="L2190" t="s">
        <v>6552</v>
      </c>
      <c r="M2190">
        <v>5.9</v>
      </c>
      <c r="N2190" t="s">
        <v>6553</v>
      </c>
      <c r="O2190" t="s">
        <v>6549</v>
      </c>
      <c r="P2190" t="b">
        <v>0</v>
      </c>
    </row>
    <row r="2191" spans="1:16" x14ac:dyDescent="0.2">
      <c r="A2191" s="1">
        <v>41567</v>
      </c>
      <c r="B2191" t="s">
        <v>6554</v>
      </c>
      <c r="C2191" t="s">
        <v>6555</v>
      </c>
      <c r="D2191" t="s">
        <v>441</v>
      </c>
      <c r="E2191" t="s">
        <v>545</v>
      </c>
      <c r="F2191">
        <v>22</v>
      </c>
      <c r="G2191" t="s">
        <v>4005</v>
      </c>
      <c r="H2191" t="s">
        <v>739</v>
      </c>
      <c r="I2191" s="11">
        <v>38614</v>
      </c>
      <c r="J2191" t="s">
        <v>476</v>
      </c>
      <c r="K2191" t="s">
        <v>500</v>
      </c>
      <c r="L2191" t="s">
        <v>4006</v>
      </c>
      <c r="M2191">
        <v>8.4</v>
      </c>
      <c r="N2191" t="s">
        <v>4007</v>
      </c>
      <c r="O2191" t="s">
        <v>4008</v>
      </c>
      <c r="P2191" t="b">
        <v>0</v>
      </c>
    </row>
    <row r="2192" spans="1:16" x14ac:dyDescent="0.2">
      <c r="A2192" s="1">
        <v>41567</v>
      </c>
      <c r="B2192" t="s">
        <v>6556</v>
      </c>
      <c r="C2192" t="s">
        <v>6557</v>
      </c>
      <c r="D2192" t="s">
        <v>441</v>
      </c>
      <c r="E2192" t="s">
        <v>545</v>
      </c>
      <c r="F2192">
        <v>22</v>
      </c>
      <c r="G2192" t="s">
        <v>4005</v>
      </c>
      <c r="H2192" t="s">
        <v>739</v>
      </c>
      <c r="I2192" s="11">
        <v>38614</v>
      </c>
      <c r="J2192" t="s">
        <v>476</v>
      </c>
      <c r="K2192" t="s">
        <v>500</v>
      </c>
      <c r="L2192" t="s">
        <v>4006</v>
      </c>
      <c r="M2192">
        <v>8.4</v>
      </c>
      <c r="N2192" t="s">
        <v>4007</v>
      </c>
      <c r="O2192" t="s">
        <v>4008</v>
      </c>
      <c r="P2192" t="b">
        <v>0</v>
      </c>
    </row>
    <row r="2193" spans="1:16" x14ac:dyDescent="0.2">
      <c r="A2193" s="1">
        <v>41567</v>
      </c>
      <c r="B2193" t="s">
        <v>6558</v>
      </c>
      <c r="C2193" t="s">
        <v>6559</v>
      </c>
      <c r="D2193" t="s">
        <v>441</v>
      </c>
      <c r="E2193" t="s">
        <v>545</v>
      </c>
      <c r="F2193">
        <v>22</v>
      </c>
      <c r="G2193" t="s">
        <v>4005</v>
      </c>
      <c r="H2193" t="s">
        <v>739</v>
      </c>
      <c r="I2193" s="11">
        <v>38614</v>
      </c>
      <c r="J2193" t="s">
        <v>476</v>
      </c>
      <c r="K2193" t="s">
        <v>500</v>
      </c>
      <c r="L2193" t="s">
        <v>4006</v>
      </c>
      <c r="M2193">
        <v>8.4</v>
      </c>
      <c r="N2193" t="s">
        <v>4007</v>
      </c>
      <c r="O2193" t="s">
        <v>4008</v>
      </c>
      <c r="P2193" t="b">
        <v>0</v>
      </c>
    </row>
    <row r="2194" spans="1:16" x14ac:dyDescent="0.2">
      <c r="A2194" s="1">
        <v>41567</v>
      </c>
      <c r="B2194" t="s">
        <v>6560</v>
      </c>
      <c r="C2194" t="s">
        <v>6561</v>
      </c>
      <c r="D2194" t="s">
        <v>441</v>
      </c>
      <c r="E2194" t="s">
        <v>545</v>
      </c>
      <c r="F2194" t="s">
        <v>500</v>
      </c>
      <c r="G2194" t="s">
        <v>5757</v>
      </c>
      <c r="H2194" t="s">
        <v>500</v>
      </c>
      <c r="I2194" s="11">
        <v>38869</v>
      </c>
      <c r="J2194" t="s">
        <v>500</v>
      </c>
      <c r="K2194" t="s">
        <v>500</v>
      </c>
      <c r="L2194" t="s">
        <v>5758</v>
      </c>
      <c r="M2194">
        <v>8.6</v>
      </c>
      <c r="N2194" t="s">
        <v>5759</v>
      </c>
      <c r="O2194" t="s">
        <v>5760</v>
      </c>
      <c r="P2194" t="b">
        <v>0</v>
      </c>
    </row>
    <row r="2195" spans="1:16" x14ac:dyDescent="0.2">
      <c r="A2195" s="1">
        <v>41567</v>
      </c>
      <c r="B2195" t="s">
        <v>6562</v>
      </c>
      <c r="C2195" t="s">
        <v>6563</v>
      </c>
      <c r="D2195" t="s">
        <v>441</v>
      </c>
      <c r="E2195" t="s">
        <v>545</v>
      </c>
      <c r="F2195" t="s">
        <v>500</v>
      </c>
      <c r="G2195" t="s">
        <v>5757</v>
      </c>
      <c r="H2195" t="s">
        <v>500</v>
      </c>
      <c r="I2195" s="11">
        <v>38869</v>
      </c>
      <c r="J2195" t="s">
        <v>500</v>
      </c>
      <c r="K2195" t="s">
        <v>500</v>
      </c>
      <c r="L2195" t="s">
        <v>5758</v>
      </c>
      <c r="M2195">
        <v>8.6</v>
      </c>
      <c r="N2195" t="s">
        <v>5759</v>
      </c>
      <c r="O2195" t="s">
        <v>5760</v>
      </c>
      <c r="P2195" t="b">
        <v>0</v>
      </c>
    </row>
    <row r="2196" spans="1:16" x14ac:dyDescent="0.2">
      <c r="A2196" s="1">
        <v>41569</v>
      </c>
      <c r="B2196" t="s">
        <v>6564</v>
      </c>
      <c r="C2196" t="s">
        <v>6565</v>
      </c>
      <c r="D2196" t="s">
        <v>441</v>
      </c>
      <c r="E2196" t="s">
        <v>545</v>
      </c>
      <c r="F2196" t="s">
        <v>500</v>
      </c>
      <c r="G2196" t="s">
        <v>5757</v>
      </c>
      <c r="H2196" t="s">
        <v>500</v>
      </c>
      <c r="I2196" s="11">
        <v>38869</v>
      </c>
      <c r="J2196" t="s">
        <v>500</v>
      </c>
      <c r="K2196" t="s">
        <v>500</v>
      </c>
      <c r="L2196" t="s">
        <v>5758</v>
      </c>
      <c r="M2196">
        <v>8.6</v>
      </c>
      <c r="N2196" t="s">
        <v>5759</v>
      </c>
      <c r="O2196" t="s">
        <v>5760</v>
      </c>
      <c r="P2196" t="b">
        <v>0</v>
      </c>
    </row>
    <row r="2197" spans="1:16" x14ac:dyDescent="0.2">
      <c r="A2197" s="1">
        <v>41570</v>
      </c>
      <c r="B2197" t="s">
        <v>6566</v>
      </c>
      <c r="C2197" t="s">
        <v>6567</v>
      </c>
      <c r="D2197" t="s">
        <v>441</v>
      </c>
      <c r="E2197" t="s">
        <v>442</v>
      </c>
      <c r="F2197">
        <v>86</v>
      </c>
      <c r="G2197">
        <v>2012</v>
      </c>
      <c r="H2197" t="s">
        <v>469</v>
      </c>
      <c r="I2197" s="11">
        <v>41200</v>
      </c>
      <c r="J2197" t="s">
        <v>1158</v>
      </c>
      <c r="K2197" t="s">
        <v>6568</v>
      </c>
      <c r="L2197" t="s">
        <v>6569</v>
      </c>
      <c r="M2197">
        <v>7</v>
      </c>
      <c r="N2197" t="s">
        <v>6570</v>
      </c>
      <c r="O2197" t="s">
        <v>6566</v>
      </c>
      <c r="P2197" t="b">
        <v>0</v>
      </c>
    </row>
    <row r="2198" spans="1:16" x14ac:dyDescent="0.2">
      <c r="A2198" s="1">
        <v>41570</v>
      </c>
      <c r="B2198" t="s">
        <v>6571</v>
      </c>
      <c r="C2198" t="s">
        <v>6572</v>
      </c>
      <c r="D2198" t="s">
        <v>441</v>
      </c>
      <c r="E2198" t="s">
        <v>545</v>
      </c>
      <c r="F2198">
        <v>22</v>
      </c>
      <c r="G2198" t="s">
        <v>4005</v>
      </c>
      <c r="H2198" t="s">
        <v>739</v>
      </c>
      <c r="I2198" s="11">
        <v>38614</v>
      </c>
      <c r="J2198" t="s">
        <v>476</v>
      </c>
      <c r="K2198" t="s">
        <v>500</v>
      </c>
      <c r="L2198" t="s">
        <v>4006</v>
      </c>
      <c r="M2198">
        <v>8.4</v>
      </c>
      <c r="N2198" t="s">
        <v>4007</v>
      </c>
      <c r="O2198" t="s">
        <v>4008</v>
      </c>
      <c r="P2198" t="b">
        <v>0</v>
      </c>
    </row>
    <row r="2199" spans="1:16" x14ac:dyDescent="0.2">
      <c r="A2199" s="1">
        <v>41570</v>
      </c>
      <c r="B2199" t="s">
        <v>6573</v>
      </c>
      <c r="C2199" t="s">
        <v>6574</v>
      </c>
      <c r="D2199" t="s">
        <v>441</v>
      </c>
      <c r="E2199" t="s">
        <v>545</v>
      </c>
      <c r="F2199">
        <v>22</v>
      </c>
      <c r="G2199" t="s">
        <v>4005</v>
      </c>
      <c r="H2199" t="s">
        <v>739</v>
      </c>
      <c r="I2199" s="11">
        <v>38614</v>
      </c>
      <c r="J2199" t="s">
        <v>476</v>
      </c>
      <c r="K2199" t="s">
        <v>500</v>
      </c>
      <c r="L2199" t="s">
        <v>4006</v>
      </c>
      <c r="M2199">
        <v>8.4</v>
      </c>
      <c r="N2199" t="s">
        <v>4007</v>
      </c>
      <c r="O2199" t="s">
        <v>4008</v>
      </c>
      <c r="P2199" t="b">
        <v>0</v>
      </c>
    </row>
    <row r="2200" spans="1:16" x14ac:dyDescent="0.2">
      <c r="A2200" s="1">
        <v>41571</v>
      </c>
      <c r="B2200" t="s">
        <v>6575</v>
      </c>
      <c r="C2200" t="s">
        <v>6576</v>
      </c>
      <c r="D2200" t="s">
        <v>441</v>
      </c>
      <c r="E2200" t="s">
        <v>545</v>
      </c>
      <c r="F2200">
        <v>22</v>
      </c>
      <c r="G2200" t="s">
        <v>4005</v>
      </c>
      <c r="H2200" t="s">
        <v>739</v>
      </c>
      <c r="I2200" s="11">
        <v>38614</v>
      </c>
      <c r="J2200" t="s">
        <v>476</v>
      </c>
      <c r="K2200" t="s">
        <v>500</v>
      </c>
      <c r="L2200" t="s">
        <v>4006</v>
      </c>
      <c r="M2200">
        <v>8.4</v>
      </c>
      <c r="N2200" t="s">
        <v>4007</v>
      </c>
      <c r="O2200" t="s">
        <v>4008</v>
      </c>
      <c r="P2200" t="b">
        <v>0</v>
      </c>
    </row>
    <row r="2201" spans="1:16" x14ac:dyDescent="0.2">
      <c r="A2201" s="1">
        <v>41573</v>
      </c>
      <c r="B2201" t="s">
        <v>6577</v>
      </c>
      <c r="C2201" t="s">
        <v>6578</v>
      </c>
      <c r="D2201" t="s">
        <v>441</v>
      </c>
      <c r="E2201" t="s">
        <v>545</v>
      </c>
      <c r="F2201">
        <v>22</v>
      </c>
      <c r="G2201" t="s">
        <v>4005</v>
      </c>
      <c r="H2201" t="s">
        <v>739</v>
      </c>
      <c r="I2201" s="11">
        <v>38614</v>
      </c>
      <c r="J2201" t="s">
        <v>476</v>
      </c>
      <c r="K2201" t="s">
        <v>500</v>
      </c>
      <c r="L2201" t="s">
        <v>4006</v>
      </c>
      <c r="M2201">
        <v>8.4</v>
      </c>
      <c r="N2201" t="s">
        <v>4007</v>
      </c>
      <c r="O2201" t="s">
        <v>4008</v>
      </c>
      <c r="P2201" t="b">
        <v>0</v>
      </c>
    </row>
    <row r="2202" spans="1:16" x14ac:dyDescent="0.2">
      <c r="A2202" s="1">
        <v>41573</v>
      </c>
      <c r="B2202" t="s">
        <v>6579</v>
      </c>
      <c r="C2202" t="s">
        <v>6580</v>
      </c>
      <c r="D2202" t="s">
        <v>441</v>
      </c>
      <c r="E2202" t="s">
        <v>545</v>
      </c>
      <c r="F2202">
        <v>22</v>
      </c>
      <c r="G2202" t="s">
        <v>4005</v>
      </c>
      <c r="H2202" t="s">
        <v>739</v>
      </c>
      <c r="I2202" s="11">
        <v>38614</v>
      </c>
      <c r="J2202" t="s">
        <v>476</v>
      </c>
      <c r="K2202" t="s">
        <v>500</v>
      </c>
      <c r="L2202" t="s">
        <v>4006</v>
      </c>
      <c r="M2202">
        <v>8.4</v>
      </c>
      <c r="N2202" t="s">
        <v>4007</v>
      </c>
      <c r="O2202" t="s">
        <v>4008</v>
      </c>
      <c r="P2202" t="b">
        <v>0</v>
      </c>
    </row>
    <row r="2203" spans="1:16" x14ac:dyDescent="0.2">
      <c r="A2203" s="1">
        <v>41573</v>
      </c>
      <c r="B2203" t="s">
        <v>6581</v>
      </c>
      <c r="C2203" t="s">
        <v>6582</v>
      </c>
      <c r="D2203" t="s">
        <v>441</v>
      </c>
      <c r="E2203" t="s">
        <v>545</v>
      </c>
      <c r="F2203">
        <v>22</v>
      </c>
      <c r="G2203" t="s">
        <v>4005</v>
      </c>
      <c r="H2203" t="s">
        <v>739</v>
      </c>
      <c r="I2203" s="11">
        <v>38614</v>
      </c>
      <c r="J2203" t="s">
        <v>476</v>
      </c>
      <c r="K2203" t="s">
        <v>500</v>
      </c>
      <c r="L2203" t="s">
        <v>4006</v>
      </c>
      <c r="M2203">
        <v>8.4</v>
      </c>
      <c r="N2203" t="s">
        <v>4007</v>
      </c>
      <c r="O2203" t="s">
        <v>4008</v>
      </c>
      <c r="P2203" t="b">
        <v>0</v>
      </c>
    </row>
    <row r="2204" spans="1:16" x14ac:dyDescent="0.2">
      <c r="A2204" s="1">
        <v>41573</v>
      </c>
      <c r="B2204" t="s">
        <v>6583</v>
      </c>
      <c r="C2204" t="s">
        <v>6584</v>
      </c>
      <c r="D2204" t="s">
        <v>441</v>
      </c>
      <c r="E2204" t="s">
        <v>545</v>
      </c>
      <c r="F2204">
        <v>22</v>
      </c>
      <c r="G2204" t="s">
        <v>4005</v>
      </c>
      <c r="H2204" t="s">
        <v>739</v>
      </c>
      <c r="I2204" s="11">
        <v>38614</v>
      </c>
      <c r="J2204" t="s">
        <v>476</v>
      </c>
      <c r="K2204" t="s">
        <v>500</v>
      </c>
      <c r="L2204" t="s">
        <v>4006</v>
      </c>
      <c r="M2204">
        <v>8.4</v>
      </c>
      <c r="N2204" t="s">
        <v>4007</v>
      </c>
      <c r="O2204" t="s">
        <v>4008</v>
      </c>
      <c r="P2204" t="b">
        <v>0</v>
      </c>
    </row>
    <row r="2205" spans="1:16" x14ac:dyDescent="0.2">
      <c r="A2205" s="1">
        <v>41573</v>
      </c>
      <c r="B2205" t="s">
        <v>6585</v>
      </c>
      <c r="C2205" t="s">
        <v>6586</v>
      </c>
      <c r="D2205" t="s">
        <v>441</v>
      </c>
      <c r="E2205" t="s">
        <v>545</v>
      </c>
      <c r="F2205">
        <v>22</v>
      </c>
      <c r="G2205" t="s">
        <v>4005</v>
      </c>
      <c r="H2205" t="s">
        <v>739</v>
      </c>
      <c r="I2205" s="11">
        <v>38614</v>
      </c>
      <c r="J2205" t="s">
        <v>476</v>
      </c>
      <c r="K2205" t="s">
        <v>500</v>
      </c>
      <c r="L2205" t="s">
        <v>4006</v>
      </c>
      <c r="M2205">
        <v>8.4</v>
      </c>
      <c r="N2205" t="s">
        <v>4007</v>
      </c>
      <c r="O2205" t="s">
        <v>4008</v>
      </c>
      <c r="P2205" t="b">
        <v>0</v>
      </c>
    </row>
    <row r="2206" spans="1:16" x14ac:dyDescent="0.2">
      <c r="A2206" s="1">
        <v>41574</v>
      </c>
      <c r="B2206" t="s">
        <v>6587</v>
      </c>
      <c r="C2206" t="s">
        <v>6588</v>
      </c>
      <c r="D2206" t="s">
        <v>441</v>
      </c>
      <c r="E2206" t="s">
        <v>545</v>
      </c>
      <c r="F2206">
        <v>22</v>
      </c>
      <c r="G2206" t="s">
        <v>1897</v>
      </c>
      <c r="H2206" t="s">
        <v>739</v>
      </c>
      <c r="I2206" s="11">
        <v>37166</v>
      </c>
      <c r="J2206" t="s">
        <v>482</v>
      </c>
      <c r="K2206" t="s">
        <v>500</v>
      </c>
      <c r="L2206" t="s">
        <v>1898</v>
      </c>
      <c r="M2206">
        <v>8.4</v>
      </c>
      <c r="N2206" t="s">
        <v>1899</v>
      </c>
      <c r="O2206" t="s">
        <v>1900</v>
      </c>
      <c r="P2206" t="b">
        <v>0</v>
      </c>
    </row>
    <row r="2207" spans="1:16" x14ac:dyDescent="0.2">
      <c r="A2207" s="1">
        <v>41575</v>
      </c>
      <c r="B2207" t="s">
        <v>6589</v>
      </c>
      <c r="C2207" t="s">
        <v>6590</v>
      </c>
      <c r="D2207" t="s">
        <v>441</v>
      </c>
      <c r="E2207" t="s">
        <v>545</v>
      </c>
      <c r="F2207">
        <v>22</v>
      </c>
      <c r="G2207" t="s">
        <v>1213</v>
      </c>
      <c r="H2207" t="s">
        <v>739</v>
      </c>
      <c r="I2207" t="s">
        <v>500</v>
      </c>
      <c r="J2207" t="s">
        <v>1110</v>
      </c>
      <c r="K2207" t="s">
        <v>500</v>
      </c>
      <c r="L2207" t="s">
        <v>6591</v>
      </c>
      <c r="M2207">
        <v>7.5</v>
      </c>
      <c r="N2207" t="s">
        <v>6592</v>
      </c>
      <c r="O2207" t="s">
        <v>6593</v>
      </c>
      <c r="P2207" t="b">
        <v>0</v>
      </c>
    </row>
    <row r="2208" spans="1:16" x14ac:dyDescent="0.2">
      <c r="A2208" s="1">
        <v>41580</v>
      </c>
      <c r="B2208" t="s">
        <v>6594</v>
      </c>
      <c r="C2208" t="s">
        <v>6595</v>
      </c>
      <c r="D2208" t="s">
        <v>441</v>
      </c>
      <c r="E2208" t="s">
        <v>545</v>
      </c>
      <c r="F2208">
        <v>22</v>
      </c>
      <c r="G2208" t="s">
        <v>1213</v>
      </c>
      <c r="H2208" t="s">
        <v>547</v>
      </c>
      <c r="I2208" s="11">
        <v>38568</v>
      </c>
      <c r="J2208" t="s">
        <v>526</v>
      </c>
      <c r="K2208" t="s">
        <v>500</v>
      </c>
      <c r="L2208" t="s">
        <v>6596</v>
      </c>
      <c r="M2208">
        <v>8.8000000000000007</v>
      </c>
      <c r="N2208" t="s">
        <v>6597</v>
      </c>
      <c r="O2208" t="s">
        <v>6598</v>
      </c>
      <c r="P2208" t="b">
        <v>0</v>
      </c>
    </row>
    <row r="2209" spans="1:16" x14ac:dyDescent="0.2">
      <c r="A2209" s="1">
        <v>41580</v>
      </c>
      <c r="B2209" t="s">
        <v>6599</v>
      </c>
      <c r="C2209" t="s">
        <v>6600</v>
      </c>
      <c r="D2209" t="s">
        <v>441</v>
      </c>
      <c r="E2209" t="s">
        <v>545</v>
      </c>
      <c r="F2209">
        <v>22</v>
      </c>
      <c r="G2209" t="s">
        <v>1213</v>
      </c>
      <c r="H2209" t="s">
        <v>547</v>
      </c>
      <c r="I2209" s="11">
        <v>38568</v>
      </c>
      <c r="J2209" t="s">
        <v>526</v>
      </c>
      <c r="K2209" t="s">
        <v>500</v>
      </c>
      <c r="L2209" t="s">
        <v>6596</v>
      </c>
      <c r="M2209">
        <v>8.8000000000000007</v>
      </c>
      <c r="N2209" t="s">
        <v>6597</v>
      </c>
      <c r="O2209" t="s">
        <v>6598</v>
      </c>
      <c r="P2209" t="b">
        <v>0</v>
      </c>
    </row>
    <row r="2210" spans="1:16" x14ac:dyDescent="0.2">
      <c r="A2210" s="1">
        <v>41580</v>
      </c>
      <c r="B2210" t="s">
        <v>6601</v>
      </c>
      <c r="C2210" t="s">
        <v>6602</v>
      </c>
      <c r="D2210" t="s">
        <v>441</v>
      </c>
      <c r="E2210" t="s">
        <v>545</v>
      </c>
      <c r="F2210">
        <v>22</v>
      </c>
      <c r="G2210" t="s">
        <v>1213</v>
      </c>
      <c r="H2210" t="s">
        <v>547</v>
      </c>
      <c r="I2210" s="11">
        <v>38568</v>
      </c>
      <c r="J2210" t="s">
        <v>526</v>
      </c>
      <c r="K2210" t="s">
        <v>500</v>
      </c>
      <c r="L2210" t="s">
        <v>6596</v>
      </c>
      <c r="M2210">
        <v>8.8000000000000007</v>
      </c>
      <c r="N2210" t="s">
        <v>6597</v>
      </c>
      <c r="O2210" t="s">
        <v>6598</v>
      </c>
      <c r="P2210" t="b">
        <v>0</v>
      </c>
    </row>
    <row r="2211" spans="1:16" x14ac:dyDescent="0.2">
      <c r="A2211" s="1">
        <v>41580</v>
      </c>
      <c r="B2211" t="s">
        <v>6603</v>
      </c>
      <c r="C2211" t="s">
        <v>6604</v>
      </c>
      <c r="D2211" t="s">
        <v>441</v>
      </c>
      <c r="E2211" t="s">
        <v>545</v>
      </c>
      <c r="F2211">
        <v>22</v>
      </c>
      <c r="G2211" t="s">
        <v>1213</v>
      </c>
      <c r="H2211" t="s">
        <v>547</v>
      </c>
      <c r="I2211" s="11">
        <v>38568</v>
      </c>
      <c r="J2211" t="s">
        <v>526</v>
      </c>
      <c r="K2211" t="s">
        <v>500</v>
      </c>
      <c r="L2211" t="s">
        <v>6596</v>
      </c>
      <c r="M2211">
        <v>8.8000000000000007</v>
      </c>
      <c r="N2211" t="s">
        <v>6597</v>
      </c>
      <c r="O2211" t="s">
        <v>6598</v>
      </c>
      <c r="P2211" t="b">
        <v>0</v>
      </c>
    </row>
    <row r="2212" spans="1:16" x14ac:dyDescent="0.2">
      <c r="A2212" s="1">
        <v>41580</v>
      </c>
      <c r="B2212" t="s">
        <v>6605</v>
      </c>
      <c r="C2212" t="s">
        <v>6606</v>
      </c>
      <c r="D2212" t="s">
        <v>441</v>
      </c>
      <c r="E2212" t="s">
        <v>545</v>
      </c>
      <c r="F2212">
        <v>22</v>
      </c>
      <c r="G2212" t="s">
        <v>1213</v>
      </c>
      <c r="H2212" t="s">
        <v>547</v>
      </c>
      <c r="I2212" s="11">
        <v>38568</v>
      </c>
      <c r="J2212" t="s">
        <v>526</v>
      </c>
      <c r="K2212" t="s">
        <v>500</v>
      </c>
      <c r="L2212" t="s">
        <v>6596</v>
      </c>
      <c r="M2212">
        <v>8.8000000000000007</v>
      </c>
      <c r="N2212" t="s">
        <v>6597</v>
      </c>
      <c r="O2212" t="s">
        <v>6598</v>
      </c>
      <c r="P2212" t="b">
        <v>0</v>
      </c>
    </row>
    <row r="2213" spans="1:16" x14ac:dyDescent="0.2">
      <c r="A2213" s="1">
        <v>41580</v>
      </c>
      <c r="B2213" t="s">
        <v>6607</v>
      </c>
      <c r="C2213" t="s">
        <v>6608</v>
      </c>
      <c r="D2213" t="s">
        <v>441</v>
      </c>
      <c r="E2213" t="s">
        <v>545</v>
      </c>
      <c r="F2213">
        <v>22</v>
      </c>
      <c r="G2213" t="s">
        <v>1213</v>
      </c>
      <c r="H2213" t="s">
        <v>547</v>
      </c>
      <c r="I2213" s="11">
        <v>38568</v>
      </c>
      <c r="J2213" t="s">
        <v>526</v>
      </c>
      <c r="K2213" t="s">
        <v>500</v>
      </c>
      <c r="L2213" t="s">
        <v>6596</v>
      </c>
      <c r="M2213">
        <v>8.8000000000000007</v>
      </c>
      <c r="N2213" t="s">
        <v>6597</v>
      </c>
      <c r="O2213" t="s">
        <v>6598</v>
      </c>
      <c r="P2213" t="b">
        <v>0</v>
      </c>
    </row>
    <row r="2214" spans="1:16" x14ac:dyDescent="0.2">
      <c r="A2214" s="1">
        <v>41580</v>
      </c>
      <c r="B2214" t="s">
        <v>6609</v>
      </c>
      <c r="C2214" t="s">
        <v>6610</v>
      </c>
      <c r="D2214" t="s">
        <v>441</v>
      </c>
      <c r="E2214" t="s">
        <v>545</v>
      </c>
      <c r="F2214">
        <v>22</v>
      </c>
      <c r="G2214" t="s">
        <v>1213</v>
      </c>
      <c r="H2214" t="s">
        <v>547</v>
      </c>
      <c r="I2214" s="11">
        <v>38568</v>
      </c>
      <c r="J2214" t="s">
        <v>526</v>
      </c>
      <c r="K2214" t="s">
        <v>500</v>
      </c>
      <c r="L2214" t="s">
        <v>6596</v>
      </c>
      <c r="M2214">
        <v>8.8000000000000007</v>
      </c>
      <c r="N2214" t="s">
        <v>6597</v>
      </c>
      <c r="O2214" t="s">
        <v>6598</v>
      </c>
      <c r="P2214" t="b">
        <v>0</v>
      </c>
    </row>
    <row r="2215" spans="1:16" x14ac:dyDescent="0.2">
      <c r="A2215" s="1">
        <v>41580</v>
      </c>
      <c r="B2215" t="s">
        <v>6611</v>
      </c>
      <c r="C2215" t="s">
        <v>6612</v>
      </c>
      <c r="D2215" t="s">
        <v>441</v>
      </c>
      <c r="E2215" t="s">
        <v>442</v>
      </c>
      <c r="F2215">
        <v>94</v>
      </c>
      <c r="G2215">
        <v>2012</v>
      </c>
      <c r="H2215" t="s">
        <v>443</v>
      </c>
      <c r="I2215" s="11">
        <v>41306</v>
      </c>
      <c r="J2215" t="s">
        <v>6613</v>
      </c>
      <c r="K2215" t="s">
        <v>6614</v>
      </c>
      <c r="L2215" t="s">
        <v>6615</v>
      </c>
      <c r="M2215">
        <v>6.2</v>
      </c>
      <c r="N2215" t="s">
        <v>6616</v>
      </c>
      <c r="O2215" t="s">
        <v>6611</v>
      </c>
      <c r="P2215" t="b">
        <v>0</v>
      </c>
    </row>
    <row r="2216" spans="1:16" x14ac:dyDescent="0.2">
      <c r="A2216" s="1">
        <v>41580</v>
      </c>
      <c r="B2216" t="s">
        <v>6617</v>
      </c>
      <c r="C2216" t="s">
        <v>6618</v>
      </c>
      <c r="D2216" t="s">
        <v>441</v>
      </c>
      <c r="E2216" t="s">
        <v>545</v>
      </c>
      <c r="F2216">
        <v>44</v>
      </c>
      <c r="G2216" t="s">
        <v>2410</v>
      </c>
      <c r="H2216" t="s">
        <v>547</v>
      </c>
      <c r="I2216" s="11">
        <v>40482</v>
      </c>
      <c r="J2216" t="s">
        <v>4981</v>
      </c>
      <c r="K2216" t="s">
        <v>500</v>
      </c>
      <c r="L2216" t="s">
        <v>6619</v>
      </c>
      <c r="M2216">
        <v>8.6</v>
      </c>
      <c r="N2216" t="s">
        <v>6620</v>
      </c>
      <c r="O2216" t="s">
        <v>6621</v>
      </c>
      <c r="P2216" t="b">
        <v>0</v>
      </c>
    </row>
    <row r="2217" spans="1:16" x14ac:dyDescent="0.2">
      <c r="A2217" s="1">
        <v>41580</v>
      </c>
      <c r="B2217" t="s">
        <v>6622</v>
      </c>
      <c r="C2217" t="s">
        <v>6623</v>
      </c>
      <c r="D2217" t="s">
        <v>441</v>
      </c>
      <c r="E2217" t="s">
        <v>545</v>
      </c>
      <c r="F2217">
        <v>44</v>
      </c>
      <c r="G2217" t="s">
        <v>2410</v>
      </c>
      <c r="H2217" t="s">
        <v>547</v>
      </c>
      <c r="I2217" s="11">
        <v>40482</v>
      </c>
      <c r="J2217" t="s">
        <v>4981</v>
      </c>
      <c r="K2217" t="s">
        <v>500</v>
      </c>
      <c r="L2217" t="s">
        <v>6619</v>
      </c>
      <c r="M2217">
        <v>8.6</v>
      </c>
      <c r="N2217" t="s">
        <v>6620</v>
      </c>
      <c r="O2217" t="s">
        <v>6621</v>
      </c>
      <c r="P2217" t="b">
        <v>0</v>
      </c>
    </row>
    <row r="2218" spans="1:16" x14ac:dyDescent="0.2">
      <c r="A2218" s="1">
        <v>41580</v>
      </c>
      <c r="B2218" t="s">
        <v>6624</v>
      </c>
      <c r="C2218" t="s">
        <v>6625</v>
      </c>
      <c r="D2218" t="s">
        <v>441</v>
      </c>
      <c r="E2218" t="s">
        <v>442</v>
      </c>
      <c r="F2218">
        <v>109</v>
      </c>
      <c r="G2218">
        <v>2004</v>
      </c>
      <c r="H2218" t="s">
        <v>450</v>
      </c>
      <c r="I2218" s="11">
        <v>38161</v>
      </c>
      <c r="J2218" t="s">
        <v>1225</v>
      </c>
      <c r="K2218" t="s">
        <v>6626</v>
      </c>
      <c r="L2218" t="s">
        <v>6627</v>
      </c>
      <c r="M2218">
        <v>5.4</v>
      </c>
      <c r="N2218" t="s">
        <v>6628</v>
      </c>
      <c r="O2218" t="s">
        <v>6624</v>
      </c>
      <c r="P2218" t="b">
        <v>0</v>
      </c>
    </row>
    <row r="2219" spans="1:16" x14ac:dyDescent="0.2">
      <c r="A2219" s="1">
        <v>41580</v>
      </c>
      <c r="B2219" t="s">
        <v>6629</v>
      </c>
      <c r="C2219" t="s">
        <v>6630</v>
      </c>
      <c r="D2219" t="s">
        <v>441</v>
      </c>
      <c r="E2219" t="s">
        <v>442</v>
      </c>
      <c r="F2219">
        <v>123</v>
      </c>
      <c r="G2219">
        <v>2008</v>
      </c>
      <c r="H2219" t="s">
        <v>450</v>
      </c>
      <c r="I2219" s="11">
        <v>39535</v>
      </c>
      <c r="J2219" t="s">
        <v>768</v>
      </c>
      <c r="K2219" t="s">
        <v>769</v>
      </c>
      <c r="L2219" t="s">
        <v>770</v>
      </c>
      <c r="M2219">
        <v>6.8</v>
      </c>
      <c r="N2219" t="s">
        <v>771</v>
      </c>
      <c r="O2219" t="s">
        <v>6629</v>
      </c>
      <c r="P2219" t="b">
        <v>0</v>
      </c>
    </row>
    <row r="2220" spans="1:16" x14ac:dyDescent="0.2">
      <c r="A2220" s="1">
        <v>41580</v>
      </c>
      <c r="B2220" t="s">
        <v>6631</v>
      </c>
      <c r="C2220" t="s">
        <v>6632</v>
      </c>
      <c r="D2220" t="s">
        <v>441</v>
      </c>
      <c r="E2220" t="s">
        <v>545</v>
      </c>
      <c r="F2220">
        <v>22</v>
      </c>
      <c r="G2220" t="s">
        <v>4035</v>
      </c>
      <c r="H2220" t="s">
        <v>935</v>
      </c>
      <c r="I2220" s="11">
        <v>39912</v>
      </c>
      <c r="J2220" t="s">
        <v>526</v>
      </c>
      <c r="K2220" t="s">
        <v>500</v>
      </c>
      <c r="L2220" t="s">
        <v>4036</v>
      </c>
      <c r="M2220">
        <v>8.6</v>
      </c>
      <c r="N2220" t="s">
        <v>4037</v>
      </c>
      <c r="O2220" t="s">
        <v>4038</v>
      </c>
      <c r="P2220" t="b">
        <v>0</v>
      </c>
    </row>
    <row r="2221" spans="1:16" x14ac:dyDescent="0.2">
      <c r="A2221" s="1">
        <v>41581</v>
      </c>
      <c r="B2221" t="s">
        <v>6633</v>
      </c>
      <c r="C2221" t="s">
        <v>6634</v>
      </c>
      <c r="D2221" t="s">
        <v>441</v>
      </c>
      <c r="E2221" t="s">
        <v>545</v>
      </c>
      <c r="F2221">
        <v>44</v>
      </c>
      <c r="G2221" t="s">
        <v>2410</v>
      </c>
      <c r="H2221" t="s">
        <v>547</v>
      </c>
      <c r="I2221" s="11">
        <v>40482</v>
      </c>
      <c r="J2221" t="s">
        <v>4981</v>
      </c>
      <c r="K2221" t="s">
        <v>500</v>
      </c>
      <c r="L2221" t="s">
        <v>6619</v>
      </c>
      <c r="M2221">
        <v>8.6</v>
      </c>
      <c r="N2221" t="s">
        <v>6620</v>
      </c>
      <c r="O2221" t="s">
        <v>6621</v>
      </c>
      <c r="P2221" t="b">
        <v>0</v>
      </c>
    </row>
    <row r="2222" spans="1:16" x14ac:dyDescent="0.2">
      <c r="A2222" s="1">
        <v>41581</v>
      </c>
      <c r="B2222" t="s">
        <v>6635</v>
      </c>
      <c r="C2222" t="s">
        <v>6636</v>
      </c>
      <c r="D2222" t="s">
        <v>441</v>
      </c>
      <c r="E2222" t="s">
        <v>545</v>
      </c>
      <c r="F2222">
        <v>44</v>
      </c>
      <c r="G2222" t="s">
        <v>2410</v>
      </c>
      <c r="H2222" t="s">
        <v>547</v>
      </c>
      <c r="I2222" s="11">
        <v>40482</v>
      </c>
      <c r="J2222" t="s">
        <v>4981</v>
      </c>
      <c r="K2222" t="s">
        <v>500</v>
      </c>
      <c r="L2222" t="s">
        <v>6619</v>
      </c>
      <c r="M2222">
        <v>8.6</v>
      </c>
      <c r="N2222" t="s">
        <v>6620</v>
      </c>
      <c r="O2222" t="s">
        <v>6621</v>
      </c>
      <c r="P2222" t="b">
        <v>0</v>
      </c>
    </row>
    <row r="2223" spans="1:16" x14ac:dyDescent="0.2">
      <c r="A2223" s="1">
        <v>41581</v>
      </c>
      <c r="B2223" t="s">
        <v>6637</v>
      </c>
      <c r="C2223" t="s">
        <v>6638</v>
      </c>
      <c r="D2223" t="s">
        <v>441</v>
      </c>
      <c r="E2223" t="s">
        <v>545</v>
      </c>
      <c r="F2223">
        <v>44</v>
      </c>
      <c r="G2223" t="s">
        <v>2410</v>
      </c>
      <c r="H2223" t="s">
        <v>547</v>
      </c>
      <c r="I2223" s="11">
        <v>40482</v>
      </c>
      <c r="J2223" t="s">
        <v>4981</v>
      </c>
      <c r="K2223" t="s">
        <v>500</v>
      </c>
      <c r="L2223" t="s">
        <v>6619</v>
      </c>
      <c r="M2223">
        <v>8.6</v>
      </c>
      <c r="N2223" t="s">
        <v>6620</v>
      </c>
      <c r="O2223" t="s">
        <v>6621</v>
      </c>
      <c r="P2223" t="b">
        <v>0</v>
      </c>
    </row>
    <row r="2224" spans="1:16" x14ac:dyDescent="0.2">
      <c r="A2224" s="1">
        <v>41581</v>
      </c>
      <c r="B2224" t="s">
        <v>6639</v>
      </c>
      <c r="C2224" t="s">
        <v>6640</v>
      </c>
      <c r="D2224" t="s">
        <v>441</v>
      </c>
      <c r="E2224" t="s">
        <v>545</v>
      </c>
      <c r="F2224">
        <v>44</v>
      </c>
      <c r="G2224" t="s">
        <v>2410</v>
      </c>
      <c r="H2224" t="s">
        <v>547</v>
      </c>
      <c r="I2224" s="11">
        <v>40482</v>
      </c>
      <c r="J2224" t="s">
        <v>4981</v>
      </c>
      <c r="K2224" t="s">
        <v>500</v>
      </c>
      <c r="L2224" t="s">
        <v>6619</v>
      </c>
      <c r="M2224">
        <v>8.6</v>
      </c>
      <c r="N2224" t="s">
        <v>6620</v>
      </c>
      <c r="O2224" t="s">
        <v>6621</v>
      </c>
      <c r="P2224" t="b">
        <v>0</v>
      </c>
    </row>
    <row r="2225" spans="1:16" x14ac:dyDescent="0.2">
      <c r="A2225" s="1">
        <v>41581</v>
      </c>
      <c r="B2225" t="s">
        <v>6641</v>
      </c>
      <c r="C2225" t="s">
        <v>6642</v>
      </c>
      <c r="D2225" t="s">
        <v>441</v>
      </c>
      <c r="E2225" t="s">
        <v>442</v>
      </c>
      <c r="F2225">
        <v>84</v>
      </c>
      <c r="G2225">
        <v>2012</v>
      </c>
      <c r="H2225" t="s">
        <v>500</v>
      </c>
      <c r="I2225" s="11">
        <v>41208</v>
      </c>
      <c r="J2225" t="s">
        <v>829</v>
      </c>
      <c r="K2225" t="s">
        <v>500</v>
      </c>
      <c r="L2225" t="s">
        <v>500</v>
      </c>
      <c r="M2225">
        <v>6.6</v>
      </c>
      <c r="N2225" t="s">
        <v>6643</v>
      </c>
      <c r="O2225" t="s">
        <v>6644</v>
      </c>
      <c r="P2225" t="b">
        <v>0</v>
      </c>
    </row>
    <row r="2226" spans="1:16" x14ac:dyDescent="0.2">
      <c r="A2226" s="1">
        <v>41581</v>
      </c>
      <c r="B2226" t="s">
        <v>6645</v>
      </c>
      <c r="C2226" t="s">
        <v>6646</v>
      </c>
      <c r="D2226" t="s">
        <v>441</v>
      </c>
      <c r="E2226" t="s">
        <v>545</v>
      </c>
      <c r="F2226">
        <v>44</v>
      </c>
      <c r="G2226" t="s">
        <v>2410</v>
      </c>
      <c r="H2226" t="s">
        <v>547</v>
      </c>
      <c r="I2226" s="11">
        <v>40482</v>
      </c>
      <c r="J2226" t="s">
        <v>4981</v>
      </c>
      <c r="K2226" t="s">
        <v>500</v>
      </c>
      <c r="L2226" t="s">
        <v>6619</v>
      </c>
      <c r="M2226">
        <v>8.6</v>
      </c>
      <c r="N2226" t="s">
        <v>6620</v>
      </c>
      <c r="O2226" t="s">
        <v>6621</v>
      </c>
      <c r="P2226" t="b">
        <v>0</v>
      </c>
    </row>
    <row r="2227" spans="1:16" x14ac:dyDescent="0.2">
      <c r="A2227" s="1">
        <v>41582</v>
      </c>
      <c r="B2227" t="s">
        <v>6647</v>
      </c>
      <c r="C2227" t="s">
        <v>6648</v>
      </c>
      <c r="D2227" t="s">
        <v>441</v>
      </c>
      <c r="E2227" t="s">
        <v>545</v>
      </c>
      <c r="F2227">
        <v>44</v>
      </c>
      <c r="G2227" t="s">
        <v>2410</v>
      </c>
      <c r="H2227" t="s">
        <v>547</v>
      </c>
      <c r="I2227" s="11">
        <v>40482</v>
      </c>
      <c r="J2227" t="s">
        <v>4981</v>
      </c>
      <c r="K2227" t="s">
        <v>500</v>
      </c>
      <c r="L2227" t="s">
        <v>6619</v>
      </c>
      <c r="M2227">
        <v>8.6</v>
      </c>
      <c r="N2227" t="s">
        <v>6620</v>
      </c>
      <c r="O2227" t="s">
        <v>6621</v>
      </c>
      <c r="P2227" t="b">
        <v>0</v>
      </c>
    </row>
    <row r="2228" spans="1:16" x14ac:dyDescent="0.2">
      <c r="A2228" s="1">
        <v>41582</v>
      </c>
      <c r="B2228" t="s">
        <v>6649</v>
      </c>
      <c r="C2228" t="s">
        <v>6650</v>
      </c>
      <c r="D2228" t="s">
        <v>441</v>
      </c>
      <c r="E2228" t="s">
        <v>545</v>
      </c>
      <c r="F2228">
        <v>44</v>
      </c>
      <c r="G2228" t="s">
        <v>2410</v>
      </c>
      <c r="H2228" t="s">
        <v>547</v>
      </c>
      <c r="I2228" s="11">
        <v>40482</v>
      </c>
      <c r="J2228" t="s">
        <v>4981</v>
      </c>
      <c r="K2228" t="s">
        <v>500</v>
      </c>
      <c r="L2228" t="s">
        <v>6619</v>
      </c>
      <c r="M2228">
        <v>8.6</v>
      </c>
      <c r="N2228" t="s">
        <v>6620</v>
      </c>
      <c r="O2228" t="s">
        <v>6621</v>
      </c>
      <c r="P2228" t="b">
        <v>0</v>
      </c>
    </row>
    <row r="2229" spans="1:16" x14ac:dyDescent="0.2">
      <c r="A2229" s="1">
        <v>41582</v>
      </c>
      <c r="B2229" t="s">
        <v>6651</v>
      </c>
      <c r="C2229" t="s">
        <v>6652</v>
      </c>
      <c r="D2229" t="s">
        <v>441</v>
      </c>
      <c r="E2229" t="s">
        <v>545</v>
      </c>
      <c r="F2229">
        <v>44</v>
      </c>
      <c r="G2229" t="s">
        <v>2410</v>
      </c>
      <c r="H2229" t="s">
        <v>547</v>
      </c>
      <c r="I2229" s="11">
        <v>40482</v>
      </c>
      <c r="J2229" t="s">
        <v>4981</v>
      </c>
      <c r="K2229" t="s">
        <v>500</v>
      </c>
      <c r="L2229" t="s">
        <v>6619</v>
      </c>
      <c r="M2229">
        <v>8.6</v>
      </c>
      <c r="N2229" t="s">
        <v>6620</v>
      </c>
      <c r="O2229" t="s">
        <v>6621</v>
      </c>
      <c r="P2229" t="b">
        <v>0</v>
      </c>
    </row>
    <row r="2230" spans="1:16" x14ac:dyDescent="0.2">
      <c r="A2230" s="1">
        <v>41584</v>
      </c>
      <c r="B2230" t="s">
        <v>6653</v>
      </c>
      <c r="C2230" t="s">
        <v>6654</v>
      </c>
      <c r="D2230" t="s">
        <v>441</v>
      </c>
      <c r="E2230" t="s">
        <v>545</v>
      </c>
      <c r="F2230">
        <v>44</v>
      </c>
      <c r="G2230" t="s">
        <v>2410</v>
      </c>
      <c r="H2230" t="s">
        <v>547</v>
      </c>
      <c r="I2230" s="11">
        <v>40482</v>
      </c>
      <c r="J2230" t="s">
        <v>4981</v>
      </c>
      <c r="K2230" t="s">
        <v>500</v>
      </c>
      <c r="L2230" t="s">
        <v>6619</v>
      </c>
      <c r="M2230">
        <v>8.6</v>
      </c>
      <c r="N2230" t="s">
        <v>6620</v>
      </c>
      <c r="O2230" t="s">
        <v>6621</v>
      </c>
      <c r="P2230" t="b">
        <v>0</v>
      </c>
    </row>
    <row r="2231" spans="1:16" x14ac:dyDescent="0.2">
      <c r="A2231" s="1">
        <v>41585</v>
      </c>
      <c r="B2231" t="s">
        <v>6655</v>
      </c>
      <c r="C2231" t="s">
        <v>6656</v>
      </c>
      <c r="D2231" t="s">
        <v>441</v>
      </c>
      <c r="E2231" t="s">
        <v>545</v>
      </c>
      <c r="F2231">
        <v>22</v>
      </c>
      <c r="G2231" t="s">
        <v>1977</v>
      </c>
      <c r="H2231" t="s">
        <v>739</v>
      </c>
      <c r="I2231" s="11">
        <v>40806</v>
      </c>
      <c r="J2231" t="s">
        <v>526</v>
      </c>
      <c r="K2231" t="s">
        <v>500</v>
      </c>
      <c r="L2231" t="s">
        <v>6072</v>
      </c>
      <c r="M2231">
        <v>7.8</v>
      </c>
      <c r="N2231" t="s">
        <v>6073</v>
      </c>
      <c r="O2231" t="s">
        <v>6074</v>
      </c>
      <c r="P2231" t="b">
        <v>0</v>
      </c>
    </row>
    <row r="2232" spans="1:16" x14ac:dyDescent="0.2">
      <c r="A2232" s="1">
        <v>41585</v>
      </c>
      <c r="B2232" t="s">
        <v>6657</v>
      </c>
      <c r="C2232" t="s">
        <v>6658</v>
      </c>
      <c r="D2232" t="s">
        <v>441</v>
      </c>
      <c r="E2232" t="s">
        <v>545</v>
      </c>
      <c r="F2232">
        <v>22</v>
      </c>
      <c r="G2232" t="s">
        <v>1977</v>
      </c>
      <c r="H2232" t="s">
        <v>739</v>
      </c>
      <c r="I2232" s="11">
        <v>40806</v>
      </c>
      <c r="J2232" t="s">
        <v>526</v>
      </c>
      <c r="K2232" t="s">
        <v>500</v>
      </c>
      <c r="L2232" t="s">
        <v>6072</v>
      </c>
      <c r="M2232">
        <v>7.8</v>
      </c>
      <c r="N2232" t="s">
        <v>6073</v>
      </c>
      <c r="O2232" t="s">
        <v>6074</v>
      </c>
      <c r="P2232" t="b">
        <v>0</v>
      </c>
    </row>
    <row r="2233" spans="1:16" x14ac:dyDescent="0.2">
      <c r="A2233" s="1">
        <v>41585</v>
      </c>
      <c r="B2233" t="s">
        <v>6659</v>
      </c>
      <c r="C2233" t="s">
        <v>6660</v>
      </c>
      <c r="D2233" t="s">
        <v>441</v>
      </c>
      <c r="E2233" t="s">
        <v>545</v>
      </c>
      <c r="F2233">
        <v>22</v>
      </c>
      <c r="G2233" t="s">
        <v>1977</v>
      </c>
      <c r="H2233" t="s">
        <v>739</v>
      </c>
      <c r="I2233" s="11">
        <v>40806</v>
      </c>
      <c r="J2233" t="s">
        <v>526</v>
      </c>
      <c r="K2233" t="s">
        <v>500</v>
      </c>
      <c r="L2233" t="s">
        <v>6072</v>
      </c>
      <c r="M2233">
        <v>7.8</v>
      </c>
      <c r="N2233" t="s">
        <v>6073</v>
      </c>
      <c r="O2233" t="s">
        <v>6074</v>
      </c>
      <c r="P2233" t="b">
        <v>0</v>
      </c>
    </row>
    <row r="2234" spans="1:16" x14ac:dyDescent="0.2">
      <c r="A2234" s="1">
        <v>41585</v>
      </c>
      <c r="B2234" t="s">
        <v>6661</v>
      </c>
      <c r="C2234" t="s">
        <v>6662</v>
      </c>
      <c r="D2234" t="s">
        <v>441</v>
      </c>
      <c r="E2234" t="s">
        <v>545</v>
      </c>
      <c r="F2234">
        <v>22</v>
      </c>
      <c r="G2234" t="s">
        <v>1977</v>
      </c>
      <c r="H2234" t="s">
        <v>739</v>
      </c>
      <c r="I2234" s="11">
        <v>40806</v>
      </c>
      <c r="J2234" t="s">
        <v>526</v>
      </c>
      <c r="K2234" t="s">
        <v>500</v>
      </c>
      <c r="L2234" t="s">
        <v>6072</v>
      </c>
      <c r="M2234">
        <v>7.8</v>
      </c>
      <c r="N2234" t="s">
        <v>6073</v>
      </c>
      <c r="O2234" t="s">
        <v>6074</v>
      </c>
      <c r="P2234" t="b">
        <v>0</v>
      </c>
    </row>
    <row r="2235" spans="1:16" x14ac:dyDescent="0.2">
      <c r="A2235" s="1">
        <v>41585</v>
      </c>
      <c r="B2235" t="s">
        <v>6663</v>
      </c>
      <c r="C2235" t="s">
        <v>6664</v>
      </c>
      <c r="D2235" t="s">
        <v>441</v>
      </c>
      <c r="E2235" t="s">
        <v>545</v>
      </c>
      <c r="F2235">
        <v>44</v>
      </c>
      <c r="G2235" t="s">
        <v>2410</v>
      </c>
      <c r="H2235" t="s">
        <v>547</v>
      </c>
      <c r="I2235" s="11">
        <v>40482</v>
      </c>
      <c r="J2235" t="s">
        <v>4981</v>
      </c>
      <c r="K2235" t="s">
        <v>500</v>
      </c>
      <c r="L2235" t="s">
        <v>6619</v>
      </c>
      <c r="M2235">
        <v>8.6</v>
      </c>
      <c r="N2235" t="s">
        <v>6620</v>
      </c>
      <c r="O2235" t="s">
        <v>6621</v>
      </c>
      <c r="P2235" t="b">
        <v>0</v>
      </c>
    </row>
    <row r="2236" spans="1:16" x14ac:dyDescent="0.2">
      <c r="A2236" s="1">
        <v>41585</v>
      </c>
      <c r="B2236" t="s">
        <v>6665</v>
      </c>
      <c r="C2236" t="s">
        <v>6666</v>
      </c>
      <c r="D2236" t="s">
        <v>441</v>
      </c>
      <c r="E2236" t="s">
        <v>545</v>
      </c>
      <c r="F2236">
        <v>44</v>
      </c>
      <c r="G2236" t="s">
        <v>2410</v>
      </c>
      <c r="H2236" t="s">
        <v>547</v>
      </c>
      <c r="I2236" s="11">
        <v>40482</v>
      </c>
      <c r="J2236" t="s">
        <v>4981</v>
      </c>
      <c r="K2236" t="s">
        <v>500</v>
      </c>
      <c r="L2236" t="s">
        <v>6619</v>
      </c>
      <c r="M2236">
        <v>8.6</v>
      </c>
      <c r="N2236" t="s">
        <v>6620</v>
      </c>
      <c r="O2236" t="s">
        <v>6621</v>
      </c>
      <c r="P2236" t="b">
        <v>0</v>
      </c>
    </row>
    <row r="2237" spans="1:16" x14ac:dyDescent="0.2">
      <c r="A2237" s="1">
        <v>41586</v>
      </c>
      <c r="B2237" t="s">
        <v>6667</v>
      </c>
      <c r="C2237" t="s">
        <v>6668</v>
      </c>
      <c r="D2237" t="s">
        <v>441</v>
      </c>
      <c r="E2237" t="s">
        <v>545</v>
      </c>
      <c r="F2237">
        <v>44</v>
      </c>
      <c r="G2237" t="s">
        <v>2410</v>
      </c>
      <c r="H2237" t="s">
        <v>547</v>
      </c>
      <c r="I2237" s="11">
        <v>40482</v>
      </c>
      <c r="J2237" t="s">
        <v>4981</v>
      </c>
      <c r="K2237" t="s">
        <v>500</v>
      </c>
      <c r="L2237" t="s">
        <v>6619</v>
      </c>
      <c r="M2237">
        <v>8.6</v>
      </c>
      <c r="N2237" t="s">
        <v>6620</v>
      </c>
      <c r="O2237" t="s">
        <v>6621</v>
      </c>
      <c r="P2237" t="b">
        <v>0</v>
      </c>
    </row>
    <row r="2238" spans="1:16" x14ac:dyDescent="0.2">
      <c r="A2238" s="1">
        <v>41586</v>
      </c>
      <c r="B2238" t="s">
        <v>6669</v>
      </c>
      <c r="C2238" t="s">
        <v>6670</v>
      </c>
      <c r="D2238" t="s">
        <v>441</v>
      </c>
      <c r="E2238" t="s">
        <v>545</v>
      </c>
      <c r="F2238">
        <v>44</v>
      </c>
      <c r="G2238" t="s">
        <v>2410</v>
      </c>
      <c r="H2238" t="s">
        <v>547</v>
      </c>
      <c r="I2238" s="11">
        <v>40482</v>
      </c>
      <c r="J2238" t="s">
        <v>4981</v>
      </c>
      <c r="K2238" t="s">
        <v>500</v>
      </c>
      <c r="L2238" t="s">
        <v>6619</v>
      </c>
      <c r="M2238">
        <v>8.6</v>
      </c>
      <c r="N2238" t="s">
        <v>6620</v>
      </c>
      <c r="O2238" t="s">
        <v>6621</v>
      </c>
      <c r="P2238" t="b">
        <v>0</v>
      </c>
    </row>
    <row r="2239" spans="1:16" x14ac:dyDescent="0.2">
      <c r="A2239" s="1">
        <v>41586</v>
      </c>
      <c r="B2239" t="s">
        <v>6671</v>
      </c>
      <c r="C2239" t="s">
        <v>6672</v>
      </c>
      <c r="D2239" t="s">
        <v>441</v>
      </c>
      <c r="E2239" t="s">
        <v>545</v>
      </c>
      <c r="F2239">
        <v>44</v>
      </c>
      <c r="G2239" t="s">
        <v>2410</v>
      </c>
      <c r="H2239" t="s">
        <v>547</v>
      </c>
      <c r="I2239" s="11">
        <v>40482</v>
      </c>
      <c r="J2239" t="s">
        <v>4981</v>
      </c>
      <c r="K2239" t="s">
        <v>500</v>
      </c>
      <c r="L2239" t="s">
        <v>6619</v>
      </c>
      <c r="M2239">
        <v>8.6</v>
      </c>
      <c r="N2239" t="s">
        <v>6620</v>
      </c>
      <c r="O2239" t="s">
        <v>6621</v>
      </c>
      <c r="P2239" t="b">
        <v>0</v>
      </c>
    </row>
    <row r="2240" spans="1:16" x14ac:dyDescent="0.2">
      <c r="A2240" s="1">
        <v>41587</v>
      </c>
      <c r="B2240" t="s">
        <v>6673</v>
      </c>
      <c r="C2240" t="s">
        <v>6674</v>
      </c>
      <c r="D2240" t="s">
        <v>441</v>
      </c>
      <c r="E2240" t="s">
        <v>545</v>
      </c>
      <c r="F2240">
        <v>44</v>
      </c>
      <c r="G2240" t="s">
        <v>2410</v>
      </c>
      <c r="H2240" t="s">
        <v>547</v>
      </c>
      <c r="I2240" s="11">
        <v>40482</v>
      </c>
      <c r="J2240" t="s">
        <v>4981</v>
      </c>
      <c r="K2240" t="s">
        <v>500</v>
      </c>
      <c r="L2240" t="s">
        <v>6619</v>
      </c>
      <c r="M2240">
        <v>8.6</v>
      </c>
      <c r="N2240" t="s">
        <v>6620</v>
      </c>
      <c r="O2240" t="s">
        <v>6621</v>
      </c>
      <c r="P2240" t="b">
        <v>0</v>
      </c>
    </row>
    <row r="2241" spans="1:16" x14ac:dyDescent="0.2">
      <c r="A2241" s="1">
        <v>41587</v>
      </c>
      <c r="B2241" t="s">
        <v>6675</v>
      </c>
      <c r="C2241" t="s">
        <v>6676</v>
      </c>
      <c r="D2241" t="s">
        <v>441</v>
      </c>
      <c r="E2241" t="s">
        <v>442</v>
      </c>
      <c r="F2241">
        <v>97</v>
      </c>
      <c r="G2241">
        <v>2010</v>
      </c>
      <c r="H2241" t="s">
        <v>443</v>
      </c>
      <c r="I2241" s="11">
        <v>41883</v>
      </c>
      <c r="J2241" t="s">
        <v>2288</v>
      </c>
      <c r="K2241" t="s">
        <v>6677</v>
      </c>
      <c r="L2241" t="s">
        <v>6678</v>
      </c>
      <c r="M2241">
        <v>7.6</v>
      </c>
      <c r="N2241" t="s">
        <v>6679</v>
      </c>
      <c r="O2241" t="s">
        <v>6675</v>
      </c>
      <c r="P2241" t="b">
        <v>0</v>
      </c>
    </row>
    <row r="2242" spans="1:16" x14ac:dyDescent="0.2">
      <c r="A2242" s="1">
        <v>41588</v>
      </c>
      <c r="B2242" t="s">
        <v>6680</v>
      </c>
      <c r="C2242" t="s">
        <v>6681</v>
      </c>
      <c r="D2242" t="s">
        <v>441</v>
      </c>
      <c r="E2242" t="s">
        <v>442</v>
      </c>
      <c r="F2242">
        <v>89</v>
      </c>
      <c r="G2242">
        <v>2012</v>
      </c>
      <c r="H2242" t="s">
        <v>450</v>
      </c>
      <c r="I2242" s="11">
        <v>41171</v>
      </c>
      <c r="J2242" t="s">
        <v>717</v>
      </c>
      <c r="K2242" t="s">
        <v>6682</v>
      </c>
      <c r="L2242" t="s">
        <v>6683</v>
      </c>
      <c r="M2242">
        <v>7.1</v>
      </c>
      <c r="N2242" t="s">
        <v>6684</v>
      </c>
      <c r="O2242" t="s">
        <v>6680</v>
      </c>
      <c r="P2242" t="b">
        <v>0</v>
      </c>
    </row>
    <row r="2243" spans="1:16" x14ac:dyDescent="0.2">
      <c r="A2243" s="1">
        <v>41588</v>
      </c>
      <c r="B2243" t="s">
        <v>6685</v>
      </c>
      <c r="C2243" t="s">
        <v>6686</v>
      </c>
      <c r="D2243" t="s">
        <v>441</v>
      </c>
      <c r="E2243" t="s">
        <v>442</v>
      </c>
      <c r="F2243">
        <v>94</v>
      </c>
      <c r="G2243">
        <v>2012</v>
      </c>
      <c r="H2243" t="s">
        <v>500</v>
      </c>
      <c r="I2243" s="11">
        <v>41446</v>
      </c>
      <c r="J2243" t="s">
        <v>2288</v>
      </c>
      <c r="K2243" t="s">
        <v>6687</v>
      </c>
      <c r="L2243" t="s">
        <v>6688</v>
      </c>
      <c r="M2243">
        <v>7</v>
      </c>
      <c r="N2243" t="s">
        <v>6689</v>
      </c>
      <c r="O2243" t="s">
        <v>6685</v>
      </c>
      <c r="P2243" t="b">
        <v>0</v>
      </c>
    </row>
    <row r="2244" spans="1:16" x14ac:dyDescent="0.2">
      <c r="A2244" s="1">
        <v>41588</v>
      </c>
      <c r="B2244" t="s">
        <v>6690</v>
      </c>
      <c r="C2244" t="s">
        <v>6691</v>
      </c>
      <c r="D2244" t="s">
        <v>441</v>
      </c>
      <c r="E2244" t="s">
        <v>545</v>
      </c>
      <c r="F2244" t="s">
        <v>500</v>
      </c>
      <c r="G2244" t="s">
        <v>4101</v>
      </c>
      <c r="H2244" t="s">
        <v>500</v>
      </c>
      <c r="I2244" s="11">
        <v>37539</v>
      </c>
      <c r="J2244" t="s">
        <v>526</v>
      </c>
      <c r="K2244" t="s">
        <v>500</v>
      </c>
      <c r="L2244" t="s">
        <v>6692</v>
      </c>
      <c r="M2244" t="s">
        <v>500</v>
      </c>
      <c r="N2244" t="s">
        <v>6693</v>
      </c>
      <c r="O2244" t="s">
        <v>6694</v>
      </c>
      <c r="P2244" t="b">
        <v>0</v>
      </c>
    </row>
    <row r="2245" spans="1:16" x14ac:dyDescent="0.2">
      <c r="A2245" s="1">
        <v>41590</v>
      </c>
      <c r="B2245" t="s">
        <v>6695</v>
      </c>
      <c r="C2245" t="s">
        <v>6696</v>
      </c>
      <c r="D2245" t="s">
        <v>441</v>
      </c>
      <c r="E2245" t="s">
        <v>545</v>
      </c>
      <c r="F2245" t="s">
        <v>500</v>
      </c>
      <c r="G2245" t="s">
        <v>1977</v>
      </c>
      <c r="H2245" t="s">
        <v>500</v>
      </c>
      <c r="I2245" t="s">
        <v>500</v>
      </c>
      <c r="J2245" t="s">
        <v>2131</v>
      </c>
      <c r="K2245" t="s">
        <v>500</v>
      </c>
      <c r="L2245" t="s">
        <v>6697</v>
      </c>
      <c r="M2245">
        <v>4.9000000000000004</v>
      </c>
      <c r="N2245" t="s">
        <v>6698</v>
      </c>
      <c r="O2245" t="s">
        <v>6699</v>
      </c>
      <c r="P2245" t="b">
        <v>0</v>
      </c>
    </row>
    <row r="2246" spans="1:16" x14ac:dyDescent="0.2">
      <c r="A2246" s="1">
        <v>41590</v>
      </c>
      <c r="B2246" t="s">
        <v>6700</v>
      </c>
      <c r="C2246" t="s">
        <v>6701</v>
      </c>
      <c r="D2246" t="s">
        <v>441</v>
      </c>
      <c r="E2246" t="s">
        <v>442</v>
      </c>
      <c r="F2246">
        <v>101</v>
      </c>
      <c r="G2246">
        <v>2012</v>
      </c>
      <c r="H2246" t="s">
        <v>500</v>
      </c>
      <c r="I2246" s="11">
        <v>41020</v>
      </c>
      <c r="J2246" t="s">
        <v>2288</v>
      </c>
      <c r="K2246" t="s">
        <v>6702</v>
      </c>
      <c r="L2246" t="s">
        <v>6703</v>
      </c>
      <c r="M2246">
        <v>6.6</v>
      </c>
      <c r="N2246" t="s">
        <v>6704</v>
      </c>
      <c r="O2246" t="s">
        <v>6700</v>
      </c>
      <c r="P2246" t="b">
        <v>0</v>
      </c>
    </row>
    <row r="2247" spans="1:16" x14ac:dyDescent="0.2">
      <c r="A2247" s="1">
        <v>41597</v>
      </c>
      <c r="B2247" t="s">
        <v>6705</v>
      </c>
      <c r="C2247" t="s">
        <v>6706</v>
      </c>
      <c r="D2247" t="s">
        <v>441</v>
      </c>
      <c r="E2247" t="s">
        <v>545</v>
      </c>
      <c r="F2247">
        <v>22</v>
      </c>
      <c r="G2247" t="s">
        <v>1407</v>
      </c>
      <c r="H2247" t="s">
        <v>739</v>
      </c>
      <c r="I2247" s="11">
        <v>36247</v>
      </c>
      <c r="J2247" t="s">
        <v>1408</v>
      </c>
      <c r="K2247" t="s">
        <v>500</v>
      </c>
      <c r="L2247" t="s">
        <v>1409</v>
      </c>
      <c r="M2247">
        <v>8.5</v>
      </c>
      <c r="N2247" t="s">
        <v>1410</v>
      </c>
      <c r="O2247" t="s">
        <v>1411</v>
      </c>
      <c r="P2247" t="b">
        <v>0</v>
      </c>
    </row>
    <row r="2248" spans="1:16" x14ac:dyDescent="0.2">
      <c r="A2248" s="1">
        <v>41597</v>
      </c>
      <c r="B2248" t="s">
        <v>6707</v>
      </c>
      <c r="C2248" t="s">
        <v>6708</v>
      </c>
      <c r="D2248" t="s">
        <v>441</v>
      </c>
      <c r="E2248" t="s">
        <v>545</v>
      </c>
      <c r="F2248">
        <v>22</v>
      </c>
      <c r="G2248" t="s">
        <v>1407</v>
      </c>
      <c r="H2248" t="s">
        <v>739</v>
      </c>
      <c r="I2248" s="11">
        <v>36247</v>
      </c>
      <c r="J2248" t="s">
        <v>1408</v>
      </c>
      <c r="K2248" t="s">
        <v>500</v>
      </c>
      <c r="L2248" t="s">
        <v>1409</v>
      </c>
      <c r="M2248">
        <v>8.5</v>
      </c>
      <c r="N2248" t="s">
        <v>1410</v>
      </c>
      <c r="O2248" t="s">
        <v>1411</v>
      </c>
      <c r="P2248" t="b">
        <v>0</v>
      </c>
    </row>
    <row r="2249" spans="1:16" x14ac:dyDescent="0.2">
      <c r="A2249" s="1">
        <v>41597</v>
      </c>
      <c r="B2249" t="s">
        <v>6709</v>
      </c>
      <c r="C2249" t="s">
        <v>6710</v>
      </c>
      <c r="D2249" t="s">
        <v>441</v>
      </c>
      <c r="E2249" t="s">
        <v>545</v>
      </c>
      <c r="F2249">
        <v>22</v>
      </c>
      <c r="G2249" t="s">
        <v>1407</v>
      </c>
      <c r="H2249" t="s">
        <v>739</v>
      </c>
      <c r="I2249" s="11">
        <v>36247</v>
      </c>
      <c r="J2249" t="s">
        <v>1408</v>
      </c>
      <c r="K2249" t="s">
        <v>500</v>
      </c>
      <c r="L2249" t="s">
        <v>1409</v>
      </c>
      <c r="M2249">
        <v>8.5</v>
      </c>
      <c r="N2249" t="s">
        <v>1410</v>
      </c>
      <c r="O2249" t="s">
        <v>1411</v>
      </c>
      <c r="P2249" t="b">
        <v>0</v>
      </c>
    </row>
    <row r="2250" spans="1:16" x14ac:dyDescent="0.2">
      <c r="A2250" s="1">
        <v>41600</v>
      </c>
      <c r="B2250" t="s">
        <v>6711</v>
      </c>
      <c r="C2250" t="s">
        <v>6712</v>
      </c>
      <c r="D2250" t="s">
        <v>441</v>
      </c>
      <c r="E2250" t="s">
        <v>545</v>
      </c>
      <c r="F2250">
        <v>22</v>
      </c>
      <c r="G2250" t="s">
        <v>1213</v>
      </c>
      <c r="H2250" t="s">
        <v>547</v>
      </c>
      <c r="I2250" s="11">
        <v>38568</v>
      </c>
      <c r="J2250" t="s">
        <v>526</v>
      </c>
      <c r="K2250" t="s">
        <v>500</v>
      </c>
      <c r="L2250" t="s">
        <v>6596</v>
      </c>
      <c r="M2250">
        <v>8.8000000000000007</v>
      </c>
      <c r="N2250" t="s">
        <v>6597</v>
      </c>
      <c r="O2250" t="s">
        <v>6598</v>
      </c>
      <c r="P2250" t="b">
        <v>0</v>
      </c>
    </row>
    <row r="2251" spans="1:16" x14ac:dyDescent="0.2">
      <c r="A2251" s="1">
        <v>41600</v>
      </c>
      <c r="B2251" t="s">
        <v>6713</v>
      </c>
      <c r="C2251" t="s">
        <v>6714</v>
      </c>
      <c r="D2251" t="s">
        <v>441</v>
      </c>
      <c r="E2251" t="s">
        <v>545</v>
      </c>
      <c r="F2251">
        <v>22</v>
      </c>
      <c r="G2251" t="s">
        <v>1213</v>
      </c>
      <c r="H2251" t="s">
        <v>547</v>
      </c>
      <c r="I2251" s="11">
        <v>38568</v>
      </c>
      <c r="J2251" t="s">
        <v>526</v>
      </c>
      <c r="K2251" t="s">
        <v>500</v>
      </c>
      <c r="L2251" t="s">
        <v>6596</v>
      </c>
      <c r="M2251">
        <v>8.8000000000000007</v>
      </c>
      <c r="N2251" t="s">
        <v>6597</v>
      </c>
      <c r="O2251" t="s">
        <v>6598</v>
      </c>
      <c r="P2251" t="b">
        <v>0</v>
      </c>
    </row>
    <row r="2252" spans="1:16" x14ac:dyDescent="0.2">
      <c r="A2252" s="1">
        <v>41600</v>
      </c>
      <c r="B2252" t="s">
        <v>6715</v>
      </c>
      <c r="C2252" t="s">
        <v>6716</v>
      </c>
      <c r="D2252" t="s">
        <v>441</v>
      </c>
      <c r="E2252" t="s">
        <v>545</v>
      </c>
      <c r="F2252">
        <v>22</v>
      </c>
      <c r="G2252" t="s">
        <v>1213</v>
      </c>
      <c r="H2252" t="s">
        <v>547</v>
      </c>
      <c r="I2252" s="11">
        <v>38568</v>
      </c>
      <c r="J2252" t="s">
        <v>526</v>
      </c>
      <c r="K2252" t="s">
        <v>500</v>
      </c>
      <c r="L2252" t="s">
        <v>6596</v>
      </c>
      <c r="M2252">
        <v>8.8000000000000007</v>
      </c>
      <c r="N2252" t="s">
        <v>6597</v>
      </c>
      <c r="O2252" t="s">
        <v>6598</v>
      </c>
      <c r="P2252" t="b">
        <v>0</v>
      </c>
    </row>
    <row r="2253" spans="1:16" x14ac:dyDescent="0.2">
      <c r="A2253" s="1">
        <v>41600</v>
      </c>
      <c r="B2253" t="s">
        <v>6717</v>
      </c>
      <c r="C2253" t="s">
        <v>6718</v>
      </c>
      <c r="D2253" t="s">
        <v>441</v>
      </c>
      <c r="E2253" t="s">
        <v>545</v>
      </c>
      <c r="F2253">
        <v>22</v>
      </c>
      <c r="G2253" t="s">
        <v>1213</v>
      </c>
      <c r="H2253" t="s">
        <v>547</v>
      </c>
      <c r="I2253" s="11">
        <v>38568</v>
      </c>
      <c r="J2253" t="s">
        <v>526</v>
      </c>
      <c r="K2253" t="s">
        <v>500</v>
      </c>
      <c r="L2253" t="s">
        <v>6596</v>
      </c>
      <c r="M2253">
        <v>8.8000000000000007</v>
      </c>
      <c r="N2253" t="s">
        <v>6597</v>
      </c>
      <c r="O2253" t="s">
        <v>6598</v>
      </c>
      <c r="P2253" t="b">
        <v>0</v>
      </c>
    </row>
    <row r="2254" spans="1:16" x14ac:dyDescent="0.2">
      <c r="A2254" s="1">
        <v>41600</v>
      </c>
      <c r="B2254" t="s">
        <v>6719</v>
      </c>
      <c r="C2254" t="s">
        <v>6720</v>
      </c>
      <c r="D2254" t="s">
        <v>441</v>
      </c>
      <c r="E2254" t="s">
        <v>545</v>
      </c>
      <c r="F2254">
        <v>22</v>
      </c>
      <c r="G2254" t="s">
        <v>1213</v>
      </c>
      <c r="H2254" t="s">
        <v>547</v>
      </c>
      <c r="I2254" s="11">
        <v>38568</v>
      </c>
      <c r="J2254" t="s">
        <v>526</v>
      </c>
      <c r="K2254" t="s">
        <v>500</v>
      </c>
      <c r="L2254" t="s">
        <v>6596</v>
      </c>
      <c r="M2254">
        <v>8.8000000000000007</v>
      </c>
      <c r="N2254" t="s">
        <v>6597</v>
      </c>
      <c r="O2254" t="s">
        <v>6598</v>
      </c>
      <c r="P2254" t="b">
        <v>0</v>
      </c>
    </row>
    <row r="2255" spans="1:16" x14ac:dyDescent="0.2">
      <c r="A2255" s="1">
        <v>41600</v>
      </c>
      <c r="B2255" t="s">
        <v>6721</v>
      </c>
      <c r="C2255" t="s">
        <v>6722</v>
      </c>
      <c r="D2255" t="s">
        <v>441</v>
      </c>
      <c r="E2255" t="s">
        <v>545</v>
      </c>
      <c r="F2255">
        <v>22</v>
      </c>
      <c r="G2255" t="s">
        <v>1213</v>
      </c>
      <c r="H2255" t="s">
        <v>547</v>
      </c>
      <c r="I2255" s="11">
        <v>38568</v>
      </c>
      <c r="J2255" t="s">
        <v>526</v>
      </c>
      <c r="K2255" t="s">
        <v>500</v>
      </c>
      <c r="L2255" t="s">
        <v>6596</v>
      </c>
      <c r="M2255">
        <v>8.8000000000000007</v>
      </c>
      <c r="N2255" t="s">
        <v>6597</v>
      </c>
      <c r="O2255" t="s">
        <v>6598</v>
      </c>
      <c r="P2255" t="b">
        <v>0</v>
      </c>
    </row>
    <row r="2256" spans="1:16" x14ac:dyDescent="0.2">
      <c r="A2256" s="1">
        <v>41600</v>
      </c>
      <c r="B2256" t="s">
        <v>6723</v>
      </c>
      <c r="C2256" t="s">
        <v>6724</v>
      </c>
      <c r="D2256" t="s">
        <v>441</v>
      </c>
      <c r="E2256" t="s">
        <v>545</v>
      </c>
      <c r="F2256">
        <v>22</v>
      </c>
      <c r="G2256" t="s">
        <v>1213</v>
      </c>
      <c r="H2256" t="s">
        <v>547</v>
      </c>
      <c r="I2256" s="11">
        <v>38568</v>
      </c>
      <c r="J2256" t="s">
        <v>526</v>
      </c>
      <c r="K2256" t="s">
        <v>500</v>
      </c>
      <c r="L2256" t="s">
        <v>6596</v>
      </c>
      <c r="M2256">
        <v>8.8000000000000007</v>
      </c>
      <c r="N2256" t="s">
        <v>6597</v>
      </c>
      <c r="O2256" t="s">
        <v>6598</v>
      </c>
      <c r="P2256" t="b">
        <v>0</v>
      </c>
    </row>
    <row r="2257" spans="1:16" x14ac:dyDescent="0.2">
      <c r="A2257" s="1">
        <v>41600</v>
      </c>
      <c r="B2257" t="s">
        <v>6725</v>
      </c>
      <c r="C2257" t="s">
        <v>6726</v>
      </c>
      <c r="D2257" t="s">
        <v>441</v>
      </c>
      <c r="E2257" t="s">
        <v>545</v>
      </c>
      <c r="F2257">
        <v>22</v>
      </c>
      <c r="G2257" t="s">
        <v>1213</v>
      </c>
      <c r="H2257" t="s">
        <v>547</v>
      </c>
      <c r="I2257" s="11">
        <v>38568</v>
      </c>
      <c r="J2257" t="s">
        <v>526</v>
      </c>
      <c r="K2257" t="s">
        <v>500</v>
      </c>
      <c r="L2257" t="s">
        <v>6596</v>
      </c>
      <c r="M2257">
        <v>8.8000000000000007</v>
      </c>
      <c r="N2257" t="s">
        <v>6597</v>
      </c>
      <c r="O2257" t="s">
        <v>6598</v>
      </c>
      <c r="P2257" t="b">
        <v>0</v>
      </c>
    </row>
    <row r="2258" spans="1:16" x14ac:dyDescent="0.2">
      <c r="A2258" s="1">
        <v>41600</v>
      </c>
      <c r="B2258" t="s">
        <v>6727</v>
      </c>
      <c r="C2258" t="s">
        <v>6728</v>
      </c>
      <c r="D2258" t="s">
        <v>441</v>
      </c>
      <c r="E2258" t="s">
        <v>545</v>
      </c>
      <c r="F2258">
        <v>22</v>
      </c>
      <c r="G2258" t="s">
        <v>4035</v>
      </c>
      <c r="H2258" t="s">
        <v>935</v>
      </c>
      <c r="I2258" s="11">
        <v>39912</v>
      </c>
      <c r="J2258" t="s">
        <v>526</v>
      </c>
      <c r="K2258" t="s">
        <v>500</v>
      </c>
      <c r="L2258" t="s">
        <v>4036</v>
      </c>
      <c r="M2258">
        <v>8.6</v>
      </c>
      <c r="N2258" t="s">
        <v>4037</v>
      </c>
      <c r="O2258" t="s">
        <v>4038</v>
      </c>
      <c r="P2258" t="b">
        <v>0</v>
      </c>
    </row>
    <row r="2259" spans="1:16" x14ac:dyDescent="0.2">
      <c r="A2259" s="1">
        <v>41601</v>
      </c>
      <c r="B2259" t="s">
        <v>6729</v>
      </c>
      <c r="C2259" t="s">
        <v>6730</v>
      </c>
      <c r="D2259" t="s">
        <v>441</v>
      </c>
      <c r="E2259" t="s">
        <v>545</v>
      </c>
      <c r="F2259">
        <v>22</v>
      </c>
      <c r="G2259" t="s">
        <v>4035</v>
      </c>
      <c r="H2259" t="s">
        <v>935</v>
      </c>
      <c r="I2259" s="11">
        <v>39912</v>
      </c>
      <c r="J2259" t="s">
        <v>526</v>
      </c>
      <c r="K2259" t="s">
        <v>500</v>
      </c>
      <c r="L2259" t="s">
        <v>4036</v>
      </c>
      <c r="M2259">
        <v>8.6</v>
      </c>
      <c r="N2259" t="s">
        <v>4037</v>
      </c>
      <c r="O2259" t="s">
        <v>4038</v>
      </c>
      <c r="P2259" t="b">
        <v>0</v>
      </c>
    </row>
    <row r="2260" spans="1:16" x14ac:dyDescent="0.2">
      <c r="A2260" s="1">
        <v>41601</v>
      </c>
      <c r="B2260" t="s">
        <v>6731</v>
      </c>
      <c r="C2260" t="s">
        <v>6732</v>
      </c>
      <c r="D2260" t="s">
        <v>441</v>
      </c>
      <c r="E2260" t="s">
        <v>442</v>
      </c>
      <c r="F2260">
        <v>78</v>
      </c>
      <c r="G2260">
        <v>2012</v>
      </c>
      <c r="H2260" t="s">
        <v>443</v>
      </c>
      <c r="I2260" s="11">
        <v>41138</v>
      </c>
      <c r="J2260" t="s">
        <v>6293</v>
      </c>
      <c r="K2260" t="s">
        <v>6733</v>
      </c>
      <c r="L2260" t="s">
        <v>6734</v>
      </c>
      <c r="M2260">
        <v>6.1</v>
      </c>
      <c r="N2260" t="s">
        <v>6735</v>
      </c>
      <c r="O2260" t="s">
        <v>6731</v>
      </c>
      <c r="P2260" t="b">
        <v>0</v>
      </c>
    </row>
    <row r="2261" spans="1:16" x14ac:dyDescent="0.2">
      <c r="A2261" s="1">
        <v>41603</v>
      </c>
      <c r="B2261" t="s">
        <v>6736</v>
      </c>
      <c r="C2261" t="s">
        <v>6737</v>
      </c>
      <c r="D2261" t="s">
        <v>441</v>
      </c>
      <c r="E2261" t="s">
        <v>545</v>
      </c>
      <c r="F2261">
        <v>60</v>
      </c>
      <c r="G2261" t="s">
        <v>2410</v>
      </c>
      <c r="H2261" t="s">
        <v>935</v>
      </c>
      <c r="I2261" s="11">
        <v>40216</v>
      </c>
      <c r="J2261" t="s">
        <v>2131</v>
      </c>
      <c r="K2261" t="s">
        <v>500</v>
      </c>
      <c r="L2261" t="s">
        <v>6738</v>
      </c>
      <c r="M2261">
        <v>5.9</v>
      </c>
      <c r="N2261" t="s">
        <v>6739</v>
      </c>
      <c r="O2261" t="s">
        <v>6740</v>
      </c>
      <c r="P2261" t="b">
        <v>0</v>
      </c>
    </row>
    <row r="2262" spans="1:16" x14ac:dyDescent="0.2">
      <c r="A2262" s="1">
        <v>41603</v>
      </c>
      <c r="B2262" t="s">
        <v>6741</v>
      </c>
      <c r="C2262" t="s">
        <v>6742</v>
      </c>
      <c r="D2262" t="s">
        <v>441</v>
      </c>
      <c r="E2262" t="s">
        <v>545</v>
      </c>
      <c r="F2262">
        <v>60</v>
      </c>
      <c r="G2262" t="s">
        <v>2410</v>
      </c>
      <c r="H2262" t="s">
        <v>935</v>
      </c>
      <c r="I2262" s="11">
        <v>40216</v>
      </c>
      <c r="J2262" t="s">
        <v>2131</v>
      </c>
      <c r="K2262" t="s">
        <v>500</v>
      </c>
      <c r="L2262" t="s">
        <v>6738</v>
      </c>
      <c r="M2262">
        <v>5.9</v>
      </c>
      <c r="N2262" t="s">
        <v>6739</v>
      </c>
      <c r="O2262" t="s">
        <v>6740</v>
      </c>
      <c r="P2262" t="b">
        <v>0</v>
      </c>
    </row>
    <row r="2263" spans="1:16" x14ac:dyDescent="0.2">
      <c r="A2263" s="1">
        <v>41603</v>
      </c>
      <c r="B2263" t="s">
        <v>6743</v>
      </c>
      <c r="C2263" t="s">
        <v>6744</v>
      </c>
      <c r="D2263" t="s">
        <v>441</v>
      </c>
      <c r="E2263" t="s">
        <v>545</v>
      </c>
      <c r="F2263">
        <v>60</v>
      </c>
      <c r="G2263" t="s">
        <v>2410</v>
      </c>
      <c r="H2263" t="s">
        <v>935</v>
      </c>
      <c r="I2263" s="11">
        <v>40216</v>
      </c>
      <c r="J2263" t="s">
        <v>2131</v>
      </c>
      <c r="K2263" t="s">
        <v>500</v>
      </c>
      <c r="L2263" t="s">
        <v>6738</v>
      </c>
      <c r="M2263">
        <v>5.9</v>
      </c>
      <c r="N2263" t="s">
        <v>6739</v>
      </c>
      <c r="O2263" t="s">
        <v>6740</v>
      </c>
      <c r="P2263" t="b">
        <v>0</v>
      </c>
    </row>
    <row r="2264" spans="1:16" x14ac:dyDescent="0.2">
      <c r="A2264" s="1">
        <v>41603</v>
      </c>
      <c r="B2264" t="s">
        <v>6745</v>
      </c>
      <c r="C2264" t="s">
        <v>6746</v>
      </c>
      <c r="D2264" t="s">
        <v>441</v>
      </c>
      <c r="E2264" t="s">
        <v>545</v>
      </c>
      <c r="F2264">
        <v>60</v>
      </c>
      <c r="G2264" t="s">
        <v>2410</v>
      </c>
      <c r="H2264" t="s">
        <v>935</v>
      </c>
      <c r="I2264" s="11">
        <v>40216</v>
      </c>
      <c r="J2264" t="s">
        <v>2131</v>
      </c>
      <c r="K2264" t="s">
        <v>500</v>
      </c>
      <c r="L2264" t="s">
        <v>6738</v>
      </c>
      <c r="M2264">
        <v>5.9</v>
      </c>
      <c r="N2264" t="s">
        <v>6739</v>
      </c>
      <c r="O2264" t="s">
        <v>6740</v>
      </c>
      <c r="P2264" t="b">
        <v>0</v>
      </c>
    </row>
    <row r="2265" spans="1:16" x14ac:dyDescent="0.2">
      <c r="A2265" s="1">
        <v>41603</v>
      </c>
      <c r="B2265" t="s">
        <v>6747</v>
      </c>
      <c r="C2265" t="s">
        <v>6748</v>
      </c>
      <c r="D2265" t="s">
        <v>441</v>
      </c>
      <c r="E2265" t="s">
        <v>545</v>
      </c>
      <c r="F2265">
        <v>60</v>
      </c>
      <c r="G2265" t="s">
        <v>2410</v>
      </c>
      <c r="H2265" t="s">
        <v>935</v>
      </c>
      <c r="I2265" s="11">
        <v>40216</v>
      </c>
      <c r="J2265" t="s">
        <v>2131</v>
      </c>
      <c r="K2265" t="s">
        <v>500</v>
      </c>
      <c r="L2265" t="s">
        <v>6738</v>
      </c>
      <c r="M2265">
        <v>5.9</v>
      </c>
      <c r="N2265" t="s">
        <v>6739</v>
      </c>
      <c r="O2265" t="s">
        <v>6740</v>
      </c>
      <c r="P2265" t="b">
        <v>0</v>
      </c>
    </row>
    <row r="2266" spans="1:16" x14ac:dyDescent="0.2">
      <c r="A2266" s="1">
        <v>41603</v>
      </c>
      <c r="B2266" t="s">
        <v>6749</v>
      </c>
      <c r="C2266" t="s">
        <v>6750</v>
      </c>
      <c r="D2266" t="s">
        <v>441</v>
      </c>
      <c r="E2266" t="s">
        <v>545</v>
      </c>
      <c r="F2266">
        <v>60</v>
      </c>
      <c r="G2266" t="s">
        <v>2410</v>
      </c>
      <c r="H2266" t="s">
        <v>935</v>
      </c>
      <c r="I2266" s="11">
        <v>40216</v>
      </c>
      <c r="J2266" t="s">
        <v>2131</v>
      </c>
      <c r="K2266" t="s">
        <v>500</v>
      </c>
      <c r="L2266" t="s">
        <v>6738</v>
      </c>
      <c r="M2266">
        <v>5.9</v>
      </c>
      <c r="N2266" t="s">
        <v>6739</v>
      </c>
      <c r="O2266" t="s">
        <v>6740</v>
      </c>
      <c r="P2266" t="b">
        <v>0</v>
      </c>
    </row>
    <row r="2267" spans="1:16" x14ac:dyDescent="0.2">
      <c r="A2267" s="1">
        <v>41604</v>
      </c>
      <c r="B2267" t="s">
        <v>6751</v>
      </c>
      <c r="C2267" t="s">
        <v>6752</v>
      </c>
      <c r="D2267" t="s">
        <v>441</v>
      </c>
      <c r="E2267" t="s">
        <v>545</v>
      </c>
      <c r="F2267">
        <v>22</v>
      </c>
      <c r="G2267" t="s">
        <v>1977</v>
      </c>
      <c r="H2267" t="s">
        <v>739</v>
      </c>
      <c r="I2267" s="11">
        <v>40806</v>
      </c>
      <c r="J2267" t="s">
        <v>526</v>
      </c>
      <c r="K2267" t="s">
        <v>500</v>
      </c>
      <c r="L2267" t="s">
        <v>6072</v>
      </c>
      <c r="M2267">
        <v>7.8</v>
      </c>
      <c r="N2267" t="s">
        <v>6073</v>
      </c>
      <c r="O2267" t="s">
        <v>6074</v>
      </c>
      <c r="P2267" t="b">
        <v>0</v>
      </c>
    </row>
    <row r="2268" spans="1:16" x14ac:dyDescent="0.2">
      <c r="A2268" s="1">
        <v>41605</v>
      </c>
      <c r="B2268" t="s">
        <v>6753</v>
      </c>
      <c r="C2268" t="s">
        <v>6754</v>
      </c>
      <c r="D2268" t="s">
        <v>441</v>
      </c>
      <c r="E2268" t="s">
        <v>442</v>
      </c>
      <c r="F2268">
        <v>140</v>
      </c>
      <c r="G2268">
        <v>2010</v>
      </c>
      <c r="H2268" t="s">
        <v>450</v>
      </c>
      <c r="I2268" s="11">
        <v>40312</v>
      </c>
      <c r="J2268" t="s">
        <v>5093</v>
      </c>
      <c r="K2268" t="s">
        <v>928</v>
      </c>
      <c r="L2268" t="s">
        <v>6755</v>
      </c>
      <c r="M2268">
        <v>6.7</v>
      </c>
      <c r="N2268" t="s">
        <v>6756</v>
      </c>
      <c r="O2268" t="s">
        <v>6753</v>
      </c>
      <c r="P2268" t="b">
        <v>0</v>
      </c>
    </row>
    <row r="2269" spans="1:16" x14ac:dyDescent="0.2">
      <c r="A2269" s="1">
        <v>41605</v>
      </c>
      <c r="B2269" t="s">
        <v>6757</v>
      </c>
      <c r="C2269" t="s">
        <v>6758</v>
      </c>
      <c r="D2269" t="s">
        <v>441</v>
      </c>
      <c r="E2269" t="s">
        <v>442</v>
      </c>
      <c r="F2269">
        <v>93</v>
      </c>
      <c r="G2269">
        <v>2012</v>
      </c>
      <c r="H2269" t="s">
        <v>450</v>
      </c>
      <c r="I2269" s="11">
        <v>41234</v>
      </c>
      <c r="J2269" t="s">
        <v>494</v>
      </c>
      <c r="K2269" t="s">
        <v>6759</v>
      </c>
      <c r="L2269" t="s">
        <v>6760</v>
      </c>
      <c r="M2269">
        <v>5.4</v>
      </c>
      <c r="N2269" t="s">
        <v>6761</v>
      </c>
      <c r="O2269" t="s">
        <v>6757</v>
      </c>
      <c r="P2269" t="b">
        <v>0</v>
      </c>
    </row>
    <row r="2270" spans="1:16" x14ac:dyDescent="0.2">
      <c r="A2270" s="1">
        <v>41605</v>
      </c>
      <c r="B2270" t="s">
        <v>6762</v>
      </c>
      <c r="C2270" t="s">
        <v>6763</v>
      </c>
      <c r="D2270" t="s">
        <v>441</v>
      </c>
      <c r="E2270" t="s">
        <v>442</v>
      </c>
      <c r="F2270">
        <v>98</v>
      </c>
      <c r="G2270">
        <v>2013</v>
      </c>
      <c r="H2270" t="s">
        <v>469</v>
      </c>
      <c r="I2270" s="11">
        <v>41485</v>
      </c>
      <c r="J2270" t="s">
        <v>2727</v>
      </c>
      <c r="K2270" t="s">
        <v>6764</v>
      </c>
      <c r="L2270" t="s">
        <v>6765</v>
      </c>
      <c r="M2270">
        <v>5.7</v>
      </c>
      <c r="N2270" t="s">
        <v>6766</v>
      </c>
      <c r="O2270" t="s">
        <v>6762</v>
      </c>
      <c r="P2270" t="b">
        <v>0</v>
      </c>
    </row>
    <row r="2271" spans="1:16" x14ac:dyDescent="0.2">
      <c r="A2271" s="1">
        <v>41606</v>
      </c>
      <c r="B2271" t="s">
        <v>6767</v>
      </c>
      <c r="C2271" t="s">
        <v>6768</v>
      </c>
      <c r="D2271" t="s">
        <v>441</v>
      </c>
      <c r="E2271" t="s">
        <v>442</v>
      </c>
      <c r="F2271">
        <v>97</v>
      </c>
      <c r="G2271">
        <v>1989</v>
      </c>
      <c r="H2271" t="s">
        <v>450</v>
      </c>
      <c r="I2271" s="11">
        <v>32843</v>
      </c>
      <c r="J2271" t="s">
        <v>554</v>
      </c>
      <c r="K2271" t="s">
        <v>6769</v>
      </c>
      <c r="L2271" t="s">
        <v>6770</v>
      </c>
      <c r="M2271">
        <v>7.6</v>
      </c>
      <c r="N2271" t="s">
        <v>6771</v>
      </c>
      <c r="O2271" t="s">
        <v>6767</v>
      </c>
      <c r="P2271" t="b">
        <v>0</v>
      </c>
    </row>
    <row r="2272" spans="1:16" x14ac:dyDescent="0.2">
      <c r="A2272" s="1">
        <v>41608</v>
      </c>
      <c r="B2272" t="s">
        <v>6772</v>
      </c>
      <c r="C2272" t="s">
        <v>6773</v>
      </c>
      <c r="D2272" t="s">
        <v>441</v>
      </c>
      <c r="E2272" t="s">
        <v>442</v>
      </c>
      <c r="F2272">
        <v>104</v>
      </c>
      <c r="G2272">
        <v>1988</v>
      </c>
      <c r="H2272" t="s">
        <v>520</v>
      </c>
      <c r="I2272" s="11">
        <v>32316</v>
      </c>
      <c r="J2272" t="s">
        <v>829</v>
      </c>
      <c r="K2272" t="s">
        <v>2612</v>
      </c>
      <c r="L2272" t="s">
        <v>6774</v>
      </c>
      <c r="M2272">
        <v>7.7</v>
      </c>
      <c r="N2272" t="s">
        <v>6775</v>
      </c>
      <c r="O2272" t="s">
        <v>6772</v>
      </c>
      <c r="P2272" t="b">
        <v>0</v>
      </c>
    </row>
    <row r="2273" spans="1:16" x14ac:dyDescent="0.2">
      <c r="A2273" s="1">
        <v>41608</v>
      </c>
      <c r="B2273" t="s">
        <v>6776</v>
      </c>
      <c r="C2273" t="s">
        <v>6777</v>
      </c>
      <c r="D2273" t="s">
        <v>441</v>
      </c>
      <c r="E2273" t="s">
        <v>442</v>
      </c>
      <c r="F2273">
        <v>43</v>
      </c>
      <c r="G2273">
        <v>2003</v>
      </c>
      <c r="H2273" t="s">
        <v>500</v>
      </c>
      <c r="I2273" s="11">
        <v>37964</v>
      </c>
      <c r="J2273" t="s">
        <v>6778</v>
      </c>
      <c r="K2273" t="s">
        <v>6779</v>
      </c>
      <c r="L2273" t="s">
        <v>6780</v>
      </c>
      <c r="M2273">
        <v>7.2</v>
      </c>
      <c r="N2273" t="s">
        <v>6781</v>
      </c>
      <c r="O2273" t="s">
        <v>6776</v>
      </c>
      <c r="P2273" t="b">
        <v>0</v>
      </c>
    </row>
    <row r="2274" spans="1:16" x14ac:dyDescent="0.2">
      <c r="A2274" s="1">
        <v>41608</v>
      </c>
      <c r="B2274" t="s">
        <v>6782</v>
      </c>
      <c r="C2274" t="s">
        <v>6783</v>
      </c>
      <c r="D2274" t="s">
        <v>441</v>
      </c>
      <c r="E2274" t="s">
        <v>442</v>
      </c>
      <c r="F2274">
        <v>95</v>
      </c>
      <c r="G2274">
        <v>2012</v>
      </c>
      <c r="H2274" t="s">
        <v>450</v>
      </c>
      <c r="I2274" s="11">
        <v>41012</v>
      </c>
      <c r="J2274" t="s">
        <v>539</v>
      </c>
      <c r="K2274" t="s">
        <v>6784</v>
      </c>
      <c r="L2274" t="s">
        <v>6785</v>
      </c>
      <c r="M2274">
        <v>6.1</v>
      </c>
      <c r="N2274" t="s">
        <v>6786</v>
      </c>
      <c r="O2274" t="s">
        <v>6782</v>
      </c>
      <c r="P2274" t="b">
        <v>0</v>
      </c>
    </row>
    <row r="2275" spans="1:16" x14ac:dyDescent="0.2">
      <c r="A2275" s="1">
        <v>41609</v>
      </c>
      <c r="B2275" t="s">
        <v>6787</v>
      </c>
      <c r="C2275" t="s">
        <v>6788</v>
      </c>
      <c r="D2275" t="s">
        <v>441</v>
      </c>
      <c r="E2275" t="s">
        <v>442</v>
      </c>
      <c r="F2275">
        <v>111</v>
      </c>
      <c r="G2275">
        <v>2009</v>
      </c>
      <c r="H2275" t="s">
        <v>469</v>
      </c>
      <c r="I2275" s="11">
        <v>40165</v>
      </c>
      <c r="J2275" t="s">
        <v>6789</v>
      </c>
      <c r="K2275" t="s">
        <v>6790</v>
      </c>
      <c r="L2275" t="s">
        <v>6791</v>
      </c>
      <c r="M2275">
        <v>7.3</v>
      </c>
      <c r="N2275" t="s">
        <v>6792</v>
      </c>
      <c r="O2275" t="s">
        <v>6787</v>
      </c>
      <c r="P2275" t="b">
        <v>0</v>
      </c>
    </row>
    <row r="2276" spans="1:16" x14ac:dyDescent="0.2">
      <c r="A2276" s="1">
        <v>41610</v>
      </c>
      <c r="B2276" t="s">
        <v>6793</v>
      </c>
      <c r="C2276" t="s">
        <v>6794</v>
      </c>
      <c r="D2276" t="s">
        <v>441</v>
      </c>
      <c r="P2276" t="b">
        <v>1</v>
      </c>
    </row>
    <row r="2277" spans="1:16" x14ac:dyDescent="0.2">
      <c r="A2277" s="1">
        <v>41615</v>
      </c>
      <c r="B2277" t="s">
        <v>6795</v>
      </c>
      <c r="C2277" t="s">
        <v>6796</v>
      </c>
      <c r="D2277" t="s">
        <v>441</v>
      </c>
      <c r="E2277" t="s">
        <v>442</v>
      </c>
      <c r="F2277">
        <v>86</v>
      </c>
      <c r="G2277">
        <v>2011</v>
      </c>
      <c r="H2277" t="s">
        <v>450</v>
      </c>
      <c r="I2277" s="11">
        <v>40788</v>
      </c>
      <c r="J2277" t="s">
        <v>6797</v>
      </c>
      <c r="K2277" t="s">
        <v>6798</v>
      </c>
      <c r="L2277" t="s">
        <v>6799</v>
      </c>
      <c r="M2277">
        <v>5.2</v>
      </c>
      <c r="N2277" t="s">
        <v>6800</v>
      </c>
      <c r="O2277" t="s">
        <v>6795</v>
      </c>
      <c r="P2277" t="b">
        <v>0</v>
      </c>
    </row>
    <row r="2278" spans="1:16" x14ac:dyDescent="0.2">
      <c r="A2278" s="1">
        <v>41615</v>
      </c>
      <c r="B2278" t="s">
        <v>6801</v>
      </c>
      <c r="C2278" t="s">
        <v>6802</v>
      </c>
      <c r="D2278" t="s">
        <v>441</v>
      </c>
      <c r="E2278" t="s">
        <v>442</v>
      </c>
      <c r="F2278">
        <v>135</v>
      </c>
      <c r="G2278">
        <v>2003</v>
      </c>
      <c r="H2278" t="s">
        <v>450</v>
      </c>
      <c r="I2278" s="11">
        <v>37708</v>
      </c>
      <c r="J2278" t="s">
        <v>539</v>
      </c>
      <c r="K2278" t="s">
        <v>6803</v>
      </c>
      <c r="L2278" t="s">
        <v>6804</v>
      </c>
      <c r="M2278">
        <v>5.4</v>
      </c>
      <c r="N2278" t="s">
        <v>6805</v>
      </c>
      <c r="O2278" t="s">
        <v>6801</v>
      </c>
      <c r="P2278" t="b">
        <v>0</v>
      </c>
    </row>
    <row r="2279" spans="1:16" x14ac:dyDescent="0.2">
      <c r="A2279" s="1">
        <v>41616</v>
      </c>
      <c r="B2279" t="s">
        <v>6806</v>
      </c>
      <c r="C2279" t="s">
        <v>6807</v>
      </c>
      <c r="D2279" t="s">
        <v>441</v>
      </c>
      <c r="E2279" t="s">
        <v>442</v>
      </c>
      <c r="F2279">
        <v>114</v>
      </c>
      <c r="G2279">
        <v>2012</v>
      </c>
      <c r="H2279" t="s">
        <v>450</v>
      </c>
      <c r="I2279" s="11">
        <v>41395</v>
      </c>
      <c r="J2279" t="s">
        <v>666</v>
      </c>
      <c r="K2279" t="s">
        <v>6808</v>
      </c>
      <c r="L2279" t="s">
        <v>6809</v>
      </c>
      <c r="M2279">
        <v>6.4</v>
      </c>
      <c r="N2279" t="s">
        <v>6810</v>
      </c>
      <c r="O2279" t="s">
        <v>6806</v>
      </c>
      <c r="P2279" t="b">
        <v>0</v>
      </c>
    </row>
    <row r="2280" spans="1:16" x14ac:dyDescent="0.2">
      <c r="A2280" s="1">
        <v>41616</v>
      </c>
      <c r="B2280" t="s">
        <v>6811</v>
      </c>
      <c r="C2280" t="s">
        <v>6812</v>
      </c>
      <c r="D2280" t="s">
        <v>441</v>
      </c>
      <c r="E2280" t="s">
        <v>545</v>
      </c>
      <c r="F2280">
        <v>44</v>
      </c>
      <c r="G2280" t="s">
        <v>5433</v>
      </c>
      <c r="H2280" t="s">
        <v>500</v>
      </c>
      <c r="I2280" s="11">
        <v>41060</v>
      </c>
      <c r="J2280" t="s">
        <v>2131</v>
      </c>
      <c r="K2280" t="s">
        <v>500</v>
      </c>
      <c r="L2280" t="s">
        <v>6813</v>
      </c>
      <c r="M2280">
        <v>7.4</v>
      </c>
      <c r="N2280" t="s">
        <v>6814</v>
      </c>
      <c r="O2280" t="s">
        <v>6815</v>
      </c>
      <c r="P2280" t="b">
        <v>0</v>
      </c>
    </row>
    <row r="2281" spans="1:16" x14ac:dyDescent="0.2">
      <c r="A2281" s="1">
        <v>41619</v>
      </c>
      <c r="B2281" t="s">
        <v>6816</v>
      </c>
      <c r="C2281" t="s">
        <v>6817</v>
      </c>
      <c r="D2281" t="s">
        <v>441</v>
      </c>
      <c r="E2281" t="s">
        <v>442</v>
      </c>
      <c r="F2281">
        <v>88</v>
      </c>
      <c r="G2281">
        <v>2009</v>
      </c>
      <c r="H2281" t="s">
        <v>500</v>
      </c>
      <c r="I2281" s="11">
        <v>39852</v>
      </c>
      <c r="J2281" t="s">
        <v>2288</v>
      </c>
      <c r="K2281" t="s">
        <v>500</v>
      </c>
      <c r="L2281" t="s">
        <v>6818</v>
      </c>
      <c r="M2281">
        <v>6.7</v>
      </c>
      <c r="N2281" t="s">
        <v>6819</v>
      </c>
      <c r="O2281" t="s">
        <v>6816</v>
      </c>
      <c r="P2281" t="b">
        <v>0</v>
      </c>
    </row>
    <row r="2282" spans="1:16" x14ac:dyDescent="0.2">
      <c r="A2282" s="1">
        <v>41623</v>
      </c>
      <c r="B2282" t="s">
        <v>6820</v>
      </c>
      <c r="C2282" t="s">
        <v>6821</v>
      </c>
      <c r="D2282" t="s">
        <v>441</v>
      </c>
      <c r="E2282" t="s">
        <v>442</v>
      </c>
      <c r="F2282">
        <v>101</v>
      </c>
      <c r="G2282">
        <v>1998</v>
      </c>
      <c r="H2282" t="s">
        <v>520</v>
      </c>
      <c r="I2282" s="11">
        <v>36140</v>
      </c>
      <c r="J2282" t="s">
        <v>451</v>
      </c>
      <c r="K2282" t="s">
        <v>1140</v>
      </c>
      <c r="L2282" t="s">
        <v>6822</v>
      </c>
      <c r="M2282">
        <v>5.2</v>
      </c>
      <c r="N2282" t="s">
        <v>6823</v>
      </c>
      <c r="O2282" t="s">
        <v>6820</v>
      </c>
      <c r="P2282" t="b">
        <v>0</v>
      </c>
    </row>
    <row r="2283" spans="1:16" x14ac:dyDescent="0.2">
      <c r="A2283" s="1">
        <v>41623</v>
      </c>
      <c r="B2283" t="s">
        <v>6824</v>
      </c>
      <c r="C2283" t="s">
        <v>6825</v>
      </c>
      <c r="D2283" t="s">
        <v>441</v>
      </c>
      <c r="E2283" t="s">
        <v>442</v>
      </c>
      <c r="F2283">
        <v>89</v>
      </c>
      <c r="G2283">
        <v>1996</v>
      </c>
      <c r="H2283" t="s">
        <v>520</v>
      </c>
      <c r="I2283" s="11">
        <v>35391</v>
      </c>
      <c r="J2283" t="s">
        <v>554</v>
      </c>
      <c r="K2283" t="s">
        <v>2759</v>
      </c>
      <c r="L2283" t="s">
        <v>6826</v>
      </c>
      <c r="M2283">
        <v>5.5</v>
      </c>
      <c r="N2283" t="s">
        <v>6827</v>
      </c>
      <c r="O2283" t="s">
        <v>6824</v>
      </c>
      <c r="P2283" t="b">
        <v>0</v>
      </c>
    </row>
    <row r="2284" spans="1:16" x14ac:dyDescent="0.2">
      <c r="A2284" s="1">
        <v>41623</v>
      </c>
      <c r="B2284" t="s">
        <v>6828</v>
      </c>
      <c r="C2284" t="s">
        <v>6829</v>
      </c>
      <c r="D2284" t="s">
        <v>441</v>
      </c>
      <c r="E2284" t="s">
        <v>442</v>
      </c>
      <c r="F2284">
        <v>95</v>
      </c>
      <c r="G2284">
        <v>2005</v>
      </c>
      <c r="H2284" t="s">
        <v>520</v>
      </c>
      <c r="I2284" s="11">
        <v>38373</v>
      </c>
      <c r="J2284" t="s">
        <v>4016</v>
      </c>
      <c r="K2284" t="s">
        <v>2759</v>
      </c>
      <c r="L2284" t="s">
        <v>6830</v>
      </c>
      <c r="M2284">
        <v>4.5999999999999996</v>
      </c>
      <c r="N2284" t="s">
        <v>6831</v>
      </c>
      <c r="O2284" t="s">
        <v>6828</v>
      </c>
      <c r="P2284" t="b">
        <v>0</v>
      </c>
    </row>
    <row r="2285" spans="1:16" x14ac:dyDescent="0.2">
      <c r="A2285" s="1">
        <v>41623</v>
      </c>
      <c r="B2285" t="s">
        <v>6832</v>
      </c>
      <c r="C2285" t="s">
        <v>6833</v>
      </c>
      <c r="D2285" t="s">
        <v>441</v>
      </c>
      <c r="E2285" t="s">
        <v>442</v>
      </c>
      <c r="F2285">
        <v>101</v>
      </c>
      <c r="G2285">
        <v>2008</v>
      </c>
      <c r="H2285" t="s">
        <v>469</v>
      </c>
      <c r="I2285" s="11">
        <v>39752</v>
      </c>
      <c r="J2285" t="s">
        <v>476</v>
      </c>
      <c r="K2285" t="s">
        <v>1932</v>
      </c>
      <c r="L2285" t="s">
        <v>6834</v>
      </c>
      <c r="M2285">
        <v>6.6</v>
      </c>
      <c r="N2285" t="s">
        <v>6835</v>
      </c>
      <c r="O2285" t="s">
        <v>6832</v>
      </c>
      <c r="P2285" t="b">
        <v>0</v>
      </c>
    </row>
    <row r="2286" spans="1:16" x14ac:dyDescent="0.2">
      <c r="A2286" s="1">
        <v>41625</v>
      </c>
      <c r="B2286" t="s">
        <v>6836</v>
      </c>
      <c r="C2286" t="s">
        <v>6837</v>
      </c>
      <c r="D2286" t="s">
        <v>441</v>
      </c>
      <c r="E2286" t="s">
        <v>442</v>
      </c>
      <c r="F2286">
        <v>99</v>
      </c>
      <c r="G2286">
        <v>2011</v>
      </c>
      <c r="H2286" t="s">
        <v>469</v>
      </c>
      <c r="I2286" s="11">
        <v>40900</v>
      </c>
      <c r="J2286" t="s">
        <v>6838</v>
      </c>
      <c r="K2286" t="s">
        <v>6839</v>
      </c>
      <c r="L2286" t="s">
        <v>6840</v>
      </c>
      <c r="M2286">
        <v>7</v>
      </c>
      <c r="N2286" t="s">
        <v>6841</v>
      </c>
      <c r="O2286" t="s">
        <v>6836</v>
      </c>
      <c r="P2286" t="b">
        <v>0</v>
      </c>
    </row>
    <row r="2287" spans="1:16" x14ac:dyDescent="0.2">
      <c r="A2287" s="1">
        <v>41625</v>
      </c>
      <c r="B2287" t="s">
        <v>6842</v>
      </c>
      <c r="C2287" t="s">
        <v>6843</v>
      </c>
      <c r="D2287" t="s">
        <v>441</v>
      </c>
      <c r="E2287" t="s">
        <v>442</v>
      </c>
      <c r="F2287">
        <v>106</v>
      </c>
      <c r="G2287">
        <v>2010</v>
      </c>
      <c r="H2287" t="s">
        <v>469</v>
      </c>
      <c r="I2287" s="11">
        <v>40389</v>
      </c>
      <c r="J2287" t="s">
        <v>1158</v>
      </c>
      <c r="K2287" t="s">
        <v>6844</v>
      </c>
      <c r="L2287" t="s">
        <v>6845</v>
      </c>
      <c r="M2287">
        <v>7.1</v>
      </c>
      <c r="N2287" t="s">
        <v>6846</v>
      </c>
      <c r="O2287" t="s">
        <v>6842</v>
      </c>
      <c r="P2287" t="b">
        <v>0</v>
      </c>
    </row>
    <row r="2288" spans="1:16" x14ac:dyDescent="0.2">
      <c r="A2288" s="1">
        <v>41625</v>
      </c>
      <c r="B2288" t="s">
        <v>6847</v>
      </c>
      <c r="C2288" t="s">
        <v>6848</v>
      </c>
      <c r="D2288" t="s">
        <v>441</v>
      </c>
      <c r="E2288" t="s">
        <v>442</v>
      </c>
      <c r="F2288">
        <v>89</v>
      </c>
      <c r="G2288">
        <v>2011</v>
      </c>
      <c r="H2288" t="s">
        <v>450</v>
      </c>
      <c r="I2288" s="11">
        <v>40802</v>
      </c>
      <c r="J2288" t="s">
        <v>476</v>
      </c>
      <c r="K2288" t="s">
        <v>6849</v>
      </c>
      <c r="L2288" t="s">
        <v>6850</v>
      </c>
      <c r="M2288">
        <v>4.9000000000000004</v>
      </c>
      <c r="N2288" t="s">
        <v>6851</v>
      </c>
      <c r="O2288" t="s">
        <v>6847</v>
      </c>
      <c r="P2288" t="b">
        <v>0</v>
      </c>
    </row>
    <row r="2289" spans="1:16" x14ac:dyDescent="0.2">
      <c r="A2289" s="1">
        <v>41626</v>
      </c>
      <c r="B2289" t="s">
        <v>6852</v>
      </c>
      <c r="C2289" t="s">
        <v>6853</v>
      </c>
      <c r="D2289" t="s">
        <v>441</v>
      </c>
      <c r="E2289" t="s">
        <v>545</v>
      </c>
      <c r="F2289">
        <v>44</v>
      </c>
      <c r="G2289" t="s">
        <v>5245</v>
      </c>
      <c r="H2289" t="s">
        <v>935</v>
      </c>
      <c r="I2289" s="11">
        <v>40807</v>
      </c>
      <c r="J2289" t="s">
        <v>2259</v>
      </c>
      <c r="K2289" t="s">
        <v>500</v>
      </c>
      <c r="L2289" t="s">
        <v>6854</v>
      </c>
      <c r="M2289">
        <v>7.9</v>
      </c>
      <c r="N2289" t="s">
        <v>6855</v>
      </c>
      <c r="O2289" t="s">
        <v>6856</v>
      </c>
      <c r="P2289" t="b">
        <v>0</v>
      </c>
    </row>
    <row r="2290" spans="1:16" x14ac:dyDescent="0.2">
      <c r="A2290" s="1">
        <v>41626</v>
      </c>
      <c r="B2290" t="s">
        <v>6857</v>
      </c>
      <c r="C2290" t="s">
        <v>6858</v>
      </c>
      <c r="D2290" t="s">
        <v>441</v>
      </c>
      <c r="E2290" t="s">
        <v>545</v>
      </c>
      <c r="F2290" t="s">
        <v>500</v>
      </c>
      <c r="G2290" t="s">
        <v>5757</v>
      </c>
      <c r="H2290" t="s">
        <v>500</v>
      </c>
      <c r="I2290" s="11">
        <v>38869</v>
      </c>
      <c r="J2290" t="s">
        <v>500</v>
      </c>
      <c r="K2290" t="s">
        <v>500</v>
      </c>
      <c r="L2290" t="s">
        <v>5758</v>
      </c>
      <c r="M2290">
        <v>8.6</v>
      </c>
      <c r="N2290" t="s">
        <v>5759</v>
      </c>
      <c r="O2290" t="s">
        <v>5760</v>
      </c>
      <c r="P2290" t="b">
        <v>0</v>
      </c>
    </row>
    <row r="2291" spans="1:16" x14ac:dyDescent="0.2">
      <c r="A2291" s="1">
        <v>41626</v>
      </c>
      <c r="B2291" t="s">
        <v>6859</v>
      </c>
      <c r="C2291" t="s">
        <v>6860</v>
      </c>
      <c r="D2291" t="s">
        <v>441</v>
      </c>
      <c r="E2291" t="s">
        <v>545</v>
      </c>
      <c r="F2291" t="s">
        <v>500</v>
      </c>
      <c r="G2291" t="s">
        <v>5757</v>
      </c>
      <c r="H2291" t="s">
        <v>500</v>
      </c>
      <c r="I2291" s="11">
        <v>38869</v>
      </c>
      <c r="J2291" t="s">
        <v>500</v>
      </c>
      <c r="K2291" t="s">
        <v>500</v>
      </c>
      <c r="L2291" t="s">
        <v>5758</v>
      </c>
      <c r="M2291">
        <v>8.6</v>
      </c>
      <c r="N2291" t="s">
        <v>5759</v>
      </c>
      <c r="O2291" t="s">
        <v>5760</v>
      </c>
      <c r="P2291" t="b">
        <v>0</v>
      </c>
    </row>
    <row r="2292" spans="1:16" x14ac:dyDescent="0.2">
      <c r="A2292" s="1">
        <v>41626</v>
      </c>
      <c r="B2292" t="s">
        <v>6861</v>
      </c>
      <c r="C2292" t="s">
        <v>6862</v>
      </c>
      <c r="D2292" t="s">
        <v>441</v>
      </c>
      <c r="E2292" t="s">
        <v>545</v>
      </c>
      <c r="F2292" t="s">
        <v>500</v>
      </c>
      <c r="G2292" t="s">
        <v>5757</v>
      </c>
      <c r="H2292" t="s">
        <v>500</v>
      </c>
      <c r="I2292" s="11">
        <v>38869</v>
      </c>
      <c r="J2292" t="s">
        <v>500</v>
      </c>
      <c r="K2292" t="s">
        <v>500</v>
      </c>
      <c r="L2292" t="s">
        <v>5758</v>
      </c>
      <c r="M2292">
        <v>8.6</v>
      </c>
      <c r="N2292" t="s">
        <v>5759</v>
      </c>
      <c r="O2292" t="s">
        <v>5760</v>
      </c>
      <c r="P2292" t="b">
        <v>0</v>
      </c>
    </row>
    <row r="2293" spans="1:16" x14ac:dyDescent="0.2">
      <c r="A2293" s="1">
        <v>41627</v>
      </c>
      <c r="B2293" t="s">
        <v>6863</v>
      </c>
      <c r="C2293" t="s">
        <v>6864</v>
      </c>
      <c r="D2293" t="s">
        <v>441</v>
      </c>
      <c r="E2293" t="s">
        <v>442</v>
      </c>
      <c r="F2293">
        <v>83</v>
      </c>
      <c r="G2293">
        <v>2013</v>
      </c>
      <c r="H2293" t="s">
        <v>450</v>
      </c>
      <c r="I2293" s="11">
        <v>41565</v>
      </c>
      <c r="J2293" t="s">
        <v>6865</v>
      </c>
      <c r="K2293" t="s">
        <v>6866</v>
      </c>
      <c r="L2293" t="s">
        <v>6867</v>
      </c>
      <c r="M2293">
        <v>8.1</v>
      </c>
      <c r="N2293" t="s">
        <v>6868</v>
      </c>
      <c r="O2293" t="s">
        <v>6863</v>
      </c>
      <c r="P2293" t="b">
        <v>0</v>
      </c>
    </row>
    <row r="2294" spans="1:16" x14ac:dyDescent="0.2">
      <c r="A2294" s="1">
        <v>41629</v>
      </c>
      <c r="B2294" t="s">
        <v>6869</v>
      </c>
      <c r="C2294" t="s">
        <v>6870</v>
      </c>
      <c r="D2294" t="s">
        <v>441</v>
      </c>
      <c r="E2294" t="s">
        <v>442</v>
      </c>
      <c r="F2294">
        <v>80</v>
      </c>
      <c r="G2294">
        <v>2013</v>
      </c>
      <c r="H2294" t="s">
        <v>500</v>
      </c>
      <c r="I2294" s="11">
        <v>41579</v>
      </c>
      <c r="J2294" t="s">
        <v>526</v>
      </c>
      <c r="K2294" t="s">
        <v>6871</v>
      </c>
      <c r="L2294" t="s">
        <v>6872</v>
      </c>
      <c r="M2294">
        <v>7.3</v>
      </c>
      <c r="N2294" t="s">
        <v>6873</v>
      </c>
      <c r="O2294" t="s">
        <v>6872</v>
      </c>
      <c r="P2294" t="b">
        <v>0</v>
      </c>
    </row>
    <row r="2295" spans="1:16" x14ac:dyDescent="0.2">
      <c r="A2295" s="1">
        <v>41629</v>
      </c>
      <c r="B2295" t="s">
        <v>6874</v>
      </c>
      <c r="C2295" t="s">
        <v>6875</v>
      </c>
      <c r="D2295" t="s">
        <v>441</v>
      </c>
      <c r="E2295" t="s">
        <v>545</v>
      </c>
      <c r="F2295" t="s">
        <v>500</v>
      </c>
      <c r="G2295" t="s">
        <v>5757</v>
      </c>
      <c r="H2295" t="s">
        <v>500</v>
      </c>
      <c r="I2295" s="11">
        <v>38869</v>
      </c>
      <c r="J2295" t="s">
        <v>500</v>
      </c>
      <c r="K2295" t="s">
        <v>500</v>
      </c>
      <c r="L2295" t="s">
        <v>5758</v>
      </c>
      <c r="M2295">
        <v>8.6</v>
      </c>
      <c r="N2295" t="s">
        <v>5759</v>
      </c>
      <c r="O2295" t="s">
        <v>5760</v>
      </c>
      <c r="P2295" t="b">
        <v>0</v>
      </c>
    </row>
    <row r="2296" spans="1:16" x14ac:dyDescent="0.2">
      <c r="A2296" s="1">
        <v>41629</v>
      </c>
      <c r="B2296" t="s">
        <v>6876</v>
      </c>
      <c r="C2296" t="s">
        <v>6877</v>
      </c>
      <c r="D2296" t="s">
        <v>441</v>
      </c>
      <c r="E2296" t="s">
        <v>442</v>
      </c>
      <c r="F2296">
        <v>119</v>
      </c>
      <c r="G2296">
        <v>2013</v>
      </c>
      <c r="H2296" t="s">
        <v>469</v>
      </c>
      <c r="I2296" s="11">
        <v>41355</v>
      </c>
      <c r="J2296" t="s">
        <v>494</v>
      </c>
      <c r="K2296" t="s">
        <v>6878</v>
      </c>
      <c r="L2296" t="s">
        <v>6879</v>
      </c>
      <c r="M2296">
        <v>6.5</v>
      </c>
      <c r="N2296" t="s">
        <v>6880</v>
      </c>
      <c r="O2296" t="s">
        <v>6876</v>
      </c>
      <c r="P2296" t="b">
        <v>0</v>
      </c>
    </row>
    <row r="2297" spans="1:16" x14ac:dyDescent="0.2">
      <c r="A2297" s="1">
        <v>41629</v>
      </c>
      <c r="B2297" t="s">
        <v>6881</v>
      </c>
      <c r="C2297" t="s">
        <v>6882</v>
      </c>
      <c r="D2297" t="s">
        <v>441</v>
      </c>
      <c r="E2297" t="s">
        <v>545</v>
      </c>
      <c r="F2297" t="s">
        <v>500</v>
      </c>
      <c r="G2297" t="s">
        <v>5757</v>
      </c>
      <c r="H2297" t="s">
        <v>500</v>
      </c>
      <c r="I2297" s="11">
        <v>38869</v>
      </c>
      <c r="J2297" t="s">
        <v>500</v>
      </c>
      <c r="K2297" t="s">
        <v>500</v>
      </c>
      <c r="L2297" t="s">
        <v>5758</v>
      </c>
      <c r="M2297">
        <v>8.6</v>
      </c>
      <c r="N2297" t="s">
        <v>5759</v>
      </c>
      <c r="O2297" t="s">
        <v>5760</v>
      </c>
      <c r="P2297" t="b">
        <v>0</v>
      </c>
    </row>
    <row r="2298" spans="1:16" x14ac:dyDescent="0.2">
      <c r="A2298" s="1">
        <v>41629</v>
      </c>
      <c r="B2298" t="s">
        <v>6883</v>
      </c>
      <c r="C2298" t="s">
        <v>6884</v>
      </c>
      <c r="D2298" t="s">
        <v>441</v>
      </c>
      <c r="E2298" t="s">
        <v>545</v>
      </c>
      <c r="F2298" t="s">
        <v>500</v>
      </c>
      <c r="G2298" t="s">
        <v>5757</v>
      </c>
      <c r="H2298" t="s">
        <v>500</v>
      </c>
      <c r="I2298" s="11">
        <v>38869</v>
      </c>
      <c r="J2298" t="s">
        <v>500</v>
      </c>
      <c r="K2298" t="s">
        <v>500</v>
      </c>
      <c r="L2298" t="s">
        <v>5758</v>
      </c>
      <c r="M2298">
        <v>8.6</v>
      </c>
      <c r="N2298" t="s">
        <v>5759</v>
      </c>
      <c r="O2298" t="s">
        <v>5760</v>
      </c>
      <c r="P2298" t="b">
        <v>0</v>
      </c>
    </row>
    <row r="2299" spans="1:16" x14ac:dyDescent="0.2">
      <c r="A2299" s="1">
        <v>41629</v>
      </c>
      <c r="B2299" t="s">
        <v>6885</v>
      </c>
      <c r="C2299" t="s">
        <v>6886</v>
      </c>
      <c r="D2299" t="s">
        <v>441</v>
      </c>
      <c r="E2299" t="s">
        <v>545</v>
      </c>
      <c r="F2299" t="s">
        <v>500</v>
      </c>
      <c r="G2299" t="s">
        <v>5757</v>
      </c>
      <c r="H2299" t="s">
        <v>500</v>
      </c>
      <c r="I2299" s="11">
        <v>38869</v>
      </c>
      <c r="J2299" t="s">
        <v>500</v>
      </c>
      <c r="K2299" t="s">
        <v>500</v>
      </c>
      <c r="L2299" t="s">
        <v>5758</v>
      </c>
      <c r="M2299">
        <v>8.6</v>
      </c>
      <c r="N2299" t="s">
        <v>5759</v>
      </c>
      <c r="O2299" t="s">
        <v>5760</v>
      </c>
      <c r="P2299" t="b">
        <v>0</v>
      </c>
    </row>
    <row r="2300" spans="1:16" x14ac:dyDescent="0.2">
      <c r="A2300" s="1">
        <v>41630</v>
      </c>
      <c r="B2300" t="s">
        <v>6887</v>
      </c>
      <c r="C2300" t="s">
        <v>6888</v>
      </c>
      <c r="D2300" t="s">
        <v>441</v>
      </c>
      <c r="E2300" t="s">
        <v>545</v>
      </c>
      <c r="F2300">
        <v>44</v>
      </c>
      <c r="G2300" t="s">
        <v>1648</v>
      </c>
      <c r="H2300" t="s">
        <v>935</v>
      </c>
      <c r="I2300" s="11">
        <v>38905</v>
      </c>
      <c r="J2300" t="s">
        <v>1649</v>
      </c>
      <c r="K2300" t="s">
        <v>500</v>
      </c>
      <c r="L2300" t="s">
        <v>1650</v>
      </c>
      <c r="M2300">
        <v>8.4</v>
      </c>
      <c r="N2300" t="s">
        <v>1651</v>
      </c>
      <c r="O2300" t="s">
        <v>1652</v>
      </c>
      <c r="P2300" t="b">
        <v>0</v>
      </c>
    </row>
    <row r="2301" spans="1:16" x14ac:dyDescent="0.2">
      <c r="A2301" s="1">
        <v>41630</v>
      </c>
      <c r="B2301" t="s">
        <v>6889</v>
      </c>
      <c r="C2301" t="s">
        <v>6890</v>
      </c>
      <c r="D2301" t="s">
        <v>441</v>
      </c>
      <c r="E2301" t="s">
        <v>442</v>
      </c>
      <c r="F2301">
        <v>56</v>
      </c>
      <c r="G2301">
        <v>2011</v>
      </c>
      <c r="H2301" t="s">
        <v>500</v>
      </c>
      <c r="I2301" s="11">
        <v>40629</v>
      </c>
      <c r="J2301" t="s">
        <v>2288</v>
      </c>
      <c r="K2301" t="s">
        <v>6891</v>
      </c>
      <c r="L2301" t="s">
        <v>6892</v>
      </c>
      <c r="M2301">
        <v>7.1</v>
      </c>
      <c r="N2301" t="s">
        <v>6893</v>
      </c>
      <c r="O2301" t="s">
        <v>6894</v>
      </c>
      <c r="P2301" t="b">
        <v>0</v>
      </c>
    </row>
    <row r="2302" spans="1:16" x14ac:dyDescent="0.2">
      <c r="A2302" s="1">
        <v>41630</v>
      </c>
      <c r="B2302" t="s">
        <v>6895</v>
      </c>
      <c r="C2302" t="s">
        <v>6896</v>
      </c>
      <c r="D2302" t="s">
        <v>441</v>
      </c>
      <c r="E2302" t="s">
        <v>442</v>
      </c>
      <c r="F2302">
        <v>75</v>
      </c>
      <c r="G2302">
        <v>2012</v>
      </c>
      <c r="H2302" t="s">
        <v>450</v>
      </c>
      <c r="I2302" s="11">
        <v>41257</v>
      </c>
      <c r="J2302" t="s">
        <v>5962</v>
      </c>
      <c r="K2302" t="s">
        <v>6897</v>
      </c>
      <c r="L2302" t="s">
        <v>6898</v>
      </c>
      <c r="M2302">
        <v>7.8</v>
      </c>
      <c r="N2302" t="s">
        <v>6899</v>
      </c>
      <c r="O2302" t="s">
        <v>6895</v>
      </c>
      <c r="P2302" t="b">
        <v>0</v>
      </c>
    </row>
    <row r="2303" spans="1:16" x14ac:dyDescent="0.2">
      <c r="A2303" s="1">
        <v>41631</v>
      </c>
      <c r="B2303" t="s">
        <v>6900</v>
      </c>
      <c r="C2303" t="s">
        <v>6901</v>
      </c>
      <c r="D2303" t="s">
        <v>441</v>
      </c>
      <c r="E2303" t="s">
        <v>442</v>
      </c>
      <c r="F2303">
        <v>100</v>
      </c>
      <c r="G2303">
        <v>2004</v>
      </c>
      <c r="H2303" t="s">
        <v>828</v>
      </c>
      <c r="I2303" s="11">
        <v>38301</v>
      </c>
      <c r="J2303" t="s">
        <v>2960</v>
      </c>
      <c r="K2303" t="s">
        <v>2612</v>
      </c>
      <c r="L2303" t="s">
        <v>6902</v>
      </c>
      <c r="M2303">
        <v>6.6</v>
      </c>
      <c r="N2303" t="s">
        <v>6903</v>
      </c>
      <c r="O2303" t="s">
        <v>6900</v>
      </c>
      <c r="P2303" t="b">
        <v>0</v>
      </c>
    </row>
    <row r="2304" spans="1:16" x14ac:dyDescent="0.2">
      <c r="A2304" s="1">
        <v>41633</v>
      </c>
      <c r="B2304" t="s">
        <v>6904</v>
      </c>
      <c r="C2304" t="s">
        <v>6905</v>
      </c>
      <c r="D2304" t="s">
        <v>441</v>
      </c>
      <c r="E2304" t="s">
        <v>442</v>
      </c>
      <c r="F2304">
        <v>86</v>
      </c>
      <c r="G2304">
        <v>1998</v>
      </c>
      <c r="H2304" t="s">
        <v>520</v>
      </c>
      <c r="I2304" s="11">
        <v>36112</v>
      </c>
      <c r="J2304" t="s">
        <v>554</v>
      </c>
      <c r="K2304" t="s">
        <v>6906</v>
      </c>
      <c r="L2304" t="s">
        <v>6907</v>
      </c>
      <c r="M2304">
        <v>5.4</v>
      </c>
      <c r="N2304" t="s">
        <v>6908</v>
      </c>
      <c r="O2304" t="s">
        <v>6904</v>
      </c>
      <c r="P2304" t="b">
        <v>0</v>
      </c>
    </row>
    <row r="2305" spans="1:16" x14ac:dyDescent="0.2">
      <c r="A2305" s="1">
        <v>41633</v>
      </c>
      <c r="B2305" t="s">
        <v>6909</v>
      </c>
      <c r="C2305" t="s">
        <v>6910</v>
      </c>
      <c r="D2305" t="s">
        <v>441</v>
      </c>
      <c r="E2305" t="s">
        <v>545</v>
      </c>
      <c r="F2305" t="s">
        <v>500</v>
      </c>
      <c r="G2305" t="s">
        <v>2410</v>
      </c>
      <c r="H2305" t="s">
        <v>500</v>
      </c>
      <c r="I2305" s="11">
        <v>40301</v>
      </c>
      <c r="J2305" t="s">
        <v>2288</v>
      </c>
      <c r="K2305" t="s">
        <v>500</v>
      </c>
      <c r="L2305" t="s">
        <v>6911</v>
      </c>
      <c r="M2305">
        <v>7.5</v>
      </c>
      <c r="N2305" t="s">
        <v>6912</v>
      </c>
      <c r="O2305" t="s">
        <v>6913</v>
      </c>
      <c r="P2305" t="b">
        <v>0</v>
      </c>
    </row>
    <row r="2306" spans="1:16" x14ac:dyDescent="0.2">
      <c r="A2306" s="1">
        <v>41634</v>
      </c>
      <c r="B2306" t="s">
        <v>6914</v>
      </c>
      <c r="C2306" t="s">
        <v>6915</v>
      </c>
      <c r="D2306" t="s">
        <v>441</v>
      </c>
      <c r="E2306" t="s">
        <v>442</v>
      </c>
      <c r="F2306">
        <v>121</v>
      </c>
      <c r="G2306">
        <v>2012</v>
      </c>
      <c r="H2306" t="s">
        <v>443</v>
      </c>
      <c r="I2306" s="11">
        <v>41285</v>
      </c>
      <c r="J2306" t="s">
        <v>1978</v>
      </c>
      <c r="K2306" t="s">
        <v>6916</v>
      </c>
      <c r="L2306" t="s">
        <v>6917</v>
      </c>
      <c r="M2306">
        <v>6.5</v>
      </c>
      <c r="N2306" t="s">
        <v>6918</v>
      </c>
      <c r="O2306" t="s">
        <v>6914</v>
      </c>
      <c r="P2306" t="b">
        <v>0</v>
      </c>
    </row>
    <row r="2307" spans="1:16" x14ac:dyDescent="0.2">
      <c r="A2307" s="1">
        <v>41634</v>
      </c>
      <c r="B2307" t="s">
        <v>6919</v>
      </c>
      <c r="C2307" t="s">
        <v>6920</v>
      </c>
      <c r="D2307" t="s">
        <v>441</v>
      </c>
      <c r="E2307" t="s">
        <v>545</v>
      </c>
      <c r="F2307" t="s">
        <v>500</v>
      </c>
      <c r="G2307" t="s">
        <v>2410</v>
      </c>
      <c r="H2307" t="s">
        <v>500</v>
      </c>
      <c r="I2307" s="11">
        <v>40301</v>
      </c>
      <c r="J2307" t="s">
        <v>2288</v>
      </c>
      <c r="K2307" t="s">
        <v>500</v>
      </c>
      <c r="L2307" t="s">
        <v>6911</v>
      </c>
      <c r="M2307">
        <v>7.5</v>
      </c>
      <c r="N2307" t="s">
        <v>6912</v>
      </c>
      <c r="O2307" t="s">
        <v>6913</v>
      </c>
      <c r="P2307" t="b">
        <v>0</v>
      </c>
    </row>
    <row r="2308" spans="1:16" x14ac:dyDescent="0.2">
      <c r="A2308" s="1">
        <v>41634</v>
      </c>
      <c r="B2308" t="s">
        <v>6921</v>
      </c>
      <c r="C2308" t="s">
        <v>6922</v>
      </c>
      <c r="D2308" t="s">
        <v>441</v>
      </c>
      <c r="E2308" t="s">
        <v>545</v>
      </c>
      <c r="F2308" t="s">
        <v>500</v>
      </c>
      <c r="G2308" t="s">
        <v>2410</v>
      </c>
      <c r="H2308" t="s">
        <v>500</v>
      </c>
      <c r="I2308" s="11">
        <v>40301</v>
      </c>
      <c r="J2308" t="s">
        <v>2288</v>
      </c>
      <c r="K2308" t="s">
        <v>500</v>
      </c>
      <c r="L2308" t="s">
        <v>6911</v>
      </c>
      <c r="M2308">
        <v>7.5</v>
      </c>
      <c r="N2308" t="s">
        <v>6912</v>
      </c>
      <c r="O2308" t="s">
        <v>6913</v>
      </c>
      <c r="P2308" t="b">
        <v>0</v>
      </c>
    </row>
    <row r="2309" spans="1:16" x14ac:dyDescent="0.2">
      <c r="A2309" s="1">
        <v>41634</v>
      </c>
      <c r="B2309" t="s">
        <v>6923</v>
      </c>
      <c r="C2309" t="s">
        <v>6924</v>
      </c>
      <c r="D2309" t="s">
        <v>441</v>
      </c>
      <c r="E2309" t="s">
        <v>545</v>
      </c>
      <c r="F2309" t="s">
        <v>500</v>
      </c>
      <c r="G2309" t="s">
        <v>2410</v>
      </c>
      <c r="H2309" t="s">
        <v>500</v>
      </c>
      <c r="I2309" s="11">
        <v>40301</v>
      </c>
      <c r="J2309" t="s">
        <v>2288</v>
      </c>
      <c r="K2309" t="s">
        <v>500</v>
      </c>
      <c r="L2309" t="s">
        <v>6911</v>
      </c>
      <c r="M2309">
        <v>7.5</v>
      </c>
      <c r="N2309" t="s">
        <v>6912</v>
      </c>
      <c r="O2309" t="s">
        <v>6913</v>
      </c>
      <c r="P2309" t="b">
        <v>0</v>
      </c>
    </row>
    <row r="2310" spans="1:16" x14ac:dyDescent="0.2">
      <c r="A2310" s="1">
        <v>41634</v>
      </c>
      <c r="B2310" t="s">
        <v>6925</v>
      </c>
      <c r="C2310" t="s">
        <v>6926</v>
      </c>
      <c r="D2310" t="s">
        <v>441</v>
      </c>
      <c r="E2310" t="s">
        <v>545</v>
      </c>
      <c r="F2310">
        <v>22</v>
      </c>
      <c r="G2310" t="s">
        <v>546</v>
      </c>
      <c r="H2310" t="s">
        <v>739</v>
      </c>
      <c r="I2310" s="11">
        <v>39001</v>
      </c>
      <c r="J2310" t="s">
        <v>526</v>
      </c>
      <c r="K2310" t="s">
        <v>500</v>
      </c>
      <c r="L2310" t="s">
        <v>740</v>
      </c>
      <c r="M2310">
        <v>8.1999999999999993</v>
      </c>
      <c r="N2310" t="s">
        <v>741</v>
      </c>
      <c r="O2310" t="s">
        <v>742</v>
      </c>
      <c r="P2310" t="b">
        <v>0</v>
      </c>
    </row>
    <row r="2311" spans="1:16" x14ac:dyDescent="0.2">
      <c r="A2311" s="1">
        <v>41637</v>
      </c>
      <c r="B2311" t="s">
        <v>6927</v>
      </c>
      <c r="C2311" t="s">
        <v>6928</v>
      </c>
      <c r="D2311" t="s">
        <v>441</v>
      </c>
      <c r="E2311" t="s">
        <v>545</v>
      </c>
      <c r="F2311">
        <v>22</v>
      </c>
      <c r="G2311" t="s">
        <v>546</v>
      </c>
      <c r="H2311" t="s">
        <v>739</v>
      </c>
      <c r="I2311" s="11">
        <v>39001</v>
      </c>
      <c r="J2311" t="s">
        <v>526</v>
      </c>
      <c r="K2311" t="s">
        <v>500</v>
      </c>
      <c r="L2311" t="s">
        <v>740</v>
      </c>
      <c r="M2311">
        <v>8.1999999999999993</v>
      </c>
      <c r="N2311" t="s">
        <v>741</v>
      </c>
      <c r="O2311" t="s">
        <v>742</v>
      </c>
      <c r="P2311" t="b">
        <v>0</v>
      </c>
    </row>
    <row r="2312" spans="1:16" x14ac:dyDescent="0.2">
      <c r="A2312" s="1">
        <v>41637</v>
      </c>
      <c r="B2312" t="s">
        <v>6929</v>
      </c>
      <c r="C2312" t="s">
        <v>6930</v>
      </c>
      <c r="D2312" t="s">
        <v>441</v>
      </c>
      <c r="E2312" t="s">
        <v>545</v>
      </c>
      <c r="F2312">
        <v>22</v>
      </c>
      <c r="G2312" t="s">
        <v>546</v>
      </c>
      <c r="H2312" t="s">
        <v>739</v>
      </c>
      <c r="I2312" s="11">
        <v>39001</v>
      </c>
      <c r="J2312" t="s">
        <v>526</v>
      </c>
      <c r="K2312" t="s">
        <v>500</v>
      </c>
      <c r="L2312" t="s">
        <v>740</v>
      </c>
      <c r="M2312">
        <v>8.1999999999999993</v>
      </c>
      <c r="N2312" t="s">
        <v>741</v>
      </c>
      <c r="O2312" t="s">
        <v>742</v>
      </c>
      <c r="P2312" t="b">
        <v>0</v>
      </c>
    </row>
    <row r="2313" spans="1:16" x14ac:dyDescent="0.2">
      <c r="A2313" s="1">
        <v>41637</v>
      </c>
      <c r="B2313" t="s">
        <v>6931</v>
      </c>
      <c r="C2313" t="s">
        <v>6932</v>
      </c>
      <c r="D2313" t="s">
        <v>441</v>
      </c>
      <c r="E2313" t="s">
        <v>545</v>
      </c>
      <c r="F2313">
        <v>22</v>
      </c>
      <c r="G2313" t="s">
        <v>546</v>
      </c>
      <c r="H2313" t="s">
        <v>739</v>
      </c>
      <c r="I2313" s="11">
        <v>39001</v>
      </c>
      <c r="J2313" t="s">
        <v>526</v>
      </c>
      <c r="K2313" t="s">
        <v>500</v>
      </c>
      <c r="L2313" t="s">
        <v>740</v>
      </c>
      <c r="M2313">
        <v>8.1999999999999993</v>
      </c>
      <c r="N2313" t="s">
        <v>741</v>
      </c>
      <c r="O2313" t="s">
        <v>742</v>
      </c>
      <c r="P2313" t="b">
        <v>0</v>
      </c>
    </row>
    <row r="2314" spans="1:16" x14ac:dyDescent="0.2">
      <c r="A2314" s="1">
        <v>41637</v>
      </c>
      <c r="B2314" t="s">
        <v>6933</v>
      </c>
      <c r="C2314" t="s">
        <v>6934</v>
      </c>
      <c r="D2314" t="s">
        <v>441</v>
      </c>
      <c r="E2314" t="s">
        <v>545</v>
      </c>
      <c r="F2314">
        <v>22</v>
      </c>
      <c r="G2314" t="s">
        <v>546</v>
      </c>
      <c r="H2314" t="s">
        <v>739</v>
      </c>
      <c r="I2314" s="11">
        <v>39001</v>
      </c>
      <c r="J2314" t="s">
        <v>526</v>
      </c>
      <c r="K2314" t="s">
        <v>500</v>
      </c>
      <c r="L2314" t="s">
        <v>740</v>
      </c>
      <c r="M2314">
        <v>8.1999999999999993</v>
      </c>
      <c r="N2314" t="s">
        <v>741</v>
      </c>
      <c r="O2314" t="s">
        <v>742</v>
      </c>
      <c r="P2314" t="b">
        <v>0</v>
      </c>
    </row>
    <row r="2315" spans="1:16" x14ac:dyDescent="0.2">
      <c r="A2315" s="1">
        <v>41638</v>
      </c>
      <c r="B2315" t="s">
        <v>6935</v>
      </c>
      <c r="C2315" t="s">
        <v>6936</v>
      </c>
      <c r="D2315" t="s">
        <v>441</v>
      </c>
      <c r="E2315" t="s">
        <v>442</v>
      </c>
      <c r="F2315">
        <v>94</v>
      </c>
      <c r="G2315">
        <v>1997</v>
      </c>
      <c r="H2315" t="s">
        <v>500</v>
      </c>
      <c r="I2315" s="11">
        <v>35700</v>
      </c>
      <c r="J2315" t="s">
        <v>861</v>
      </c>
      <c r="K2315" t="s">
        <v>6937</v>
      </c>
      <c r="L2315" t="s">
        <v>6938</v>
      </c>
      <c r="M2315">
        <v>3.6</v>
      </c>
      <c r="N2315" t="s">
        <v>6939</v>
      </c>
      <c r="O2315" t="s">
        <v>6940</v>
      </c>
      <c r="P2315" t="b">
        <v>0</v>
      </c>
    </row>
    <row r="2316" spans="1:16" x14ac:dyDescent="0.2">
      <c r="A2316" s="1">
        <v>41638</v>
      </c>
      <c r="B2316" t="s">
        <v>6941</v>
      </c>
      <c r="C2316" t="s">
        <v>6942</v>
      </c>
      <c r="D2316" t="s">
        <v>441</v>
      </c>
      <c r="E2316" t="s">
        <v>442</v>
      </c>
      <c r="F2316">
        <v>54</v>
      </c>
      <c r="G2316">
        <v>2005</v>
      </c>
      <c r="H2316" t="s">
        <v>500</v>
      </c>
      <c r="I2316" s="11">
        <v>38695</v>
      </c>
      <c r="J2316" t="s">
        <v>2288</v>
      </c>
      <c r="K2316" t="s">
        <v>6943</v>
      </c>
      <c r="L2316" t="s">
        <v>500</v>
      </c>
      <c r="M2316">
        <v>7.2</v>
      </c>
      <c r="N2316" t="s">
        <v>6944</v>
      </c>
      <c r="O2316" t="s">
        <v>6941</v>
      </c>
      <c r="P2316" t="b">
        <v>0</v>
      </c>
    </row>
    <row r="2317" spans="1:16" x14ac:dyDescent="0.2">
      <c r="A2317" s="1">
        <v>41638</v>
      </c>
      <c r="B2317" t="s">
        <v>6945</v>
      </c>
      <c r="C2317" t="s">
        <v>6946</v>
      </c>
      <c r="D2317" t="s">
        <v>441</v>
      </c>
      <c r="E2317" t="s">
        <v>442</v>
      </c>
      <c r="F2317">
        <v>93</v>
      </c>
      <c r="G2317">
        <v>2006</v>
      </c>
      <c r="H2317" t="s">
        <v>500</v>
      </c>
      <c r="I2317" s="11">
        <v>39324</v>
      </c>
      <c r="J2317" t="s">
        <v>2288</v>
      </c>
      <c r="K2317" t="s">
        <v>6947</v>
      </c>
      <c r="L2317" t="s">
        <v>6948</v>
      </c>
      <c r="M2317">
        <v>6.6</v>
      </c>
      <c r="N2317" t="s">
        <v>6949</v>
      </c>
      <c r="O2317" t="s">
        <v>6945</v>
      </c>
      <c r="P2317" t="b">
        <v>0</v>
      </c>
    </row>
    <row r="2318" spans="1:16" x14ac:dyDescent="0.2">
      <c r="A2318" s="1">
        <v>41638</v>
      </c>
      <c r="B2318" t="s">
        <v>6950</v>
      </c>
      <c r="C2318" t="s">
        <v>6951</v>
      </c>
      <c r="D2318" t="s">
        <v>441</v>
      </c>
      <c r="E2318" t="s">
        <v>442</v>
      </c>
      <c r="F2318">
        <v>98</v>
      </c>
      <c r="G2318">
        <v>2012</v>
      </c>
      <c r="H2318" t="s">
        <v>500</v>
      </c>
      <c r="I2318" t="s">
        <v>500</v>
      </c>
      <c r="J2318" t="s">
        <v>6865</v>
      </c>
      <c r="K2318" t="s">
        <v>6952</v>
      </c>
      <c r="L2318" t="s">
        <v>6953</v>
      </c>
      <c r="M2318">
        <v>7.1</v>
      </c>
      <c r="N2318" t="s">
        <v>6954</v>
      </c>
      <c r="O2318" t="s">
        <v>6950</v>
      </c>
      <c r="P2318" t="b">
        <v>0</v>
      </c>
    </row>
    <row r="2319" spans="1:16" x14ac:dyDescent="0.2">
      <c r="A2319" s="1">
        <v>41640</v>
      </c>
      <c r="B2319" t="s">
        <v>6955</v>
      </c>
      <c r="C2319" t="s">
        <v>6956</v>
      </c>
      <c r="D2319" t="s">
        <v>441</v>
      </c>
      <c r="E2319" t="s">
        <v>442</v>
      </c>
      <c r="F2319">
        <v>108</v>
      </c>
      <c r="G2319">
        <v>2012</v>
      </c>
      <c r="H2319" t="s">
        <v>443</v>
      </c>
      <c r="I2319" s="11">
        <v>41193</v>
      </c>
      <c r="J2319" t="s">
        <v>6957</v>
      </c>
      <c r="K2319" t="s">
        <v>6958</v>
      </c>
      <c r="L2319" t="s">
        <v>6959</v>
      </c>
      <c r="M2319">
        <v>6.8</v>
      </c>
      <c r="N2319" t="s">
        <v>6960</v>
      </c>
      <c r="O2319" t="s">
        <v>6955</v>
      </c>
      <c r="P2319" t="b">
        <v>0</v>
      </c>
    </row>
    <row r="2320" spans="1:16" x14ac:dyDescent="0.2">
      <c r="A2320" s="1">
        <v>41640</v>
      </c>
      <c r="B2320" t="s">
        <v>6961</v>
      </c>
      <c r="C2320" t="s">
        <v>6962</v>
      </c>
      <c r="D2320" t="s">
        <v>441</v>
      </c>
      <c r="E2320" t="s">
        <v>442</v>
      </c>
      <c r="F2320">
        <v>95</v>
      </c>
      <c r="G2320">
        <v>2012</v>
      </c>
      <c r="H2320" t="s">
        <v>450</v>
      </c>
      <c r="I2320" s="11">
        <v>41262</v>
      </c>
      <c r="J2320" t="s">
        <v>482</v>
      </c>
      <c r="K2320" t="s">
        <v>1159</v>
      </c>
      <c r="L2320" t="s">
        <v>6963</v>
      </c>
      <c r="M2320">
        <v>5.8</v>
      </c>
      <c r="N2320" t="s">
        <v>6964</v>
      </c>
      <c r="O2320" t="s">
        <v>6961</v>
      </c>
      <c r="P2320" t="b">
        <v>0</v>
      </c>
    </row>
    <row r="2321" spans="1:16" x14ac:dyDescent="0.2">
      <c r="A2321" s="1">
        <v>41640</v>
      </c>
      <c r="B2321" t="s">
        <v>6965</v>
      </c>
      <c r="C2321" t="s">
        <v>6966</v>
      </c>
      <c r="D2321" t="s">
        <v>441</v>
      </c>
      <c r="E2321" t="s">
        <v>545</v>
      </c>
      <c r="F2321">
        <v>60</v>
      </c>
      <c r="G2321">
        <v>2012</v>
      </c>
      <c r="H2321" t="s">
        <v>935</v>
      </c>
      <c r="I2321" s="11">
        <v>41069</v>
      </c>
      <c r="J2321" t="s">
        <v>2288</v>
      </c>
      <c r="K2321" t="s">
        <v>500</v>
      </c>
      <c r="L2321" t="s">
        <v>6967</v>
      </c>
      <c r="M2321">
        <v>8.5</v>
      </c>
      <c r="N2321" t="s">
        <v>6968</v>
      </c>
      <c r="O2321" t="s">
        <v>6969</v>
      </c>
      <c r="P2321" t="b">
        <v>0</v>
      </c>
    </row>
    <row r="2322" spans="1:16" x14ac:dyDescent="0.2">
      <c r="A2322" s="1">
        <v>41641</v>
      </c>
      <c r="B2322" t="s">
        <v>6970</v>
      </c>
      <c r="C2322" t="s">
        <v>6971</v>
      </c>
      <c r="D2322" t="s">
        <v>441</v>
      </c>
      <c r="E2322" t="s">
        <v>545</v>
      </c>
      <c r="F2322">
        <v>60</v>
      </c>
      <c r="G2322">
        <v>2012</v>
      </c>
      <c r="H2322" t="s">
        <v>935</v>
      </c>
      <c r="I2322" s="11">
        <v>41069</v>
      </c>
      <c r="J2322" t="s">
        <v>2288</v>
      </c>
      <c r="K2322" t="s">
        <v>500</v>
      </c>
      <c r="L2322" t="s">
        <v>6967</v>
      </c>
      <c r="M2322">
        <v>8.5</v>
      </c>
      <c r="N2322" t="s">
        <v>6968</v>
      </c>
      <c r="O2322" t="s">
        <v>6969</v>
      </c>
      <c r="P2322" t="b">
        <v>0</v>
      </c>
    </row>
    <row r="2323" spans="1:16" x14ac:dyDescent="0.2">
      <c r="A2323" s="1">
        <v>41641</v>
      </c>
      <c r="B2323" t="s">
        <v>6972</v>
      </c>
      <c r="C2323" t="s">
        <v>6973</v>
      </c>
      <c r="D2323" t="s">
        <v>441</v>
      </c>
      <c r="E2323" t="s">
        <v>545</v>
      </c>
      <c r="F2323">
        <v>22</v>
      </c>
      <c r="G2323" t="s">
        <v>546</v>
      </c>
      <c r="H2323" t="s">
        <v>739</v>
      </c>
      <c r="I2323" s="11">
        <v>39001</v>
      </c>
      <c r="J2323" t="s">
        <v>526</v>
      </c>
      <c r="K2323" t="s">
        <v>500</v>
      </c>
      <c r="L2323" t="s">
        <v>740</v>
      </c>
      <c r="M2323">
        <v>8.1999999999999993</v>
      </c>
      <c r="N2323" t="s">
        <v>741</v>
      </c>
      <c r="O2323" t="s">
        <v>742</v>
      </c>
      <c r="P2323" t="b">
        <v>0</v>
      </c>
    </row>
    <row r="2324" spans="1:16" x14ac:dyDescent="0.2">
      <c r="A2324" s="1">
        <v>41641</v>
      </c>
      <c r="B2324" t="s">
        <v>6974</v>
      </c>
      <c r="C2324" t="s">
        <v>6975</v>
      </c>
      <c r="D2324" t="s">
        <v>441</v>
      </c>
      <c r="E2324" t="s">
        <v>545</v>
      </c>
      <c r="F2324">
        <v>22</v>
      </c>
      <c r="G2324" t="s">
        <v>546</v>
      </c>
      <c r="H2324" t="s">
        <v>739</v>
      </c>
      <c r="I2324" s="11">
        <v>39001</v>
      </c>
      <c r="J2324" t="s">
        <v>526</v>
      </c>
      <c r="K2324" t="s">
        <v>500</v>
      </c>
      <c r="L2324" t="s">
        <v>740</v>
      </c>
      <c r="M2324">
        <v>8.1999999999999993</v>
      </c>
      <c r="N2324" t="s">
        <v>741</v>
      </c>
      <c r="O2324" t="s">
        <v>742</v>
      </c>
      <c r="P2324" t="b">
        <v>0</v>
      </c>
    </row>
    <row r="2325" spans="1:16" x14ac:dyDescent="0.2">
      <c r="A2325" s="1">
        <v>41642</v>
      </c>
      <c r="B2325" t="s">
        <v>6976</v>
      </c>
      <c r="C2325" t="s">
        <v>6977</v>
      </c>
      <c r="D2325" t="s">
        <v>441</v>
      </c>
      <c r="E2325" t="s">
        <v>442</v>
      </c>
      <c r="F2325">
        <v>97</v>
      </c>
      <c r="G2325">
        <v>1990</v>
      </c>
      <c r="H2325" t="s">
        <v>450</v>
      </c>
      <c r="I2325" s="11">
        <v>33221</v>
      </c>
      <c r="J2325" t="s">
        <v>6978</v>
      </c>
      <c r="K2325" t="s">
        <v>6979</v>
      </c>
      <c r="L2325" t="s">
        <v>6980</v>
      </c>
      <c r="M2325">
        <v>3.3</v>
      </c>
      <c r="N2325" t="s">
        <v>6981</v>
      </c>
      <c r="O2325" t="s">
        <v>6982</v>
      </c>
      <c r="P2325" t="b">
        <v>0</v>
      </c>
    </row>
    <row r="2326" spans="1:16" x14ac:dyDescent="0.2">
      <c r="A2326" s="1">
        <v>41643</v>
      </c>
      <c r="B2326" t="s">
        <v>6983</v>
      </c>
      <c r="C2326" t="s">
        <v>6984</v>
      </c>
      <c r="D2326" t="s">
        <v>441</v>
      </c>
      <c r="E2326" t="s">
        <v>545</v>
      </c>
      <c r="F2326">
        <v>22</v>
      </c>
      <c r="G2326" t="s">
        <v>546</v>
      </c>
      <c r="H2326" t="s">
        <v>739</v>
      </c>
      <c r="I2326" s="11">
        <v>39001</v>
      </c>
      <c r="J2326" t="s">
        <v>526</v>
      </c>
      <c r="K2326" t="s">
        <v>500</v>
      </c>
      <c r="L2326" t="s">
        <v>740</v>
      </c>
      <c r="M2326">
        <v>8.1999999999999993</v>
      </c>
      <c r="N2326" t="s">
        <v>741</v>
      </c>
      <c r="O2326" t="s">
        <v>742</v>
      </c>
      <c r="P2326" t="b">
        <v>0</v>
      </c>
    </row>
    <row r="2327" spans="1:16" x14ac:dyDescent="0.2">
      <c r="A2327" s="1">
        <v>41643</v>
      </c>
      <c r="B2327" t="s">
        <v>6985</v>
      </c>
      <c r="C2327" t="s">
        <v>6986</v>
      </c>
      <c r="D2327" t="s">
        <v>441</v>
      </c>
      <c r="E2327" t="s">
        <v>545</v>
      </c>
      <c r="F2327">
        <v>22</v>
      </c>
      <c r="G2327" t="s">
        <v>546</v>
      </c>
      <c r="H2327" t="s">
        <v>739</v>
      </c>
      <c r="I2327" s="11">
        <v>39001</v>
      </c>
      <c r="J2327" t="s">
        <v>526</v>
      </c>
      <c r="K2327" t="s">
        <v>500</v>
      </c>
      <c r="L2327" t="s">
        <v>740</v>
      </c>
      <c r="M2327">
        <v>8.1999999999999993</v>
      </c>
      <c r="N2327" t="s">
        <v>741</v>
      </c>
      <c r="O2327" t="s">
        <v>742</v>
      </c>
      <c r="P2327" t="b">
        <v>0</v>
      </c>
    </row>
    <row r="2328" spans="1:16" x14ac:dyDescent="0.2">
      <c r="A2328" s="1">
        <v>41643</v>
      </c>
      <c r="B2328" t="s">
        <v>6987</v>
      </c>
      <c r="C2328" t="s">
        <v>6988</v>
      </c>
      <c r="D2328" t="s">
        <v>441</v>
      </c>
      <c r="E2328" t="s">
        <v>545</v>
      </c>
      <c r="F2328">
        <v>22</v>
      </c>
      <c r="G2328" t="s">
        <v>546</v>
      </c>
      <c r="H2328" t="s">
        <v>739</v>
      </c>
      <c r="I2328" s="11">
        <v>39001</v>
      </c>
      <c r="J2328" t="s">
        <v>526</v>
      </c>
      <c r="K2328" t="s">
        <v>500</v>
      </c>
      <c r="L2328" t="s">
        <v>740</v>
      </c>
      <c r="M2328">
        <v>8.1999999999999993</v>
      </c>
      <c r="N2328" t="s">
        <v>741</v>
      </c>
      <c r="O2328" t="s">
        <v>742</v>
      </c>
      <c r="P2328" t="b">
        <v>0</v>
      </c>
    </row>
    <row r="2329" spans="1:16" x14ac:dyDescent="0.2">
      <c r="A2329" s="1">
        <v>41643</v>
      </c>
      <c r="B2329" t="s">
        <v>6989</v>
      </c>
      <c r="C2329" t="s">
        <v>6990</v>
      </c>
      <c r="D2329" t="s">
        <v>441</v>
      </c>
      <c r="E2329" t="s">
        <v>545</v>
      </c>
      <c r="F2329">
        <v>22</v>
      </c>
      <c r="G2329" t="s">
        <v>546</v>
      </c>
      <c r="H2329" t="s">
        <v>739</v>
      </c>
      <c r="I2329" s="11">
        <v>39001</v>
      </c>
      <c r="J2329" t="s">
        <v>526</v>
      </c>
      <c r="K2329" t="s">
        <v>500</v>
      </c>
      <c r="L2329" t="s">
        <v>740</v>
      </c>
      <c r="M2329">
        <v>8.1999999999999993</v>
      </c>
      <c r="N2329" t="s">
        <v>741</v>
      </c>
      <c r="O2329" t="s">
        <v>742</v>
      </c>
      <c r="P2329" t="b">
        <v>0</v>
      </c>
    </row>
    <row r="2330" spans="1:16" x14ac:dyDescent="0.2">
      <c r="A2330" s="1">
        <v>41644</v>
      </c>
      <c r="B2330" t="s">
        <v>6991</v>
      </c>
      <c r="C2330" t="s">
        <v>6992</v>
      </c>
      <c r="D2330" t="s">
        <v>441</v>
      </c>
      <c r="E2330" t="s">
        <v>545</v>
      </c>
      <c r="F2330">
        <v>22</v>
      </c>
      <c r="G2330" t="s">
        <v>546</v>
      </c>
      <c r="H2330" t="s">
        <v>739</v>
      </c>
      <c r="I2330" s="11">
        <v>39001</v>
      </c>
      <c r="J2330" t="s">
        <v>526</v>
      </c>
      <c r="K2330" t="s">
        <v>500</v>
      </c>
      <c r="L2330" t="s">
        <v>740</v>
      </c>
      <c r="M2330">
        <v>8.1999999999999993</v>
      </c>
      <c r="N2330" t="s">
        <v>741</v>
      </c>
      <c r="O2330" t="s">
        <v>742</v>
      </c>
      <c r="P2330" t="b">
        <v>0</v>
      </c>
    </row>
    <row r="2331" spans="1:16" x14ac:dyDescent="0.2">
      <c r="A2331" s="1">
        <v>41644</v>
      </c>
      <c r="B2331" t="s">
        <v>6993</v>
      </c>
      <c r="C2331" t="s">
        <v>6994</v>
      </c>
      <c r="D2331" t="s">
        <v>441</v>
      </c>
      <c r="E2331" t="s">
        <v>545</v>
      </c>
      <c r="F2331">
        <v>22</v>
      </c>
      <c r="G2331" t="s">
        <v>4035</v>
      </c>
      <c r="H2331" t="s">
        <v>935</v>
      </c>
      <c r="I2331" s="11">
        <v>39912</v>
      </c>
      <c r="J2331" t="s">
        <v>526</v>
      </c>
      <c r="K2331" t="s">
        <v>500</v>
      </c>
      <c r="L2331" t="s">
        <v>4036</v>
      </c>
      <c r="M2331">
        <v>8.6</v>
      </c>
      <c r="N2331" t="s">
        <v>4037</v>
      </c>
      <c r="O2331" t="s">
        <v>4038</v>
      </c>
      <c r="P2331" t="b">
        <v>0</v>
      </c>
    </row>
    <row r="2332" spans="1:16" x14ac:dyDescent="0.2">
      <c r="A2332" s="1">
        <v>41644</v>
      </c>
      <c r="B2332" t="s">
        <v>6995</v>
      </c>
      <c r="C2332" t="s">
        <v>6996</v>
      </c>
      <c r="D2332" t="s">
        <v>441</v>
      </c>
      <c r="E2332" t="s">
        <v>545</v>
      </c>
      <c r="F2332">
        <v>22</v>
      </c>
      <c r="G2332" t="s">
        <v>4035</v>
      </c>
      <c r="H2332" t="s">
        <v>935</v>
      </c>
      <c r="I2332" s="11">
        <v>39912</v>
      </c>
      <c r="J2332" t="s">
        <v>526</v>
      </c>
      <c r="K2332" t="s">
        <v>500</v>
      </c>
      <c r="L2332" t="s">
        <v>4036</v>
      </c>
      <c r="M2332">
        <v>8.6</v>
      </c>
      <c r="N2332" t="s">
        <v>4037</v>
      </c>
      <c r="O2332" t="s">
        <v>4038</v>
      </c>
      <c r="P2332" t="b">
        <v>0</v>
      </c>
    </row>
    <row r="2333" spans="1:16" x14ac:dyDescent="0.2">
      <c r="A2333" s="1">
        <v>41644</v>
      </c>
      <c r="B2333" t="s">
        <v>6997</v>
      </c>
      <c r="C2333" t="s">
        <v>6998</v>
      </c>
      <c r="D2333" t="s">
        <v>441</v>
      </c>
      <c r="P2333" t="b">
        <v>1</v>
      </c>
    </row>
    <row r="2334" spans="1:16" x14ac:dyDescent="0.2">
      <c r="A2334" s="1">
        <v>41644</v>
      </c>
      <c r="B2334" t="s">
        <v>6999</v>
      </c>
      <c r="C2334" t="s">
        <v>7000</v>
      </c>
      <c r="D2334" t="s">
        <v>441</v>
      </c>
      <c r="E2334" t="s">
        <v>442</v>
      </c>
      <c r="F2334">
        <v>95</v>
      </c>
      <c r="G2334">
        <v>2012</v>
      </c>
      <c r="H2334" t="s">
        <v>500</v>
      </c>
      <c r="I2334" s="11">
        <v>41221</v>
      </c>
      <c r="J2334" t="s">
        <v>2288</v>
      </c>
      <c r="K2334" t="s">
        <v>7001</v>
      </c>
      <c r="L2334" t="s">
        <v>7002</v>
      </c>
      <c r="M2334">
        <v>7.6</v>
      </c>
      <c r="N2334" t="s">
        <v>7003</v>
      </c>
      <c r="O2334" t="s">
        <v>6999</v>
      </c>
      <c r="P2334" t="b">
        <v>0</v>
      </c>
    </row>
    <row r="2335" spans="1:16" x14ac:dyDescent="0.2">
      <c r="A2335" s="1">
        <v>41644</v>
      </c>
      <c r="B2335" t="s">
        <v>7004</v>
      </c>
      <c r="C2335" t="s">
        <v>7005</v>
      </c>
      <c r="D2335" t="s">
        <v>441</v>
      </c>
      <c r="E2335" t="s">
        <v>545</v>
      </c>
      <c r="F2335">
        <v>22</v>
      </c>
      <c r="G2335" t="s">
        <v>4035</v>
      </c>
      <c r="H2335" t="s">
        <v>935</v>
      </c>
      <c r="I2335" s="11">
        <v>39912</v>
      </c>
      <c r="J2335" t="s">
        <v>526</v>
      </c>
      <c r="K2335" t="s">
        <v>500</v>
      </c>
      <c r="L2335" t="s">
        <v>4036</v>
      </c>
      <c r="M2335">
        <v>8.6</v>
      </c>
      <c r="N2335" t="s">
        <v>4037</v>
      </c>
      <c r="O2335" t="s">
        <v>4038</v>
      </c>
      <c r="P2335" t="b">
        <v>0</v>
      </c>
    </row>
    <row r="2336" spans="1:16" x14ac:dyDescent="0.2">
      <c r="A2336" s="1">
        <v>41644</v>
      </c>
      <c r="B2336" t="s">
        <v>7006</v>
      </c>
      <c r="C2336" t="s">
        <v>7007</v>
      </c>
      <c r="D2336" t="s">
        <v>441</v>
      </c>
      <c r="E2336" t="s">
        <v>545</v>
      </c>
      <c r="F2336">
        <v>22</v>
      </c>
      <c r="G2336" t="s">
        <v>4035</v>
      </c>
      <c r="H2336" t="s">
        <v>935</v>
      </c>
      <c r="I2336" s="11">
        <v>39912</v>
      </c>
      <c r="J2336" t="s">
        <v>526</v>
      </c>
      <c r="K2336" t="s">
        <v>500</v>
      </c>
      <c r="L2336" t="s">
        <v>4036</v>
      </c>
      <c r="M2336">
        <v>8.6</v>
      </c>
      <c r="N2336" t="s">
        <v>4037</v>
      </c>
      <c r="O2336" t="s">
        <v>4038</v>
      </c>
      <c r="P2336" t="b">
        <v>0</v>
      </c>
    </row>
    <row r="2337" spans="1:16" x14ac:dyDescent="0.2">
      <c r="A2337" s="1">
        <v>41645</v>
      </c>
      <c r="B2337" t="s">
        <v>7008</v>
      </c>
      <c r="C2337" t="s">
        <v>7009</v>
      </c>
      <c r="D2337" t="s">
        <v>441</v>
      </c>
      <c r="E2337" t="s">
        <v>545</v>
      </c>
      <c r="F2337">
        <v>22</v>
      </c>
      <c r="G2337" t="s">
        <v>4035</v>
      </c>
      <c r="H2337" t="s">
        <v>935</v>
      </c>
      <c r="I2337" s="11">
        <v>39912</v>
      </c>
      <c r="J2337" t="s">
        <v>526</v>
      </c>
      <c r="K2337" t="s">
        <v>500</v>
      </c>
      <c r="L2337" t="s">
        <v>4036</v>
      </c>
      <c r="M2337">
        <v>8.6</v>
      </c>
      <c r="N2337" t="s">
        <v>4037</v>
      </c>
      <c r="O2337" t="s">
        <v>4038</v>
      </c>
      <c r="P2337" t="b">
        <v>0</v>
      </c>
    </row>
    <row r="2338" spans="1:16" x14ac:dyDescent="0.2">
      <c r="A2338" s="1">
        <v>41645</v>
      </c>
      <c r="B2338" t="s">
        <v>7010</v>
      </c>
      <c r="C2338" t="s">
        <v>7011</v>
      </c>
      <c r="D2338" t="s">
        <v>441</v>
      </c>
      <c r="E2338" t="s">
        <v>545</v>
      </c>
      <c r="F2338">
        <v>22</v>
      </c>
      <c r="G2338" t="s">
        <v>4035</v>
      </c>
      <c r="H2338" t="s">
        <v>935</v>
      </c>
      <c r="I2338" s="11">
        <v>39912</v>
      </c>
      <c r="J2338" t="s">
        <v>526</v>
      </c>
      <c r="K2338" t="s">
        <v>500</v>
      </c>
      <c r="L2338" t="s">
        <v>4036</v>
      </c>
      <c r="M2338">
        <v>8.6</v>
      </c>
      <c r="N2338" t="s">
        <v>4037</v>
      </c>
      <c r="O2338" t="s">
        <v>4038</v>
      </c>
      <c r="P2338" t="b">
        <v>0</v>
      </c>
    </row>
    <row r="2339" spans="1:16" x14ac:dyDescent="0.2">
      <c r="A2339" s="1">
        <v>41646</v>
      </c>
      <c r="B2339" t="s">
        <v>7012</v>
      </c>
      <c r="C2339" t="s">
        <v>7013</v>
      </c>
      <c r="D2339" t="s">
        <v>441</v>
      </c>
      <c r="E2339" t="s">
        <v>545</v>
      </c>
      <c r="F2339">
        <v>22</v>
      </c>
      <c r="G2339" t="s">
        <v>4035</v>
      </c>
      <c r="H2339" t="s">
        <v>935</v>
      </c>
      <c r="I2339" s="11">
        <v>39912</v>
      </c>
      <c r="J2339" t="s">
        <v>526</v>
      </c>
      <c r="K2339" t="s">
        <v>500</v>
      </c>
      <c r="L2339" t="s">
        <v>4036</v>
      </c>
      <c r="M2339">
        <v>8.6</v>
      </c>
      <c r="N2339" t="s">
        <v>4037</v>
      </c>
      <c r="O2339" t="s">
        <v>4038</v>
      </c>
      <c r="P2339" t="b">
        <v>0</v>
      </c>
    </row>
    <row r="2340" spans="1:16" x14ac:dyDescent="0.2">
      <c r="A2340" s="1">
        <v>41646</v>
      </c>
      <c r="B2340" t="s">
        <v>7014</v>
      </c>
      <c r="C2340" t="s">
        <v>7015</v>
      </c>
      <c r="D2340" t="s">
        <v>441</v>
      </c>
      <c r="E2340" t="s">
        <v>545</v>
      </c>
      <c r="F2340">
        <v>22</v>
      </c>
      <c r="G2340" t="s">
        <v>4035</v>
      </c>
      <c r="H2340" t="s">
        <v>935</v>
      </c>
      <c r="I2340" s="11">
        <v>39912</v>
      </c>
      <c r="J2340" t="s">
        <v>526</v>
      </c>
      <c r="K2340" t="s">
        <v>500</v>
      </c>
      <c r="L2340" t="s">
        <v>4036</v>
      </c>
      <c r="M2340">
        <v>8.6</v>
      </c>
      <c r="N2340" t="s">
        <v>4037</v>
      </c>
      <c r="O2340" t="s">
        <v>4038</v>
      </c>
      <c r="P2340" t="b">
        <v>0</v>
      </c>
    </row>
    <row r="2341" spans="1:16" x14ac:dyDescent="0.2">
      <c r="A2341" s="1">
        <v>41646</v>
      </c>
      <c r="B2341" t="s">
        <v>7016</v>
      </c>
      <c r="C2341" t="s">
        <v>7017</v>
      </c>
      <c r="D2341" t="s">
        <v>441</v>
      </c>
      <c r="E2341" t="s">
        <v>545</v>
      </c>
      <c r="F2341">
        <v>22</v>
      </c>
      <c r="G2341" t="s">
        <v>4035</v>
      </c>
      <c r="H2341" t="s">
        <v>935</v>
      </c>
      <c r="I2341" s="11">
        <v>39912</v>
      </c>
      <c r="J2341" t="s">
        <v>526</v>
      </c>
      <c r="K2341" t="s">
        <v>500</v>
      </c>
      <c r="L2341" t="s">
        <v>4036</v>
      </c>
      <c r="M2341">
        <v>8.6</v>
      </c>
      <c r="N2341" t="s">
        <v>4037</v>
      </c>
      <c r="O2341" t="s">
        <v>4038</v>
      </c>
      <c r="P2341" t="b">
        <v>0</v>
      </c>
    </row>
    <row r="2342" spans="1:16" x14ac:dyDescent="0.2">
      <c r="A2342" s="1">
        <v>41646</v>
      </c>
      <c r="B2342" t="s">
        <v>7018</v>
      </c>
      <c r="C2342" t="s">
        <v>7019</v>
      </c>
      <c r="D2342" t="s">
        <v>441</v>
      </c>
      <c r="E2342" t="s">
        <v>545</v>
      </c>
      <c r="F2342">
        <v>22</v>
      </c>
      <c r="G2342" t="s">
        <v>4035</v>
      </c>
      <c r="H2342" t="s">
        <v>935</v>
      </c>
      <c r="I2342" s="11">
        <v>39912</v>
      </c>
      <c r="J2342" t="s">
        <v>526</v>
      </c>
      <c r="K2342" t="s">
        <v>500</v>
      </c>
      <c r="L2342" t="s">
        <v>4036</v>
      </c>
      <c r="M2342">
        <v>8.6</v>
      </c>
      <c r="N2342" t="s">
        <v>4037</v>
      </c>
      <c r="O2342" t="s">
        <v>4038</v>
      </c>
      <c r="P2342" t="b">
        <v>0</v>
      </c>
    </row>
    <row r="2343" spans="1:16" x14ac:dyDescent="0.2">
      <c r="A2343" s="1">
        <v>41646</v>
      </c>
      <c r="B2343" t="s">
        <v>7020</v>
      </c>
      <c r="C2343" t="s">
        <v>7021</v>
      </c>
      <c r="D2343" t="s">
        <v>441</v>
      </c>
      <c r="E2343" t="s">
        <v>545</v>
      </c>
      <c r="F2343">
        <v>22</v>
      </c>
      <c r="G2343" t="s">
        <v>4035</v>
      </c>
      <c r="H2343" t="s">
        <v>935</v>
      </c>
      <c r="I2343" s="11">
        <v>39912</v>
      </c>
      <c r="J2343" t="s">
        <v>526</v>
      </c>
      <c r="K2343" t="s">
        <v>500</v>
      </c>
      <c r="L2343" t="s">
        <v>4036</v>
      </c>
      <c r="M2343">
        <v>8.6</v>
      </c>
      <c r="N2343" t="s">
        <v>4037</v>
      </c>
      <c r="O2343" t="s">
        <v>4038</v>
      </c>
      <c r="P2343" t="b">
        <v>0</v>
      </c>
    </row>
    <row r="2344" spans="1:16" x14ac:dyDescent="0.2">
      <c r="A2344" s="1">
        <v>41647</v>
      </c>
      <c r="B2344" t="s">
        <v>7022</v>
      </c>
      <c r="C2344" t="s">
        <v>7023</v>
      </c>
      <c r="D2344" t="s">
        <v>441</v>
      </c>
      <c r="E2344" t="s">
        <v>545</v>
      </c>
      <c r="F2344">
        <v>22</v>
      </c>
      <c r="G2344" t="s">
        <v>4035</v>
      </c>
      <c r="H2344" t="s">
        <v>935</v>
      </c>
      <c r="I2344" s="11">
        <v>39912</v>
      </c>
      <c r="J2344" t="s">
        <v>526</v>
      </c>
      <c r="K2344" t="s">
        <v>500</v>
      </c>
      <c r="L2344" t="s">
        <v>4036</v>
      </c>
      <c r="M2344">
        <v>8.6</v>
      </c>
      <c r="N2344" t="s">
        <v>4037</v>
      </c>
      <c r="O2344" t="s">
        <v>4038</v>
      </c>
      <c r="P2344" t="b">
        <v>0</v>
      </c>
    </row>
    <row r="2345" spans="1:16" x14ac:dyDescent="0.2">
      <c r="A2345" s="1">
        <v>41647</v>
      </c>
      <c r="B2345" t="s">
        <v>7024</v>
      </c>
      <c r="C2345" t="s">
        <v>7025</v>
      </c>
      <c r="D2345" t="s">
        <v>441</v>
      </c>
      <c r="E2345" t="s">
        <v>545</v>
      </c>
      <c r="F2345">
        <v>22</v>
      </c>
      <c r="G2345" t="s">
        <v>4035</v>
      </c>
      <c r="H2345" t="s">
        <v>935</v>
      </c>
      <c r="I2345" s="11">
        <v>39912</v>
      </c>
      <c r="J2345" t="s">
        <v>526</v>
      </c>
      <c r="K2345" t="s">
        <v>500</v>
      </c>
      <c r="L2345" t="s">
        <v>4036</v>
      </c>
      <c r="M2345">
        <v>8.6</v>
      </c>
      <c r="N2345" t="s">
        <v>4037</v>
      </c>
      <c r="O2345" t="s">
        <v>4038</v>
      </c>
      <c r="P2345" t="b">
        <v>0</v>
      </c>
    </row>
    <row r="2346" spans="1:16" x14ac:dyDescent="0.2">
      <c r="A2346" s="1">
        <v>41647</v>
      </c>
      <c r="B2346" t="s">
        <v>7026</v>
      </c>
      <c r="C2346" t="s">
        <v>7027</v>
      </c>
      <c r="D2346" t="s">
        <v>441</v>
      </c>
      <c r="E2346" t="s">
        <v>545</v>
      </c>
      <c r="F2346">
        <v>22</v>
      </c>
      <c r="G2346" t="s">
        <v>4035</v>
      </c>
      <c r="H2346" t="s">
        <v>935</v>
      </c>
      <c r="I2346" s="11">
        <v>39912</v>
      </c>
      <c r="J2346" t="s">
        <v>526</v>
      </c>
      <c r="K2346" t="s">
        <v>500</v>
      </c>
      <c r="L2346" t="s">
        <v>4036</v>
      </c>
      <c r="M2346">
        <v>8.6</v>
      </c>
      <c r="N2346" t="s">
        <v>4037</v>
      </c>
      <c r="O2346" t="s">
        <v>4038</v>
      </c>
      <c r="P2346" t="b">
        <v>0</v>
      </c>
    </row>
    <row r="2347" spans="1:16" x14ac:dyDescent="0.2">
      <c r="A2347" s="1">
        <v>41647</v>
      </c>
      <c r="B2347" t="s">
        <v>7028</v>
      </c>
      <c r="C2347" t="s">
        <v>7029</v>
      </c>
      <c r="D2347" t="s">
        <v>441</v>
      </c>
      <c r="E2347" t="s">
        <v>545</v>
      </c>
      <c r="F2347">
        <v>22</v>
      </c>
      <c r="G2347" t="s">
        <v>4035</v>
      </c>
      <c r="H2347" t="s">
        <v>935</v>
      </c>
      <c r="I2347" s="11">
        <v>39912</v>
      </c>
      <c r="J2347" t="s">
        <v>526</v>
      </c>
      <c r="K2347" t="s">
        <v>500</v>
      </c>
      <c r="L2347" t="s">
        <v>4036</v>
      </c>
      <c r="M2347">
        <v>8.6</v>
      </c>
      <c r="N2347" t="s">
        <v>4037</v>
      </c>
      <c r="O2347" t="s">
        <v>4038</v>
      </c>
      <c r="P2347" t="b">
        <v>0</v>
      </c>
    </row>
    <row r="2348" spans="1:16" x14ac:dyDescent="0.2">
      <c r="A2348" s="1">
        <v>41647</v>
      </c>
      <c r="B2348" t="s">
        <v>7030</v>
      </c>
      <c r="C2348" t="s">
        <v>7031</v>
      </c>
      <c r="D2348" t="s">
        <v>441</v>
      </c>
      <c r="E2348" t="s">
        <v>545</v>
      </c>
      <c r="F2348">
        <v>22</v>
      </c>
      <c r="G2348" t="s">
        <v>4035</v>
      </c>
      <c r="H2348" t="s">
        <v>935</v>
      </c>
      <c r="I2348" s="11">
        <v>39912</v>
      </c>
      <c r="J2348" t="s">
        <v>526</v>
      </c>
      <c r="K2348" t="s">
        <v>500</v>
      </c>
      <c r="L2348" t="s">
        <v>4036</v>
      </c>
      <c r="M2348">
        <v>8.6</v>
      </c>
      <c r="N2348" t="s">
        <v>4037</v>
      </c>
      <c r="O2348" t="s">
        <v>4038</v>
      </c>
      <c r="P2348" t="b">
        <v>0</v>
      </c>
    </row>
    <row r="2349" spans="1:16" x14ac:dyDescent="0.2">
      <c r="A2349" s="1">
        <v>41648</v>
      </c>
      <c r="B2349" t="s">
        <v>7032</v>
      </c>
      <c r="C2349" t="s">
        <v>7033</v>
      </c>
      <c r="D2349" t="s">
        <v>441</v>
      </c>
      <c r="E2349" t="s">
        <v>442</v>
      </c>
      <c r="F2349">
        <v>89</v>
      </c>
      <c r="G2349">
        <v>2003</v>
      </c>
      <c r="H2349" t="s">
        <v>450</v>
      </c>
      <c r="I2349" s="11">
        <v>37890</v>
      </c>
      <c r="J2349" t="s">
        <v>526</v>
      </c>
      <c r="K2349" t="s">
        <v>4011</v>
      </c>
      <c r="L2349" t="s">
        <v>7034</v>
      </c>
      <c r="M2349">
        <v>5.8</v>
      </c>
      <c r="N2349" t="s">
        <v>7035</v>
      </c>
      <c r="O2349" t="s">
        <v>7032</v>
      </c>
      <c r="P2349" t="b">
        <v>0</v>
      </c>
    </row>
    <row r="2350" spans="1:16" x14ac:dyDescent="0.2">
      <c r="A2350" s="1">
        <v>41648</v>
      </c>
      <c r="B2350" t="s">
        <v>7036</v>
      </c>
      <c r="C2350" t="s">
        <v>7037</v>
      </c>
      <c r="D2350" t="s">
        <v>441</v>
      </c>
      <c r="E2350" t="s">
        <v>442</v>
      </c>
      <c r="F2350">
        <v>101</v>
      </c>
      <c r="G2350">
        <v>2003</v>
      </c>
      <c r="H2350" t="s">
        <v>450</v>
      </c>
      <c r="I2350" s="11">
        <v>37638</v>
      </c>
      <c r="J2350" t="s">
        <v>476</v>
      </c>
      <c r="K2350" t="s">
        <v>7038</v>
      </c>
      <c r="L2350" t="s">
        <v>7039</v>
      </c>
      <c r="M2350">
        <v>5.6</v>
      </c>
      <c r="N2350" t="s">
        <v>7040</v>
      </c>
      <c r="O2350" t="s">
        <v>7036</v>
      </c>
      <c r="P2350" t="b">
        <v>0</v>
      </c>
    </row>
    <row r="2351" spans="1:16" x14ac:dyDescent="0.2">
      <c r="A2351" s="1">
        <v>41648</v>
      </c>
      <c r="B2351" t="s">
        <v>7041</v>
      </c>
      <c r="C2351" t="s">
        <v>7042</v>
      </c>
      <c r="D2351" t="s">
        <v>441</v>
      </c>
      <c r="E2351" t="s">
        <v>442</v>
      </c>
      <c r="F2351">
        <v>87</v>
      </c>
      <c r="G2351">
        <v>2001</v>
      </c>
      <c r="H2351" t="s">
        <v>450</v>
      </c>
      <c r="I2351" s="11">
        <v>36959</v>
      </c>
      <c r="J2351" t="s">
        <v>476</v>
      </c>
      <c r="K2351" t="s">
        <v>7043</v>
      </c>
      <c r="L2351" t="s">
        <v>7044</v>
      </c>
      <c r="M2351">
        <v>5.8</v>
      </c>
      <c r="N2351" t="s">
        <v>7045</v>
      </c>
      <c r="O2351" t="s">
        <v>7041</v>
      </c>
      <c r="P2351" t="b">
        <v>0</v>
      </c>
    </row>
    <row r="2352" spans="1:16" x14ac:dyDescent="0.2">
      <c r="A2352" s="1">
        <v>41648</v>
      </c>
      <c r="B2352" t="s">
        <v>7046</v>
      </c>
      <c r="C2352" t="s">
        <v>7047</v>
      </c>
      <c r="D2352" t="s">
        <v>441</v>
      </c>
      <c r="E2352" t="s">
        <v>442</v>
      </c>
      <c r="F2352">
        <v>95</v>
      </c>
      <c r="G2352">
        <v>1999</v>
      </c>
      <c r="H2352" t="s">
        <v>450</v>
      </c>
      <c r="I2352" s="11">
        <v>36189</v>
      </c>
      <c r="J2352" t="s">
        <v>476</v>
      </c>
      <c r="K2352" t="s">
        <v>3911</v>
      </c>
      <c r="L2352" t="s">
        <v>7048</v>
      </c>
      <c r="M2352">
        <v>5.8</v>
      </c>
      <c r="N2352" t="s">
        <v>7049</v>
      </c>
      <c r="O2352" t="s">
        <v>7046</v>
      </c>
      <c r="P2352" t="b">
        <v>0</v>
      </c>
    </row>
    <row r="2353" spans="1:16" x14ac:dyDescent="0.2">
      <c r="A2353" s="1">
        <v>41648</v>
      </c>
      <c r="B2353" t="s">
        <v>7050</v>
      </c>
      <c r="C2353" t="s">
        <v>7051</v>
      </c>
      <c r="D2353" t="s">
        <v>441</v>
      </c>
      <c r="E2353" t="s">
        <v>442</v>
      </c>
      <c r="F2353">
        <v>105</v>
      </c>
      <c r="G2353">
        <v>2002</v>
      </c>
      <c r="H2353" t="s">
        <v>450</v>
      </c>
      <c r="I2353" s="11">
        <v>37603</v>
      </c>
      <c r="J2353" t="s">
        <v>1158</v>
      </c>
      <c r="K2353" t="s">
        <v>7052</v>
      </c>
      <c r="L2353" t="s">
        <v>7053</v>
      </c>
      <c r="M2353">
        <v>5.0999999999999996</v>
      </c>
      <c r="N2353" t="s">
        <v>7054</v>
      </c>
      <c r="O2353" t="s">
        <v>7050</v>
      </c>
      <c r="P2353" t="b">
        <v>0</v>
      </c>
    </row>
    <row r="2354" spans="1:16" x14ac:dyDescent="0.2">
      <c r="A2354" s="1">
        <v>41648</v>
      </c>
      <c r="B2354" t="s">
        <v>7055</v>
      </c>
      <c r="C2354" t="s">
        <v>7056</v>
      </c>
      <c r="D2354" t="s">
        <v>441</v>
      </c>
      <c r="E2354" t="s">
        <v>442</v>
      </c>
      <c r="F2354">
        <v>117</v>
      </c>
      <c r="G2354">
        <v>2003</v>
      </c>
      <c r="H2354" t="s">
        <v>450</v>
      </c>
      <c r="I2354" s="11">
        <v>37974</v>
      </c>
      <c r="J2354" t="s">
        <v>647</v>
      </c>
      <c r="K2354" t="s">
        <v>7057</v>
      </c>
      <c r="L2354" t="s">
        <v>7058</v>
      </c>
      <c r="M2354">
        <v>6.4</v>
      </c>
      <c r="N2354" t="s">
        <v>7059</v>
      </c>
      <c r="O2354" t="s">
        <v>7055</v>
      </c>
      <c r="P2354" t="b">
        <v>0</v>
      </c>
    </row>
    <row r="2355" spans="1:16" x14ac:dyDescent="0.2">
      <c r="A2355" s="1">
        <v>41648</v>
      </c>
      <c r="B2355" t="s">
        <v>7060</v>
      </c>
      <c r="C2355" t="s">
        <v>7061</v>
      </c>
      <c r="D2355" t="s">
        <v>441</v>
      </c>
      <c r="E2355" t="s">
        <v>442</v>
      </c>
      <c r="F2355">
        <v>103</v>
      </c>
      <c r="G2355">
        <v>1996</v>
      </c>
      <c r="H2355" t="s">
        <v>520</v>
      </c>
      <c r="I2355" s="11">
        <v>35328</v>
      </c>
      <c r="J2355" t="s">
        <v>526</v>
      </c>
      <c r="K2355" t="s">
        <v>7062</v>
      </c>
      <c r="L2355" t="s">
        <v>7063</v>
      </c>
      <c r="M2355">
        <v>6.2</v>
      </c>
      <c r="N2355" t="s">
        <v>7064</v>
      </c>
      <c r="O2355" t="s">
        <v>7060</v>
      </c>
      <c r="P2355" t="b">
        <v>0</v>
      </c>
    </row>
    <row r="2356" spans="1:16" x14ac:dyDescent="0.2">
      <c r="A2356" s="1">
        <v>41650</v>
      </c>
      <c r="B2356" t="s">
        <v>7065</v>
      </c>
      <c r="C2356" t="s">
        <v>7066</v>
      </c>
      <c r="D2356" t="s">
        <v>441</v>
      </c>
      <c r="E2356" t="s">
        <v>442</v>
      </c>
      <c r="F2356">
        <v>75</v>
      </c>
      <c r="G2356">
        <v>2010</v>
      </c>
      <c r="H2356" t="s">
        <v>443</v>
      </c>
      <c r="I2356" s="11">
        <v>41883</v>
      </c>
      <c r="J2356" t="s">
        <v>2288</v>
      </c>
      <c r="K2356" t="s">
        <v>7067</v>
      </c>
      <c r="L2356" t="s">
        <v>7068</v>
      </c>
      <c r="M2356">
        <v>7.3</v>
      </c>
      <c r="N2356" t="s">
        <v>7069</v>
      </c>
      <c r="O2356" t="s">
        <v>7070</v>
      </c>
      <c r="P2356" t="b">
        <v>0</v>
      </c>
    </row>
    <row r="2357" spans="1:16" x14ac:dyDescent="0.2">
      <c r="A2357" s="1">
        <v>41650</v>
      </c>
      <c r="B2357" t="s">
        <v>7071</v>
      </c>
      <c r="C2357" t="s">
        <v>7072</v>
      </c>
      <c r="D2357" t="s">
        <v>441</v>
      </c>
      <c r="E2357" t="s">
        <v>545</v>
      </c>
      <c r="F2357">
        <v>60</v>
      </c>
      <c r="G2357" t="s">
        <v>5433</v>
      </c>
      <c r="H2357" t="s">
        <v>500</v>
      </c>
      <c r="I2357" s="11">
        <v>41102</v>
      </c>
      <c r="J2357" t="s">
        <v>2131</v>
      </c>
      <c r="K2357" t="s">
        <v>500</v>
      </c>
      <c r="L2357" t="s">
        <v>7073</v>
      </c>
      <c r="M2357">
        <v>5.0999999999999996</v>
      </c>
      <c r="N2357" t="s">
        <v>7074</v>
      </c>
      <c r="O2357" t="s">
        <v>7075</v>
      </c>
      <c r="P2357" t="b">
        <v>0</v>
      </c>
    </row>
    <row r="2358" spans="1:16" x14ac:dyDescent="0.2">
      <c r="A2358" s="1">
        <v>41650</v>
      </c>
      <c r="B2358" t="s">
        <v>7076</v>
      </c>
      <c r="C2358" t="s">
        <v>7077</v>
      </c>
      <c r="D2358" t="s">
        <v>441</v>
      </c>
      <c r="E2358" t="s">
        <v>545</v>
      </c>
      <c r="F2358">
        <v>60</v>
      </c>
      <c r="G2358" t="s">
        <v>5433</v>
      </c>
      <c r="H2358" t="s">
        <v>500</v>
      </c>
      <c r="I2358" s="11">
        <v>41102</v>
      </c>
      <c r="J2358" t="s">
        <v>2131</v>
      </c>
      <c r="K2358" t="s">
        <v>500</v>
      </c>
      <c r="L2358" t="s">
        <v>7073</v>
      </c>
      <c r="M2358">
        <v>5.0999999999999996</v>
      </c>
      <c r="N2358" t="s">
        <v>7074</v>
      </c>
      <c r="O2358" t="s">
        <v>7075</v>
      </c>
      <c r="P2358" t="b">
        <v>0</v>
      </c>
    </row>
    <row r="2359" spans="1:16" x14ac:dyDescent="0.2">
      <c r="A2359" s="1">
        <v>41650</v>
      </c>
      <c r="B2359" t="s">
        <v>7078</v>
      </c>
      <c r="C2359" t="s">
        <v>7079</v>
      </c>
      <c r="D2359" t="s">
        <v>441</v>
      </c>
      <c r="E2359" t="s">
        <v>545</v>
      </c>
      <c r="F2359">
        <v>60</v>
      </c>
      <c r="G2359" t="s">
        <v>5433</v>
      </c>
      <c r="H2359" t="s">
        <v>500</v>
      </c>
      <c r="I2359" s="11">
        <v>41102</v>
      </c>
      <c r="J2359" t="s">
        <v>2131</v>
      </c>
      <c r="K2359" t="s">
        <v>500</v>
      </c>
      <c r="L2359" t="s">
        <v>7073</v>
      </c>
      <c r="M2359">
        <v>5.0999999999999996</v>
      </c>
      <c r="N2359" t="s">
        <v>7074</v>
      </c>
      <c r="O2359" t="s">
        <v>7075</v>
      </c>
      <c r="P2359" t="b">
        <v>0</v>
      </c>
    </row>
    <row r="2360" spans="1:16" x14ac:dyDescent="0.2">
      <c r="A2360" s="1">
        <v>41650</v>
      </c>
      <c r="B2360" t="s">
        <v>7080</v>
      </c>
      <c r="C2360" t="s">
        <v>7081</v>
      </c>
      <c r="D2360" t="s">
        <v>441</v>
      </c>
      <c r="E2360" t="s">
        <v>545</v>
      </c>
      <c r="F2360">
        <v>60</v>
      </c>
      <c r="G2360" t="s">
        <v>5433</v>
      </c>
      <c r="H2360" t="s">
        <v>500</v>
      </c>
      <c r="I2360" s="11">
        <v>41102</v>
      </c>
      <c r="J2360" t="s">
        <v>2131</v>
      </c>
      <c r="K2360" t="s">
        <v>500</v>
      </c>
      <c r="L2360" t="s">
        <v>7073</v>
      </c>
      <c r="M2360">
        <v>5.0999999999999996</v>
      </c>
      <c r="N2360" t="s">
        <v>7074</v>
      </c>
      <c r="O2360" t="s">
        <v>7075</v>
      </c>
      <c r="P2360" t="b">
        <v>0</v>
      </c>
    </row>
    <row r="2361" spans="1:16" x14ac:dyDescent="0.2">
      <c r="A2361" s="1">
        <v>41651</v>
      </c>
      <c r="B2361" t="s">
        <v>7082</v>
      </c>
      <c r="C2361" t="s">
        <v>7083</v>
      </c>
      <c r="D2361" t="s">
        <v>441</v>
      </c>
      <c r="E2361" t="s">
        <v>442</v>
      </c>
      <c r="F2361">
        <v>107</v>
      </c>
      <c r="G2361">
        <v>2009</v>
      </c>
      <c r="H2361" t="s">
        <v>469</v>
      </c>
      <c r="I2361" s="11">
        <v>39906</v>
      </c>
      <c r="J2361" t="s">
        <v>1158</v>
      </c>
      <c r="K2361" t="s">
        <v>7084</v>
      </c>
      <c r="L2361" t="s">
        <v>7085</v>
      </c>
      <c r="M2361">
        <v>6.8</v>
      </c>
      <c r="N2361" t="s">
        <v>7086</v>
      </c>
      <c r="O2361" t="s">
        <v>7082</v>
      </c>
      <c r="P2361" t="b">
        <v>0</v>
      </c>
    </row>
    <row r="2362" spans="1:16" x14ac:dyDescent="0.2">
      <c r="A2362" s="1">
        <v>41651</v>
      </c>
      <c r="B2362" t="s">
        <v>7087</v>
      </c>
      <c r="C2362" t="s">
        <v>7088</v>
      </c>
      <c r="D2362" t="s">
        <v>441</v>
      </c>
      <c r="E2362" t="s">
        <v>545</v>
      </c>
      <c r="F2362">
        <v>22</v>
      </c>
      <c r="G2362" t="s">
        <v>1977</v>
      </c>
      <c r="H2362" t="s">
        <v>739</v>
      </c>
      <c r="I2362" s="11">
        <v>40806</v>
      </c>
      <c r="J2362" t="s">
        <v>526</v>
      </c>
      <c r="K2362" t="s">
        <v>500</v>
      </c>
      <c r="L2362" t="s">
        <v>6072</v>
      </c>
      <c r="M2362">
        <v>7.8</v>
      </c>
      <c r="N2362" t="s">
        <v>6073</v>
      </c>
      <c r="O2362" t="s">
        <v>6074</v>
      </c>
      <c r="P2362" t="b">
        <v>0</v>
      </c>
    </row>
    <row r="2363" spans="1:16" x14ac:dyDescent="0.2">
      <c r="A2363" s="1">
        <v>41651</v>
      </c>
      <c r="B2363" t="s">
        <v>7089</v>
      </c>
      <c r="C2363" t="s">
        <v>7090</v>
      </c>
      <c r="D2363" t="s">
        <v>441</v>
      </c>
      <c r="E2363" t="s">
        <v>442</v>
      </c>
      <c r="F2363">
        <v>97</v>
      </c>
      <c r="G2363">
        <v>2013</v>
      </c>
      <c r="H2363" t="s">
        <v>469</v>
      </c>
      <c r="I2363" s="11">
        <v>41313</v>
      </c>
      <c r="J2363" t="s">
        <v>476</v>
      </c>
      <c r="K2363" t="s">
        <v>7091</v>
      </c>
      <c r="L2363" t="s">
        <v>7092</v>
      </c>
      <c r="M2363">
        <v>5.7</v>
      </c>
      <c r="N2363" t="s">
        <v>7093</v>
      </c>
      <c r="O2363" t="s">
        <v>7089</v>
      </c>
      <c r="P2363" t="b">
        <v>0</v>
      </c>
    </row>
    <row r="2364" spans="1:16" x14ac:dyDescent="0.2">
      <c r="A2364" s="1">
        <v>41653</v>
      </c>
      <c r="B2364" t="s">
        <v>7094</v>
      </c>
      <c r="C2364" t="s">
        <v>7095</v>
      </c>
      <c r="D2364" t="s">
        <v>441</v>
      </c>
      <c r="E2364" t="s">
        <v>442</v>
      </c>
      <c r="F2364">
        <v>141</v>
      </c>
      <c r="G2364">
        <v>2004</v>
      </c>
      <c r="H2364" t="s">
        <v>450</v>
      </c>
      <c r="I2364" s="11">
        <v>38231</v>
      </c>
      <c r="J2364" t="s">
        <v>647</v>
      </c>
      <c r="K2364" t="s">
        <v>7096</v>
      </c>
      <c r="L2364" t="s">
        <v>7097</v>
      </c>
      <c r="M2364">
        <v>6.2</v>
      </c>
      <c r="N2364" t="s">
        <v>7098</v>
      </c>
      <c r="O2364" t="s">
        <v>7094</v>
      </c>
      <c r="P2364" t="b">
        <v>0</v>
      </c>
    </row>
    <row r="2365" spans="1:16" x14ac:dyDescent="0.2">
      <c r="A2365" s="1">
        <v>41654</v>
      </c>
      <c r="B2365" t="s">
        <v>7099</v>
      </c>
      <c r="C2365" t="s">
        <v>7100</v>
      </c>
      <c r="D2365" t="s">
        <v>441</v>
      </c>
      <c r="E2365" t="s">
        <v>442</v>
      </c>
      <c r="F2365">
        <v>94</v>
      </c>
      <c r="G2365">
        <v>2010</v>
      </c>
      <c r="H2365" t="s">
        <v>500</v>
      </c>
      <c r="I2365" s="11">
        <v>39904</v>
      </c>
      <c r="J2365" t="s">
        <v>2288</v>
      </c>
      <c r="K2365" t="s">
        <v>7101</v>
      </c>
      <c r="L2365" t="s">
        <v>7102</v>
      </c>
      <c r="M2365">
        <v>6.7</v>
      </c>
      <c r="N2365" t="s">
        <v>7103</v>
      </c>
      <c r="O2365" t="s">
        <v>7099</v>
      </c>
      <c r="P2365" t="b">
        <v>0</v>
      </c>
    </row>
    <row r="2366" spans="1:16" x14ac:dyDescent="0.2">
      <c r="A2366" s="1">
        <v>41657</v>
      </c>
      <c r="B2366" t="s">
        <v>7104</v>
      </c>
      <c r="C2366" t="s">
        <v>7105</v>
      </c>
      <c r="D2366" t="s">
        <v>441</v>
      </c>
      <c r="E2366" t="s">
        <v>442</v>
      </c>
      <c r="F2366">
        <v>103</v>
      </c>
      <c r="G2366">
        <v>1998</v>
      </c>
      <c r="H2366" t="s">
        <v>520</v>
      </c>
      <c r="I2366" s="11">
        <v>35951</v>
      </c>
      <c r="J2366" t="s">
        <v>501</v>
      </c>
      <c r="K2366" t="s">
        <v>1323</v>
      </c>
      <c r="L2366" t="s">
        <v>1324</v>
      </c>
      <c r="M2366">
        <v>8.1</v>
      </c>
      <c r="N2366" t="s">
        <v>1325</v>
      </c>
      <c r="O2366" t="s">
        <v>7104</v>
      </c>
      <c r="P2366" t="b">
        <v>0</v>
      </c>
    </row>
    <row r="2367" spans="1:16" x14ac:dyDescent="0.2">
      <c r="A2367" s="1">
        <v>41658</v>
      </c>
      <c r="B2367" t="s">
        <v>7106</v>
      </c>
      <c r="C2367" t="s">
        <v>7107</v>
      </c>
      <c r="D2367" t="s">
        <v>441</v>
      </c>
      <c r="E2367" t="s">
        <v>442</v>
      </c>
      <c r="F2367">
        <v>82</v>
      </c>
      <c r="G2367">
        <v>2007</v>
      </c>
      <c r="H2367" t="s">
        <v>469</v>
      </c>
      <c r="I2367" s="11">
        <v>39246</v>
      </c>
      <c r="J2367" t="s">
        <v>861</v>
      </c>
      <c r="K2367" t="s">
        <v>7108</v>
      </c>
      <c r="L2367" t="s">
        <v>7109</v>
      </c>
      <c r="M2367">
        <v>6.9</v>
      </c>
      <c r="N2367" t="s">
        <v>7110</v>
      </c>
      <c r="O2367" t="s">
        <v>7111</v>
      </c>
      <c r="P2367" t="b">
        <v>0</v>
      </c>
    </row>
    <row r="2368" spans="1:16" x14ac:dyDescent="0.2">
      <c r="A2368" s="1">
        <v>41658</v>
      </c>
      <c r="B2368" t="s">
        <v>7112</v>
      </c>
      <c r="C2368" t="s">
        <v>7113</v>
      </c>
      <c r="D2368" t="s">
        <v>441</v>
      </c>
      <c r="P2368" t="b">
        <v>1</v>
      </c>
    </row>
    <row r="2369" spans="1:16" x14ac:dyDescent="0.2">
      <c r="A2369" s="1">
        <v>41658</v>
      </c>
      <c r="B2369" t="s">
        <v>7114</v>
      </c>
      <c r="C2369" t="s">
        <v>7115</v>
      </c>
      <c r="D2369" t="s">
        <v>441</v>
      </c>
      <c r="E2369" t="s">
        <v>442</v>
      </c>
      <c r="F2369">
        <v>82</v>
      </c>
      <c r="G2369">
        <v>2007</v>
      </c>
      <c r="H2369" t="s">
        <v>469</v>
      </c>
      <c r="I2369" s="11">
        <v>39246</v>
      </c>
      <c r="J2369" t="s">
        <v>861</v>
      </c>
      <c r="K2369" t="s">
        <v>7108</v>
      </c>
      <c r="L2369" t="s">
        <v>7109</v>
      </c>
      <c r="M2369">
        <v>6.9</v>
      </c>
      <c r="N2369" t="s">
        <v>7110</v>
      </c>
      <c r="O2369" t="s">
        <v>7111</v>
      </c>
      <c r="P2369" t="b">
        <v>0</v>
      </c>
    </row>
    <row r="2370" spans="1:16" x14ac:dyDescent="0.2">
      <c r="A2370" s="1">
        <v>41658</v>
      </c>
      <c r="B2370" t="s">
        <v>7116</v>
      </c>
      <c r="C2370" t="s">
        <v>7117</v>
      </c>
      <c r="D2370" t="s">
        <v>441</v>
      </c>
      <c r="E2370" t="s">
        <v>442</v>
      </c>
      <c r="F2370">
        <v>82</v>
      </c>
      <c r="G2370">
        <v>2007</v>
      </c>
      <c r="H2370" t="s">
        <v>469</v>
      </c>
      <c r="I2370" s="11">
        <v>39246</v>
      </c>
      <c r="J2370" t="s">
        <v>861</v>
      </c>
      <c r="K2370" t="s">
        <v>7108</v>
      </c>
      <c r="L2370" t="s">
        <v>7109</v>
      </c>
      <c r="M2370">
        <v>6.9</v>
      </c>
      <c r="N2370" t="s">
        <v>7110</v>
      </c>
      <c r="O2370" t="s">
        <v>7111</v>
      </c>
      <c r="P2370" t="b">
        <v>0</v>
      </c>
    </row>
    <row r="2371" spans="1:16" x14ac:dyDescent="0.2">
      <c r="A2371" s="1">
        <v>41658</v>
      </c>
      <c r="B2371" t="s">
        <v>7118</v>
      </c>
      <c r="C2371" t="s">
        <v>7119</v>
      </c>
      <c r="D2371" t="s">
        <v>441</v>
      </c>
      <c r="E2371" t="s">
        <v>442</v>
      </c>
      <c r="F2371">
        <v>96</v>
      </c>
      <c r="G2371">
        <v>2003</v>
      </c>
      <c r="H2371" t="s">
        <v>469</v>
      </c>
      <c r="I2371" s="11">
        <v>37834</v>
      </c>
      <c r="J2371" t="s">
        <v>476</v>
      </c>
      <c r="K2371" t="s">
        <v>7120</v>
      </c>
      <c r="L2371" t="s">
        <v>7121</v>
      </c>
      <c r="M2371">
        <v>6.3</v>
      </c>
      <c r="N2371" t="s">
        <v>7122</v>
      </c>
      <c r="O2371" t="s">
        <v>7118</v>
      </c>
      <c r="P2371" t="b">
        <v>0</v>
      </c>
    </row>
    <row r="2372" spans="1:16" x14ac:dyDescent="0.2">
      <c r="A2372" s="1">
        <v>41658</v>
      </c>
      <c r="B2372" t="s">
        <v>7123</v>
      </c>
      <c r="C2372" t="s">
        <v>7124</v>
      </c>
      <c r="D2372" t="s">
        <v>441</v>
      </c>
      <c r="E2372" t="s">
        <v>442</v>
      </c>
      <c r="F2372">
        <v>100</v>
      </c>
      <c r="G2372">
        <v>2001</v>
      </c>
      <c r="H2372" t="s">
        <v>469</v>
      </c>
      <c r="I2372" s="11">
        <v>37302</v>
      </c>
      <c r="J2372" t="s">
        <v>1649</v>
      </c>
      <c r="K2372" t="s">
        <v>7125</v>
      </c>
      <c r="L2372" t="s">
        <v>7126</v>
      </c>
      <c r="M2372">
        <v>7.1</v>
      </c>
      <c r="N2372" t="s">
        <v>7127</v>
      </c>
      <c r="O2372" t="s">
        <v>7123</v>
      </c>
      <c r="P2372" t="b">
        <v>0</v>
      </c>
    </row>
    <row r="2373" spans="1:16" x14ac:dyDescent="0.2">
      <c r="A2373" s="1">
        <v>41658</v>
      </c>
      <c r="B2373" t="s">
        <v>7128</v>
      </c>
      <c r="C2373" t="s">
        <v>7129</v>
      </c>
      <c r="D2373" t="s">
        <v>441</v>
      </c>
      <c r="E2373" t="s">
        <v>442</v>
      </c>
      <c r="F2373">
        <v>90</v>
      </c>
      <c r="G2373">
        <v>2001</v>
      </c>
      <c r="H2373" t="s">
        <v>450</v>
      </c>
      <c r="I2373" s="11">
        <v>37162</v>
      </c>
      <c r="J2373" t="s">
        <v>526</v>
      </c>
      <c r="K2373" t="s">
        <v>7130</v>
      </c>
      <c r="L2373" t="s">
        <v>7131</v>
      </c>
      <c r="M2373">
        <v>6.6</v>
      </c>
      <c r="N2373" t="s">
        <v>7132</v>
      </c>
      <c r="O2373" t="s">
        <v>7128</v>
      </c>
      <c r="P2373" t="b">
        <v>0</v>
      </c>
    </row>
    <row r="2374" spans="1:16" x14ac:dyDescent="0.2">
      <c r="A2374" s="1">
        <v>41658</v>
      </c>
      <c r="B2374" t="s">
        <v>7133</v>
      </c>
      <c r="C2374" t="s">
        <v>7134</v>
      </c>
      <c r="D2374" t="s">
        <v>441</v>
      </c>
      <c r="E2374" t="s">
        <v>442</v>
      </c>
      <c r="F2374">
        <v>98</v>
      </c>
      <c r="G2374">
        <v>1997</v>
      </c>
      <c r="H2374" t="s">
        <v>450</v>
      </c>
      <c r="I2374" s="11">
        <v>35613</v>
      </c>
      <c r="J2374" t="s">
        <v>4016</v>
      </c>
      <c r="K2374" t="s">
        <v>4999</v>
      </c>
      <c r="L2374" t="s">
        <v>7135</v>
      </c>
      <c r="M2374">
        <v>7.3</v>
      </c>
      <c r="N2374" t="s">
        <v>7136</v>
      </c>
      <c r="O2374" t="s">
        <v>7133</v>
      </c>
      <c r="P2374" t="b">
        <v>0</v>
      </c>
    </row>
    <row r="2375" spans="1:16" x14ac:dyDescent="0.2">
      <c r="A2375" s="1">
        <v>41658</v>
      </c>
      <c r="B2375" t="s">
        <v>7137</v>
      </c>
      <c r="C2375" t="s">
        <v>7138</v>
      </c>
      <c r="D2375" t="s">
        <v>441</v>
      </c>
      <c r="E2375" t="s">
        <v>442</v>
      </c>
      <c r="F2375">
        <v>92</v>
      </c>
      <c r="G2375">
        <v>2012</v>
      </c>
      <c r="H2375" t="s">
        <v>520</v>
      </c>
      <c r="I2375" s="11">
        <v>41138</v>
      </c>
      <c r="J2375" t="s">
        <v>829</v>
      </c>
      <c r="K2375" t="s">
        <v>7139</v>
      </c>
      <c r="L2375" t="s">
        <v>7140</v>
      </c>
      <c r="M2375">
        <v>7</v>
      </c>
      <c r="N2375" t="s">
        <v>7141</v>
      </c>
      <c r="O2375" t="s">
        <v>7137</v>
      </c>
      <c r="P2375" t="b">
        <v>0</v>
      </c>
    </row>
    <row r="2376" spans="1:16" x14ac:dyDescent="0.2">
      <c r="A2376" s="1">
        <v>41658</v>
      </c>
      <c r="B2376" t="s">
        <v>7142</v>
      </c>
      <c r="C2376" t="s">
        <v>7143</v>
      </c>
      <c r="D2376" t="s">
        <v>441</v>
      </c>
      <c r="E2376" t="s">
        <v>442</v>
      </c>
      <c r="F2376">
        <v>88</v>
      </c>
      <c r="G2376">
        <v>2012</v>
      </c>
      <c r="H2376" t="s">
        <v>500</v>
      </c>
      <c r="I2376" s="11">
        <v>41186</v>
      </c>
      <c r="J2376" t="s">
        <v>2288</v>
      </c>
      <c r="K2376" t="s">
        <v>7144</v>
      </c>
      <c r="L2376" t="s">
        <v>7145</v>
      </c>
      <c r="M2376">
        <v>7.1</v>
      </c>
      <c r="N2376" t="s">
        <v>7146</v>
      </c>
      <c r="O2376" t="s">
        <v>7147</v>
      </c>
      <c r="P2376" t="b">
        <v>0</v>
      </c>
    </row>
    <row r="2377" spans="1:16" x14ac:dyDescent="0.2">
      <c r="A2377" s="1">
        <v>41658</v>
      </c>
      <c r="B2377" t="s">
        <v>7148</v>
      </c>
      <c r="C2377" t="s">
        <v>7149</v>
      </c>
      <c r="D2377" t="s">
        <v>441</v>
      </c>
      <c r="E2377" t="s">
        <v>545</v>
      </c>
      <c r="F2377">
        <v>22</v>
      </c>
      <c r="G2377" t="s">
        <v>4035</v>
      </c>
      <c r="H2377" t="s">
        <v>935</v>
      </c>
      <c r="I2377" s="11">
        <v>39912</v>
      </c>
      <c r="J2377" t="s">
        <v>526</v>
      </c>
      <c r="K2377" t="s">
        <v>500</v>
      </c>
      <c r="L2377" t="s">
        <v>4036</v>
      </c>
      <c r="M2377">
        <v>8.6</v>
      </c>
      <c r="N2377" t="s">
        <v>4037</v>
      </c>
      <c r="O2377" t="s">
        <v>4038</v>
      </c>
      <c r="P2377" t="b">
        <v>0</v>
      </c>
    </row>
    <row r="2378" spans="1:16" x14ac:dyDescent="0.2">
      <c r="A2378" s="1">
        <v>41658</v>
      </c>
      <c r="B2378" t="s">
        <v>7150</v>
      </c>
      <c r="C2378" t="s">
        <v>7151</v>
      </c>
      <c r="D2378" t="s">
        <v>441</v>
      </c>
      <c r="E2378" t="s">
        <v>545</v>
      </c>
      <c r="F2378">
        <v>22</v>
      </c>
      <c r="G2378" t="s">
        <v>4035</v>
      </c>
      <c r="H2378" t="s">
        <v>935</v>
      </c>
      <c r="I2378" s="11">
        <v>39912</v>
      </c>
      <c r="J2378" t="s">
        <v>526</v>
      </c>
      <c r="K2378" t="s">
        <v>500</v>
      </c>
      <c r="L2378" t="s">
        <v>4036</v>
      </c>
      <c r="M2378">
        <v>8.6</v>
      </c>
      <c r="N2378" t="s">
        <v>4037</v>
      </c>
      <c r="O2378" t="s">
        <v>4038</v>
      </c>
      <c r="P2378" t="b">
        <v>0</v>
      </c>
    </row>
    <row r="2379" spans="1:16" x14ac:dyDescent="0.2">
      <c r="A2379" s="1">
        <v>41659</v>
      </c>
      <c r="B2379" t="s">
        <v>7152</v>
      </c>
      <c r="C2379" t="s">
        <v>7153</v>
      </c>
      <c r="D2379" t="s">
        <v>441</v>
      </c>
      <c r="E2379" t="s">
        <v>442</v>
      </c>
      <c r="F2379">
        <v>96</v>
      </c>
      <c r="G2379">
        <v>2009</v>
      </c>
      <c r="H2379" t="s">
        <v>469</v>
      </c>
      <c r="I2379" s="11">
        <v>40291</v>
      </c>
      <c r="J2379" t="s">
        <v>647</v>
      </c>
      <c r="K2379" t="s">
        <v>7154</v>
      </c>
      <c r="L2379" t="s">
        <v>7155</v>
      </c>
      <c r="M2379">
        <v>6.5</v>
      </c>
      <c r="N2379" t="s">
        <v>7156</v>
      </c>
      <c r="O2379" t="s">
        <v>7152</v>
      </c>
      <c r="P2379" t="b">
        <v>0</v>
      </c>
    </row>
    <row r="2380" spans="1:16" x14ac:dyDescent="0.2">
      <c r="A2380" s="1">
        <v>41659</v>
      </c>
      <c r="B2380" t="s">
        <v>7157</v>
      </c>
      <c r="C2380" t="s">
        <v>7158</v>
      </c>
      <c r="D2380" t="s">
        <v>441</v>
      </c>
      <c r="E2380" t="s">
        <v>545</v>
      </c>
      <c r="F2380">
        <v>22</v>
      </c>
      <c r="G2380" t="s">
        <v>4035</v>
      </c>
      <c r="H2380" t="s">
        <v>935</v>
      </c>
      <c r="I2380" s="11">
        <v>39912</v>
      </c>
      <c r="J2380" t="s">
        <v>526</v>
      </c>
      <c r="K2380" t="s">
        <v>500</v>
      </c>
      <c r="L2380" t="s">
        <v>4036</v>
      </c>
      <c r="M2380">
        <v>8.6</v>
      </c>
      <c r="N2380" t="s">
        <v>4037</v>
      </c>
      <c r="O2380" t="s">
        <v>4038</v>
      </c>
      <c r="P2380" t="b">
        <v>0</v>
      </c>
    </row>
    <row r="2381" spans="1:16" x14ac:dyDescent="0.2">
      <c r="A2381" s="1">
        <v>41659</v>
      </c>
      <c r="B2381" t="s">
        <v>7159</v>
      </c>
      <c r="C2381" t="s">
        <v>7160</v>
      </c>
      <c r="D2381" t="s">
        <v>441</v>
      </c>
      <c r="E2381" t="s">
        <v>442</v>
      </c>
      <c r="F2381">
        <v>82</v>
      </c>
      <c r="G2381">
        <v>2007</v>
      </c>
      <c r="H2381" t="s">
        <v>469</v>
      </c>
      <c r="I2381" s="11">
        <v>39246</v>
      </c>
      <c r="J2381" t="s">
        <v>861</v>
      </c>
      <c r="K2381" t="s">
        <v>7108</v>
      </c>
      <c r="L2381" t="s">
        <v>7109</v>
      </c>
      <c r="M2381">
        <v>6.9</v>
      </c>
      <c r="N2381" t="s">
        <v>7110</v>
      </c>
      <c r="O2381" t="s">
        <v>7111</v>
      </c>
      <c r="P2381" t="b">
        <v>0</v>
      </c>
    </row>
    <row r="2382" spans="1:16" x14ac:dyDescent="0.2">
      <c r="A2382" s="1">
        <v>41659</v>
      </c>
      <c r="B2382" t="s">
        <v>7161</v>
      </c>
      <c r="C2382" t="s">
        <v>7162</v>
      </c>
      <c r="D2382" t="s">
        <v>441</v>
      </c>
      <c r="E2382" t="s">
        <v>442</v>
      </c>
      <c r="F2382">
        <v>82</v>
      </c>
      <c r="G2382">
        <v>2007</v>
      </c>
      <c r="H2382" t="s">
        <v>469</v>
      </c>
      <c r="I2382" s="11">
        <v>39246</v>
      </c>
      <c r="J2382" t="s">
        <v>861</v>
      </c>
      <c r="K2382" t="s">
        <v>7108</v>
      </c>
      <c r="L2382" t="s">
        <v>7109</v>
      </c>
      <c r="M2382">
        <v>6.9</v>
      </c>
      <c r="N2382" t="s">
        <v>7110</v>
      </c>
      <c r="O2382" t="s">
        <v>7111</v>
      </c>
      <c r="P2382" t="b">
        <v>0</v>
      </c>
    </row>
    <row r="2383" spans="1:16" x14ac:dyDescent="0.2">
      <c r="A2383" s="1">
        <v>41660</v>
      </c>
      <c r="B2383" t="s">
        <v>7163</v>
      </c>
      <c r="C2383" t="s">
        <v>7164</v>
      </c>
      <c r="D2383" t="s">
        <v>441</v>
      </c>
      <c r="E2383" t="s">
        <v>442</v>
      </c>
      <c r="F2383">
        <v>96</v>
      </c>
      <c r="G2383">
        <v>1987</v>
      </c>
      <c r="H2383" t="s">
        <v>520</v>
      </c>
      <c r="I2383" s="11">
        <v>31952</v>
      </c>
      <c r="J2383" t="s">
        <v>7165</v>
      </c>
      <c r="K2383" t="s">
        <v>812</v>
      </c>
      <c r="L2383" t="s">
        <v>7166</v>
      </c>
      <c r="M2383">
        <v>7.1</v>
      </c>
      <c r="N2383" t="s">
        <v>7167</v>
      </c>
      <c r="O2383" t="s">
        <v>7163</v>
      </c>
      <c r="P2383" t="b">
        <v>0</v>
      </c>
    </row>
    <row r="2384" spans="1:16" x14ac:dyDescent="0.2">
      <c r="A2384" s="1">
        <v>41660</v>
      </c>
      <c r="B2384" t="s">
        <v>7168</v>
      </c>
      <c r="C2384" t="s">
        <v>7169</v>
      </c>
      <c r="D2384" t="s">
        <v>441</v>
      </c>
      <c r="E2384" t="s">
        <v>442</v>
      </c>
      <c r="F2384">
        <v>84</v>
      </c>
      <c r="G2384">
        <v>2001</v>
      </c>
      <c r="H2384" t="s">
        <v>450</v>
      </c>
      <c r="I2384" s="11">
        <v>37043</v>
      </c>
      <c r="J2384" t="s">
        <v>2733</v>
      </c>
      <c r="K2384" t="s">
        <v>7170</v>
      </c>
      <c r="L2384" t="s">
        <v>7171</v>
      </c>
      <c r="M2384">
        <v>4.8</v>
      </c>
      <c r="N2384" t="s">
        <v>7172</v>
      </c>
      <c r="O2384" t="s">
        <v>7168</v>
      </c>
      <c r="P2384" t="b">
        <v>0</v>
      </c>
    </row>
    <row r="2385" spans="1:16" x14ac:dyDescent="0.2">
      <c r="A2385" s="1">
        <v>41660</v>
      </c>
      <c r="B2385" t="s">
        <v>7173</v>
      </c>
      <c r="C2385" t="s">
        <v>7174</v>
      </c>
      <c r="D2385" t="s">
        <v>441</v>
      </c>
      <c r="E2385" t="s">
        <v>442</v>
      </c>
      <c r="F2385">
        <v>92</v>
      </c>
      <c r="G2385">
        <v>1996</v>
      </c>
      <c r="H2385" t="s">
        <v>450</v>
      </c>
      <c r="I2385" s="11">
        <v>35111</v>
      </c>
      <c r="J2385" t="s">
        <v>1068</v>
      </c>
      <c r="K2385" t="s">
        <v>3755</v>
      </c>
      <c r="L2385" t="s">
        <v>7175</v>
      </c>
      <c r="M2385">
        <v>7</v>
      </c>
      <c r="N2385" t="s">
        <v>7176</v>
      </c>
      <c r="O2385" t="s">
        <v>7173</v>
      </c>
      <c r="P2385" t="b">
        <v>0</v>
      </c>
    </row>
    <row r="2386" spans="1:16" x14ac:dyDescent="0.2">
      <c r="A2386" s="1">
        <v>41660</v>
      </c>
      <c r="B2386" t="s">
        <v>7177</v>
      </c>
      <c r="C2386" t="s">
        <v>7178</v>
      </c>
      <c r="D2386" t="s">
        <v>441</v>
      </c>
      <c r="E2386" t="s">
        <v>442</v>
      </c>
      <c r="F2386">
        <v>142</v>
      </c>
      <c r="G2386">
        <v>1994</v>
      </c>
      <c r="H2386" t="s">
        <v>450</v>
      </c>
      <c r="I2386" s="11">
        <v>34521</v>
      </c>
      <c r="J2386" t="s">
        <v>482</v>
      </c>
      <c r="K2386" t="s">
        <v>2612</v>
      </c>
      <c r="L2386" t="s">
        <v>7179</v>
      </c>
      <c r="M2386">
        <v>8.8000000000000007</v>
      </c>
      <c r="N2386" t="s">
        <v>7180</v>
      </c>
      <c r="O2386" t="s">
        <v>7177</v>
      </c>
      <c r="P2386" t="b">
        <v>0</v>
      </c>
    </row>
    <row r="2387" spans="1:16" x14ac:dyDescent="0.2">
      <c r="A2387" s="1">
        <v>41661</v>
      </c>
      <c r="B2387" t="s">
        <v>7181</v>
      </c>
      <c r="C2387" t="s">
        <v>7182</v>
      </c>
      <c r="D2387" t="s">
        <v>441</v>
      </c>
      <c r="E2387" t="s">
        <v>442</v>
      </c>
      <c r="F2387">
        <v>76</v>
      </c>
      <c r="G2387">
        <v>1993</v>
      </c>
      <c r="H2387" t="s">
        <v>520</v>
      </c>
      <c r="I2387" s="11">
        <v>34271</v>
      </c>
      <c r="J2387" t="s">
        <v>2386</v>
      </c>
      <c r="K2387" t="s">
        <v>7183</v>
      </c>
      <c r="L2387" t="s">
        <v>7184</v>
      </c>
      <c r="M2387">
        <v>8</v>
      </c>
      <c r="N2387" t="s">
        <v>7185</v>
      </c>
      <c r="O2387" t="s">
        <v>7181</v>
      </c>
      <c r="P2387" t="b">
        <v>0</v>
      </c>
    </row>
    <row r="2388" spans="1:16" x14ac:dyDescent="0.2">
      <c r="A2388" s="1">
        <v>41663</v>
      </c>
      <c r="B2388" t="s">
        <v>7186</v>
      </c>
      <c r="C2388" t="s">
        <v>7187</v>
      </c>
      <c r="D2388" t="s">
        <v>441</v>
      </c>
      <c r="E2388" t="s">
        <v>442</v>
      </c>
      <c r="F2388">
        <v>90</v>
      </c>
      <c r="G2388">
        <v>2011</v>
      </c>
      <c r="H2388" t="s">
        <v>469</v>
      </c>
      <c r="I2388" s="11">
        <v>40781</v>
      </c>
      <c r="J2388" t="s">
        <v>482</v>
      </c>
      <c r="K2388" t="s">
        <v>7188</v>
      </c>
      <c r="L2388" t="s">
        <v>7189</v>
      </c>
      <c r="M2388">
        <v>6.4</v>
      </c>
      <c r="N2388" t="s">
        <v>7190</v>
      </c>
      <c r="O2388" t="s">
        <v>7186</v>
      </c>
      <c r="P2388" t="b">
        <v>0</v>
      </c>
    </row>
    <row r="2389" spans="1:16" x14ac:dyDescent="0.2">
      <c r="A2389" s="1">
        <v>41667</v>
      </c>
      <c r="B2389" t="s">
        <v>7191</v>
      </c>
      <c r="C2389" t="s">
        <v>7192</v>
      </c>
      <c r="D2389" t="s">
        <v>441</v>
      </c>
      <c r="E2389" t="s">
        <v>442</v>
      </c>
      <c r="F2389">
        <v>90</v>
      </c>
      <c r="G2389">
        <v>2013</v>
      </c>
      <c r="H2389" t="s">
        <v>469</v>
      </c>
      <c r="I2389" s="11">
        <v>41480</v>
      </c>
      <c r="J2389" t="s">
        <v>1158</v>
      </c>
      <c r="K2389" t="s">
        <v>7193</v>
      </c>
      <c r="L2389" t="s">
        <v>7194</v>
      </c>
      <c r="M2389">
        <v>6.1</v>
      </c>
      <c r="N2389" t="s">
        <v>7195</v>
      </c>
      <c r="O2389" t="s">
        <v>7191</v>
      </c>
      <c r="P2389" t="b">
        <v>0</v>
      </c>
    </row>
    <row r="2390" spans="1:16" x14ac:dyDescent="0.2">
      <c r="A2390" s="1">
        <v>41668</v>
      </c>
      <c r="B2390" t="s">
        <v>7196</v>
      </c>
      <c r="C2390" t="s">
        <v>7197</v>
      </c>
      <c r="D2390" t="s">
        <v>441</v>
      </c>
      <c r="E2390" t="s">
        <v>442</v>
      </c>
      <c r="F2390">
        <v>83</v>
      </c>
      <c r="G2390">
        <v>2010</v>
      </c>
      <c r="H2390" t="s">
        <v>500</v>
      </c>
      <c r="I2390" s="11">
        <v>40452</v>
      </c>
      <c r="J2390" t="s">
        <v>2288</v>
      </c>
      <c r="K2390" t="s">
        <v>7198</v>
      </c>
      <c r="L2390" t="s">
        <v>500</v>
      </c>
      <c r="M2390">
        <v>6</v>
      </c>
      <c r="N2390" t="s">
        <v>7199</v>
      </c>
      <c r="O2390" t="s">
        <v>7196</v>
      </c>
      <c r="P2390" t="b">
        <v>0</v>
      </c>
    </row>
    <row r="2391" spans="1:16" x14ac:dyDescent="0.2">
      <c r="A2391" s="1">
        <v>41668</v>
      </c>
      <c r="B2391" t="s">
        <v>7200</v>
      </c>
      <c r="C2391" t="s">
        <v>7201</v>
      </c>
      <c r="D2391" t="s">
        <v>441</v>
      </c>
      <c r="E2391" t="s">
        <v>442</v>
      </c>
      <c r="F2391">
        <v>81</v>
      </c>
      <c r="G2391">
        <v>2012</v>
      </c>
      <c r="H2391" t="s">
        <v>500</v>
      </c>
      <c r="I2391" s="11">
        <v>40930</v>
      </c>
      <c r="J2391" t="s">
        <v>2288</v>
      </c>
      <c r="K2391" t="s">
        <v>7202</v>
      </c>
      <c r="L2391" t="s">
        <v>7203</v>
      </c>
      <c r="M2391">
        <v>7.2</v>
      </c>
      <c r="N2391" t="s">
        <v>7204</v>
      </c>
      <c r="O2391" t="s">
        <v>7200</v>
      </c>
      <c r="P2391" t="b">
        <v>0</v>
      </c>
    </row>
    <row r="2392" spans="1:16" x14ac:dyDescent="0.2">
      <c r="A2392" s="1">
        <v>41668</v>
      </c>
      <c r="B2392" t="s">
        <v>7205</v>
      </c>
      <c r="C2392" t="s">
        <v>7206</v>
      </c>
      <c r="D2392" t="s">
        <v>441</v>
      </c>
      <c r="E2392" t="s">
        <v>545</v>
      </c>
      <c r="F2392" t="s">
        <v>500</v>
      </c>
      <c r="G2392" t="s">
        <v>1682</v>
      </c>
      <c r="H2392" t="s">
        <v>500</v>
      </c>
      <c r="I2392" s="11">
        <v>39179</v>
      </c>
      <c r="J2392" t="s">
        <v>7207</v>
      </c>
      <c r="K2392" t="s">
        <v>500</v>
      </c>
      <c r="L2392" t="s">
        <v>7208</v>
      </c>
      <c r="M2392">
        <v>7.1</v>
      </c>
      <c r="N2392" t="s">
        <v>7209</v>
      </c>
      <c r="O2392" t="s">
        <v>7205</v>
      </c>
      <c r="P2392" t="b">
        <v>0</v>
      </c>
    </row>
    <row r="2393" spans="1:16" x14ac:dyDescent="0.2">
      <c r="A2393" s="1">
        <v>41668</v>
      </c>
      <c r="B2393" t="s">
        <v>7210</v>
      </c>
      <c r="C2393" t="s">
        <v>7211</v>
      </c>
      <c r="D2393" t="s">
        <v>441</v>
      </c>
      <c r="E2393" t="s">
        <v>442</v>
      </c>
      <c r="F2393">
        <v>85</v>
      </c>
      <c r="G2393">
        <v>2008</v>
      </c>
      <c r="H2393" t="s">
        <v>500</v>
      </c>
      <c r="I2393" s="11">
        <v>39725</v>
      </c>
      <c r="J2393" t="s">
        <v>2288</v>
      </c>
      <c r="K2393" t="s">
        <v>7212</v>
      </c>
      <c r="L2393" t="s">
        <v>500</v>
      </c>
      <c r="M2393">
        <v>7.4</v>
      </c>
      <c r="N2393" t="s">
        <v>7213</v>
      </c>
      <c r="O2393" t="s">
        <v>7210</v>
      </c>
      <c r="P2393" t="b">
        <v>0</v>
      </c>
    </row>
    <row r="2394" spans="1:16" x14ac:dyDescent="0.2">
      <c r="A2394" s="1">
        <v>41668</v>
      </c>
      <c r="B2394" t="s">
        <v>7214</v>
      </c>
      <c r="C2394" t="s">
        <v>7215</v>
      </c>
      <c r="D2394" t="s">
        <v>441</v>
      </c>
      <c r="E2394" t="s">
        <v>442</v>
      </c>
      <c r="F2394">
        <v>83</v>
      </c>
      <c r="G2394">
        <v>2008</v>
      </c>
      <c r="H2394" t="s">
        <v>500</v>
      </c>
      <c r="I2394" s="11">
        <v>39534</v>
      </c>
      <c r="J2394" t="s">
        <v>2288</v>
      </c>
      <c r="K2394" t="s">
        <v>7216</v>
      </c>
      <c r="L2394" t="s">
        <v>7217</v>
      </c>
      <c r="M2394">
        <v>7.2</v>
      </c>
      <c r="N2394" t="s">
        <v>7218</v>
      </c>
      <c r="O2394" t="s">
        <v>7214</v>
      </c>
      <c r="P2394" t="b">
        <v>0</v>
      </c>
    </row>
    <row r="2395" spans="1:16" x14ac:dyDescent="0.2">
      <c r="A2395" s="1">
        <v>41669</v>
      </c>
      <c r="B2395" t="s">
        <v>7219</v>
      </c>
      <c r="C2395" t="s">
        <v>7220</v>
      </c>
      <c r="D2395" t="s">
        <v>441</v>
      </c>
      <c r="E2395" t="s">
        <v>442</v>
      </c>
      <c r="F2395">
        <v>92</v>
      </c>
      <c r="G2395">
        <v>2006</v>
      </c>
      <c r="H2395" t="s">
        <v>520</v>
      </c>
      <c r="I2395" s="11">
        <v>38884</v>
      </c>
      <c r="J2395" t="s">
        <v>7221</v>
      </c>
      <c r="K2395" t="s">
        <v>7222</v>
      </c>
      <c r="L2395" t="s">
        <v>7223</v>
      </c>
      <c r="M2395">
        <v>5.7</v>
      </c>
      <c r="N2395" t="s">
        <v>7224</v>
      </c>
      <c r="O2395" t="s">
        <v>7219</v>
      </c>
      <c r="P2395" t="b">
        <v>0</v>
      </c>
    </row>
    <row r="2396" spans="1:16" x14ac:dyDescent="0.2">
      <c r="A2396" s="1">
        <v>41669</v>
      </c>
      <c r="B2396" t="s">
        <v>7225</v>
      </c>
      <c r="C2396" t="s">
        <v>7226</v>
      </c>
      <c r="D2396" t="s">
        <v>441</v>
      </c>
      <c r="E2396" t="s">
        <v>442</v>
      </c>
      <c r="F2396">
        <v>77</v>
      </c>
      <c r="G2396">
        <v>1999</v>
      </c>
      <c r="H2396" t="s">
        <v>520</v>
      </c>
      <c r="I2396" s="11">
        <v>36399</v>
      </c>
      <c r="J2396" t="s">
        <v>2490</v>
      </c>
      <c r="K2396" t="s">
        <v>7062</v>
      </c>
      <c r="L2396" t="s">
        <v>7227</v>
      </c>
      <c r="M2396">
        <v>3.8</v>
      </c>
      <c r="N2396" t="s">
        <v>7228</v>
      </c>
      <c r="O2396" t="s">
        <v>7225</v>
      </c>
      <c r="P2396" t="b">
        <v>0</v>
      </c>
    </row>
    <row r="2397" spans="1:16" x14ac:dyDescent="0.2">
      <c r="A2397" s="1">
        <v>41669</v>
      </c>
      <c r="B2397" t="s">
        <v>7229</v>
      </c>
      <c r="C2397" t="s">
        <v>7230</v>
      </c>
      <c r="D2397" t="s">
        <v>441</v>
      </c>
      <c r="E2397" t="s">
        <v>442</v>
      </c>
      <c r="F2397">
        <v>142</v>
      </c>
      <c r="G2397">
        <v>2012</v>
      </c>
      <c r="H2397" t="s">
        <v>450</v>
      </c>
      <c r="I2397" s="11">
        <v>40991</v>
      </c>
      <c r="J2397" t="s">
        <v>539</v>
      </c>
      <c r="K2397" t="s">
        <v>7231</v>
      </c>
      <c r="L2397" t="s">
        <v>7232</v>
      </c>
      <c r="M2397">
        <v>7.3</v>
      </c>
      <c r="N2397" t="s">
        <v>7233</v>
      </c>
      <c r="O2397" t="s">
        <v>7229</v>
      </c>
      <c r="P2397" t="b">
        <v>0</v>
      </c>
    </row>
    <row r="2398" spans="1:16" x14ac:dyDescent="0.2">
      <c r="A2398" s="1">
        <v>41669</v>
      </c>
      <c r="B2398" t="s">
        <v>7234</v>
      </c>
      <c r="C2398" t="s">
        <v>7235</v>
      </c>
      <c r="D2398" t="s">
        <v>441</v>
      </c>
      <c r="E2398" t="s">
        <v>442</v>
      </c>
      <c r="F2398">
        <v>93</v>
      </c>
      <c r="G2398">
        <v>2001</v>
      </c>
      <c r="H2398" t="s">
        <v>450</v>
      </c>
      <c r="I2398" s="11">
        <v>36945</v>
      </c>
      <c r="J2398" t="s">
        <v>7236</v>
      </c>
      <c r="K2398" t="s">
        <v>7183</v>
      </c>
      <c r="L2398" t="s">
        <v>7237</v>
      </c>
      <c r="M2398">
        <v>4.7</v>
      </c>
      <c r="N2398" t="s">
        <v>7238</v>
      </c>
      <c r="O2398" t="s">
        <v>7234</v>
      </c>
      <c r="P2398" t="b">
        <v>0</v>
      </c>
    </row>
    <row r="2399" spans="1:16" x14ac:dyDescent="0.2">
      <c r="A2399" s="1">
        <v>41669</v>
      </c>
      <c r="B2399" t="s">
        <v>7239</v>
      </c>
      <c r="C2399" t="s">
        <v>7240</v>
      </c>
      <c r="D2399" t="s">
        <v>441</v>
      </c>
      <c r="E2399" t="s">
        <v>442</v>
      </c>
      <c r="F2399">
        <v>93</v>
      </c>
      <c r="G2399">
        <v>1996</v>
      </c>
      <c r="H2399" t="s">
        <v>520</v>
      </c>
      <c r="I2399" s="11">
        <v>35153</v>
      </c>
      <c r="J2399" t="s">
        <v>526</v>
      </c>
      <c r="K2399" t="s">
        <v>4921</v>
      </c>
      <c r="L2399" t="s">
        <v>7241</v>
      </c>
      <c r="M2399">
        <v>5.7</v>
      </c>
      <c r="N2399" t="s">
        <v>7242</v>
      </c>
      <c r="O2399" t="s">
        <v>7239</v>
      </c>
      <c r="P2399" t="b">
        <v>0</v>
      </c>
    </row>
    <row r="2400" spans="1:16" x14ac:dyDescent="0.2">
      <c r="A2400" s="1">
        <v>41670</v>
      </c>
      <c r="B2400" t="s">
        <v>7243</v>
      </c>
      <c r="C2400" t="s">
        <v>7244</v>
      </c>
      <c r="D2400" t="s">
        <v>441</v>
      </c>
      <c r="E2400" t="s">
        <v>442</v>
      </c>
      <c r="F2400">
        <v>79</v>
      </c>
      <c r="G2400">
        <v>1963</v>
      </c>
      <c r="H2400" t="s">
        <v>828</v>
      </c>
      <c r="I2400" s="11">
        <v>23370</v>
      </c>
      <c r="J2400" t="s">
        <v>829</v>
      </c>
      <c r="K2400" t="s">
        <v>7245</v>
      </c>
      <c r="L2400" t="s">
        <v>7246</v>
      </c>
      <c r="M2400">
        <v>7.2</v>
      </c>
      <c r="N2400" t="s">
        <v>7247</v>
      </c>
      <c r="O2400" t="s">
        <v>7243</v>
      </c>
      <c r="P2400" t="b">
        <v>0</v>
      </c>
    </row>
    <row r="2401" spans="1:16" x14ac:dyDescent="0.2">
      <c r="A2401" s="1">
        <v>41670</v>
      </c>
      <c r="B2401" t="s">
        <v>7248</v>
      </c>
      <c r="C2401" t="s">
        <v>7249</v>
      </c>
      <c r="D2401" t="s">
        <v>441</v>
      </c>
      <c r="E2401" t="s">
        <v>545</v>
      </c>
      <c r="F2401">
        <v>45</v>
      </c>
      <c r="G2401" t="s">
        <v>7250</v>
      </c>
      <c r="H2401" t="s">
        <v>547</v>
      </c>
      <c r="I2401" s="11">
        <v>39694</v>
      </c>
      <c r="J2401" t="s">
        <v>768</v>
      </c>
      <c r="K2401" t="s">
        <v>500</v>
      </c>
      <c r="L2401" t="s">
        <v>7251</v>
      </c>
      <c r="M2401">
        <v>8.6</v>
      </c>
      <c r="N2401" t="s">
        <v>7252</v>
      </c>
      <c r="O2401" t="s">
        <v>7253</v>
      </c>
      <c r="P2401" t="b">
        <v>0</v>
      </c>
    </row>
    <row r="2402" spans="1:16" x14ac:dyDescent="0.2">
      <c r="A2402" s="1">
        <v>41671</v>
      </c>
      <c r="B2402" t="s">
        <v>7254</v>
      </c>
      <c r="C2402" t="s">
        <v>7255</v>
      </c>
      <c r="D2402" t="s">
        <v>441</v>
      </c>
      <c r="E2402" t="s">
        <v>545</v>
      </c>
      <c r="F2402">
        <v>45</v>
      </c>
      <c r="G2402" t="s">
        <v>7250</v>
      </c>
      <c r="H2402" t="s">
        <v>547</v>
      </c>
      <c r="I2402" s="11">
        <v>39694</v>
      </c>
      <c r="J2402" t="s">
        <v>768</v>
      </c>
      <c r="K2402" t="s">
        <v>500</v>
      </c>
      <c r="L2402" t="s">
        <v>7251</v>
      </c>
      <c r="M2402">
        <v>8.6</v>
      </c>
      <c r="N2402" t="s">
        <v>7252</v>
      </c>
      <c r="O2402" t="s">
        <v>7253</v>
      </c>
      <c r="P2402" t="b">
        <v>0</v>
      </c>
    </row>
    <row r="2403" spans="1:16" x14ac:dyDescent="0.2">
      <c r="A2403" s="1">
        <v>41671</v>
      </c>
      <c r="B2403" t="s">
        <v>7256</v>
      </c>
      <c r="C2403" t="s">
        <v>7257</v>
      </c>
      <c r="D2403" t="s">
        <v>441</v>
      </c>
      <c r="E2403" t="s">
        <v>545</v>
      </c>
      <c r="F2403">
        <v>45</v>
      </c>
      <c r="G2403" t="s">
        <v>7250</v>
      </c>
      <c r="H2403" t="s">
        <v>547</v>
      </c>
      <c r="I2403" s="11">
        <v>39694</v>
      </c>
      <c r="J2403" t="s">
        <v>768</v>
      </c>
      <c r="K2403" t="s">
        <v>500</v>
      </c>
      <c r="L2403" t="s">
        <v>7251</v>
      </c>
      <c r="M2403">
        <v>8.6</v>
      </c>
      <c r="N2403" t="s">
        <v>7252</v>
      </c>
      <c r="O2403" t="s">
        <v>7253</v>
      </c>
      <c r="P2403" t="b">
        <v>0</v>
      </c>
    </row>
    <row r="2404" spans="1:16" x14ac:dyDescent="0.2">
      <c r="A2404" s="1">
        <v>41671</v>
      </c>
      <c r="B2404" t="s">
        <v>7258</v>
      </c>
      <c r="C2404" t="s">
        <v>7259</v>
      </c>
      <c r="D2404" t="s">
        <v>441</v>
      </c>
      <c r="E2404" t="s">
        <v>545</v>
      </c>
      <c r="F2404">
        <v>45</v>
      </c>
      <c r="G2404" t="s">
        <v>7250</v>
      </c>
      <c r="H2404" t="s">
        <v>547</v>
      </c>
      <c r="I2404" s="11">
        <v>39694</v>
      </c>
      <c r="J2404" t="s">
        <v>768</v>
      </c>
      <c r="K2404" t="s">
        <v>500</v>
      </c>
      <c r="L2404" t="s">
        <v>7251</v>
      </c>
      <c r="M2404">
        <v>8.6</v>
      </c>
      <c r="N2404" t="s">
        <v>7252</v>
      </c>
      <c r="O2404" t="s">
        <v>7253</v>
      </c>
      <c r="P2404" t="b">
        <v>0</v>
      </c>
    </row>
    <row r="2405" spans="1:16" x14ac:dyDescent="0.2">
      <c r="A2405" s="1">
        <v>41671</v>
      </c>
      <c r="B2405" t="s">
        <v>7260</v>
      </c>
      <c r="C2405" t="s">
        <v>7261</v>
      </c>
      <c r="D2405" t="s">
        <v>441</v>
      </c>
      <c r="E2405" t="s">
        <v>545</v>
      </c>
      <c r="F2405">
        <v>45</v>
      </c>
      <c r="G2405" t="s">
        <v>7250</v>
      </c>
      <c r="H2405" t="s">
        <v>547</v>
      </c>
      <c r="I2405" s="11">
        <v>39694</v>
      </c>
      <c r="J2405" t="s">
        <v>768</v>
      </c>
      <c r="K2405" t="s">
        <v>500</v>
      </c>
      <c r="L2405" t="s">
        <v>7251</v>
      </c>
      <c r="M2405">
        <v>8.6</v>
      </c>
      <c r="N2405" t="s">
        <v>7252</v>
      </c>
      <c r="O2405" t="s">
        <v>7253</v>
      </c>
      <c r="P2405" t="b">
        <v>0</v>
      </c>
    </row>
    <row r="2406" spans="1:16" x14ac:dyDescent="0.2">
      <c r="A2406" s="1">
        <v>41671</v>
      </c>
      <c r="B2406" t="s">
        <v>7262</v>
      </c>
      <c r="C2406" t="s">
        <v>7263</v>
      </c>
      <c r="D2406" t="s">
        <v>441</v>
      </c>
      <c r="E2406" t="s">
        <v>545</v>
      </c>
      <c r="F2406">
        <v>45</v>
      </c>
      <c r="G2406" t="s">
        <v>7250</v>
      </c>
      <c r="H2406" t="s">
        <v>547</v>
      </c>
      <c r="I2406" s="11">
        <v>39694</v>
      </c>
      <c r="J2406" t="s">
        <v>768</v>
      </c>
      <c r="K2406" t="s">
        <v>500</v>
      </c>
      <c r="L2406" t="s">
        <v>7251</v>
      </c>
      <c r="M2406">
        <v>8.6</v>
      </c>
      <c r="N2406" t="s">
        <v>7252</v>
      </c>
      <c r="O2406" t="s">
        <v>7253</v>
      </c>
      <c r="P2406" t="b">
        <v>0</v>
      </c>
    </row>
    <row r="2407" spans="1:16" x14ac:dyDescent="0.2">
      <c r="A2407" s="1">
        <v>41671</v>
      </c>
      <c r="B2407" t="s">
        <v>7264</v>
      </c>
      <c r="C2407" t="s">
        <v>7265</v>
      </c>
      <c r="D2407" t="s">
        <v>441</v>
      </c>
      <c r="E2407" t="s">
        <v>545</v>
      </c>
      <c r="F2407">
        <v>45</v>
      </c>
      <c r="G2407" t="s">
        <v>7250</v>
      </c>
      <c r="H2407" t="s">
        <v>547</v>
      </c>
      <c r="I2407" s="11">
        <v>39694</v>
      </c>
      <c r="J2407" t="s">
        <v>768</v>
      </c>
      <c r="K2407" t="s">
        <v>500</v>
      </c>
      <c r="L2407" t="s">
        <v>7251</v>
      </c>
      <c r="M2407">
        <v>8.6</v>
      </c>
      <c r="N2407" t="s">
        <v>7252</v>
      </c>
      <c r="O2407" t="s">
        <v>7253</v>
      </c>
      <c r="P2407" t="b">
        <v>0</v>
      </c>
    </row>
    <row r="2408" spans="1:16" x14ac:dyDescent="0.2">
      <c r="A2408" s="1">
        <v>41671</v>
      </c>
      <c r="B2408" t="s">
        <v>7266</v>
      </c>
      <c r="C2408" t="s">
        <v>7267</v>
      </c>
      <c r="D2408" t="s">
        <v>441</v>
      </c>
      <c r="E2408" t="s">
        <v>545</v>
      </c>
      <c r="F2408">
        <v>60</v>
      </c>
      <c r="G2408" t="s">
        <v>5433</v>
      </c>
      <c r="H2408" t="s">
        <v>500</v>
      </c>
      <c r="I2408" s="11">
        <v>41102</v>
      </c>
      <c r="J2408" t="s">
        <v>2131</v>
      </c>
      <c r="K2408" t="s">
        <v>500</v>
      </c>
      <c r="L2408" t="s">
        <v>7073</v>
      </c>
      <c r="M2408">
        <v>5.0999999999999996</v>
      </c>
      <c r="N2408" t="s">
        <v>7074</v>
      </c>
      <c r="O2408" t="s">
        <v>7075</v>
      </c>
      <c r="P2408" t="b">
        <v>0</v>
      </c>
    </row>
    <row r="2409" spans="1:16" x14ac:dyDescent="0.2">
      <c r="A2409" s="1">
        <v>41671</v>
      </c>
      <c r="B2409" t="s">
        <v>7268</v>
      </c>
      <c r="C2409" t="s">
        <v>7269</v>
      </c>
      <c r="D2409" t="s">
        <v>441</v>
      </c>
      <c r="E2409" t="s">
        <v>442</v>
      </c>
      <c r="F2409">
        <v>98</v>
      </c>
      <c r="G2409">
        <v>2013</v>
      </c>
      <c r="H2409" t="s">
        <v>520</v>
      </c>
      <c r="I2409" s="11">
        <v>41355</v>
      </c>
      <c r="J2409" t="s">
        <v>829</v>
      </c>
      <c r="K2409" t="s">
        <v>7270</v>
      </c>
      <c r="L2409" t="s">
        <v>7271</v>
      </c>
      <c r="M2409">
        <v>7.3</v>
      </c>
      <c r="N2409" t="s">
        <v>7272</v>
      </c>
      <c r="O2409" t="s">
        <v>7268</v>
      </c>
      <c r="P2409" t="b">
        <v>0</v>
      </c>
    </row>
    <row r="2410" spans="1:16" x14ac:dyDescent="0.2">
      <c r="A2410" s="1">
        <v>41671</v>
      </c>
      <c r="B2410" t="s">
        <v>7273</v>
      </c>
      <c r="C2410" t="s">
        <v>7274</v>
      </c>
      <c r="D2410" t="s">
        <v>441</v>
      </c>
      <c r="E2410" t="s">
        <v>545</v>
      </c>
      <c r="F2410">
        <v>45</v>
      </c>
      <c r="G2410" t="s">
        <v>7250</v>
      </c>
      <c r="H2410" t="s">
        <v>547</v>
      </c>
      <c r="I2410" s="11">
        <v>39694</v>
      </c>
      <c r="J2410" t="s">
        <v>768</v>
      </c>
      <c r="K2410" t="s">
        <v>500</v>
      </c>
      <c r="L2410" t="s">
        <v>7251</v>
      </c>
      <c r="M2410">
        <v>8.6</v>
      </c>
      <c r="N2410" t="s">
        <v>7252</v>
      </c>
      <c r="O2410" t="s">
        <v>7253</v>
      </c>
      <c r="P2410" t="b">
        <v>0</v>
      </c>
    </row>
    <row r="2411" spans="1:16" x14ac:dyDescent="0.2">
      <c r="A2411" s="1">
        <v>41671</v>
      </c>
      <c r="B2411" t="s">
        <v>7275</v>
      </c>
      <c r="C2411" t="s">
        <v>7276</v>
      </c>
      <c r="D2411" t="s">
        <v>441</v>
      </c>
      <c r="E2411" t="s">
        <v>545</v>
      </c>
      <c r="F2411">
        <v>45</v>
      </c>
      <c r="G2411" t="s">
        <v>7250</v>
      </c>
      <c r="H2411" t="s">
        <v>547</v>
      </c>
      <c r="I2411" s="11">
        <v>39694</v>
      </c>
      <c r="J2411" t="s">
        <v>768</v>
      </c>
      <c r="K2411" t="s">
        <v>500</v>
      </c>
      <c r="L2411" t="s">
        <v>7251</v>
      </c>
      <c r="M2411">
        <v>8.6</v>
      </c>
      <c r="N2411" t="s">
        <v>7252</v>
      </c>
      <c r="O2411" t="s">
        <v>7253</v>
      </c>
      <c r="P2411" t="b">
        <v>0</v>
      </c>
    </row>
    <row r="2412" spans="1:16" x14ac:dyDescent="0.2">
      <c r="A2412" s="1">
        <v>41671</v>
      </c>
      <c r="B2412" t="s">
        <v>7277</v>
      </c>
      <c r="C2412" t="s">
        <v>7278</v>
      </c>
      <c r="D2412" t="s">
        <v>441</v>
      </c>
      <c r="E2412" t="s">
        <v>545</v>
      </c>
      <c r="F2412">
        <v>45</v>
      </c>
      <c r="G2412" t="s">
        <v>7250</v>
      </c>
      <c r="H2412" t="s">
        <v>547</v>
      </c>
      <c r="I2412" s="11">
        <v>39694</v>
      </c>
      <c r="J2412" t="s">
        <v>768</v>
      </c>
      <c r="K2412" t="s">
        <v>500</v>
      </c>
      <c r="L2412" t="s">
        <v>7251</v>
      </c>
      <c r="M2412">
        <v>8.6</v>
      </c>
      <c r="N2412" t="s">
        <v>7252</v>
      </c>
      <c r="O2412" t="s">
        <v>7253</v>
      </c>
      <c r="P2412" t="b">
        <v>0</v>
      </c>
    </row>
    <row r="2413" spans="1:16" x14ac:dyDescent="0.2">
      <c r="A2413" s="1">
        <v>41672</v>
      </c>
      <c r="B2413" t="s">
        <v>7279</v>
      </c>
      <c r="C2413" t="s">
        <v>7280</v>
      </c>
      <c r="D2413" t="s">
        <v>441</v>
      </c>
      <c r="E2413" t="s">
        <v>545</v>
      </c>
      <c r="F2413">
        <v>45</v>
      </c>
      <c r="G2413" t="s">
        <v>7250</v>
      </c>
      <c r="H2413" t="s">
        <v>547</v>
      </c>
      <c r="I2413" s="11">
        <v>39694</v>
      </c>
      <c r="J2413" t="s">
        <v>768</v>
      </c>
      <c r="K2413" t="s">
        <v>500</v>
      </c>
      <c r="L2413" t="s">
        <v>7251</v>
      </c>
      <c r="M2413">
        <v>8.6</v>
      </c>
      <c r="N2413" t="s">
        <v>7252</v>
      </c>
      <c r="O2413" t="s">
        <v>7253</v>
      </c>
      <c r="P2413" t="b">
        <v>0</v>
      </c>
    </row>
    <row r="2414" spans="1:16" x14ac:dyDescent="0.2">
      <c r="A2414" s="1">
        <v>41672</v>
      </c>
      <c r="B2414" t="s">
        <v>7281</v>
      </c>
      <c r="C2414" t="s">
        <v>7282</v>
      </c>
      <c r="D2414" t="s">
        <v>441</v>
      </c>
      <c r="E2414" t="s">
        <v>545</v>
      </c>
      <c r="F2414">
        <v>45</v>
      </c>
      <c r="G2414" t="s">
        <v>7250</v>
      </c>
      <c r="H2414" t="s">
        <v>547</v>
      </c>
      <c r="I2414" s="11">
        <v>39694</v>
      </c>
      <c r="J2414" t="s">
        <v>768</v>
      </c>
      <c r="K2414" t="s">
        <v>500</v>
      </c>
      <c r="L2414" t="s">
        <v>7251</v>
      </c>
      <c r="M2414">
        <v>8.6</v>
      </c>
      <c r="N2414" t="s">
        <v>7252</v>
      </c>
      <c r="O2414" t="s">
        <v>7253</v>
      </c>
      <c r="P2414" t="b">
        <v>0</v>
      </c>
    </row>
    <row r="2415" spans="1:16" x14ac:dyDescent="0.2">
      <c r="A2415" s="1">
        <v>41672</v>
      </c>
      <c r="B2415" t="s">
        <v>7283</v>
      </c>
      <c r="C2415" t="s">
        <v>7284</v>
      </c>
      <c r="D2415" t="s">
        <v>441</v>
      </c>
      <c r="E2415" t="s">
        <v>545</v>
      </c>
      <c r="F2415">
        <v>45</v>
      </c>
      <c r="G2415" t="s">
        <v>7250</v>
      </c>
      <c r="H2415" t="s">
        <v>547</v>
      </c>
      <c r="I2415" s="11">
        <v>39694</v>
      </c>
      <c r="J2415" t="s">
        <v>768</v>
      </c>
      <c r="K2415" t="s">
        <v>500</v>
      </c>
      <c r="L2415" t="s">
        <v>7251</v>
      </c>
      <c r="M2415">
        <v>8.6</v>
      </c>
      <c r="N2415" t="s">
        <v>7252</v>
      </c>
      <c r="O2415" t="s">
        <v>7253</v>
      </c>
      <c r="P2415" t="b">
        <v>0</v>
      </c>
    </row>
    <row r="2416" spans="1:16" x14ac:dyDescent="0.2">
      <c r="A2416" s="1">
        <v>41672</v>
      </c>
      <c r="B2416" t="s">
        <v>7285</v>
      </c>
      <c r="C2416" t="s">
        <v>7286</v>
      </c>
      <c r="D2416" t="s">
        <v>441</v>
      </c>
      <c r="E2416" t="s">
        <v>545</v>
      </c>
      <c r="F2416">
        <v>22</v>
      </c>
      <c r="G2416" t="s">
        <v>4035</v>
      </c>
      <c r="H2416" t="s">
        <v>935</v>
      </c>
      <c r="I2416" s="11">
        <v>39912</v>
      </c>
      <c r="J2416" t="s">
        <v>526</v>
      </c>
      <c r="K2416" t="s">
        <v>500</v>
      </c>
      <c r="L2416" t="s">
        <v>4036</v>
      </c>
      <c r="M2416">
        <v>8.6</v>
      </c>
      <c r="N2416" t="s">
        <v>4037</v>
      </c>
      <c r="O2416" t="s">
        <v>4038</v>
      </c>
      <c r="P2416" t="b">
        <v>0</v>
      </c>
    </row>
    <row r="2417" spans="1:16" x14ac:dyDescent="0.2">
      <c r="A2417" s="1">
        <v>41672</v>
      </c>
      <c r="B2417" t="s">
        <v>7287</v>
      </c>
      <c r="C2417" t="s">
        <v>7288</v>
      </c>
      <c r="D2417" t="s">
        <v>441</v>
      </c>
      <c r="E2417" t="s">
        <v>442</v>
      </c>
      <c r="F2417">
        <v>80</v>
      </c>
      <c r="G2417">
        <v>2013</v>
      </c>
      <c r="H2417" t="s">
        <v>500</v>
      </c>
      <c r="I2417" s="11">
        <v>41579</v>
      </c>
      <c r="J2417" t="s">
        <v>526</v>
      </c>
      <c r="K2417" t="s">
        <v>6871</v>
      </c>
      <c r="L2417" t="s">
        <v>6872</v>
      </c>
      <c r="M2417">
        <v>7.3</v>
      </c>
      <c r="N2417" t="s">
        <v>6873</v>
      </c>
      <c r="O2417" t="s">
        <v>6872</v>
      </c>
      <c r="P2417" t="b">
        <v>0</v>
      </c>
    </row>
    <row r="2418" spans="1:16" x14ac:dyDescent="0.2">
      <c r="A2418" s="1">
        <v>41672</v>
      </c>
      <c r="B2418" t="s">
        <v>7289</v>
      </c>
      <c r="C2418" t="s">
        <v>7290</v>
      </c>
      <c r="D2418" t="s">
        <v>441</v>
      </c>
      <c r="E2418" t="s">
        <v>442</v>
      </c>
      <c r="F2418">
        <v>116</v>
      </c>
      <c r="G2418">
        <v>1988</v>
      </c>
      <c r="H2418" t="s">
        <v>469</v>
      </c>
      <c r="I2418" s="11">
        <v>32323</v>
      </c>
      <c r="J2418" t="s">
        <v>476</v>
      </c>
      <c r="K2418" t="s">
        <v>534</v>
      </c>
      <c r="L2418" t="s">
        <v>7291</v>
      </c>
      <c r="M2418">
        <v>7</v>
      </c>
      <c r="N2418" t="s">
        <v>7292</v>
      </c>
      <c r="O2418" t="s">
        <v>7289</v>
      </c>
      <c r="P2418" t="b">
        <v>0</v>
      </c>
    </row>
    <row r="2419" spans="1:16" x14ac:dyDescent="0.2">
      <c r="A2419" s="1">
        <v>41672</v>
      </c>
      <c r="B2419" t="s">
        <v>7293</v>
      </c>
      <c r="C2419" t="s">
        <v>7294</v>
      </c>
      <c r="D2419" t="s">
        <v>441</v>
      </c>
      <c r="E2419" t="s">
        <v>442</v>
      </c>
      <c r="F2419">
        <v>60</v>
      </c>
      <c r="G2419">
        <v>2013</v>
      </c>
      <c r="H2419" t="s">
        <v>500</v>
      </c>
      <c r="I2419" t="s">
        <v>500</v>
      </c>
      <c r="J2419" t="s">
        <v>1087</v>
      </c>
      <c r="K2419" t="s">
        <v>7295</v>
      </c>
      <c r="L2419" t="s">
        <v>7296</v>
      </c>
      <c r="M2419">
        <v>6.8</v>
      </c>
      <c r="N2419" t="s">
        <v>7297</v>
      </c>
      <c r="O2419" t="s">
        <v>7293</v>
      </c>
      <c r="P2419" t="b">
        <v>0</v>
      </c>
    </row>
    <row r="2420" spans="1:16" x14ac:dyDescent="0.2">
      <c r="A2420" s="1">
        <v>41673</v>
      </c>
      <c r="B2420" t="s">
        <v>7298</v>
      </c>
      <c r="C2420" t="s">
        <v>7299</v>
      </c>
      <c r="D2420" t="s">
        <v>441</v>
      </c>
      <c r="E2420" t="s">
        <v>442</v>
      </c>
      <c r="F2420">
        <v>143</v>
      </c>
      <c r="G2420">
        <v>2012</v>
      </c>
      <c r="H2420" t="s">
        <v>450</v>
      </c>
      <c r="I2420" s="11">
        <v>41222</v>
      </c>
      <c r="J2420" t="s">
        <v>1622</v>
      </c>
      <c r="K2420" t="s">
        <v>782</v>
      </c>
      <c r="L2420" t="s">
        <v>7300</v>
      </c>
      <c r="M2420">
        <v>7.8</v>
      </c>
      <c r="N2420" t="s">
        <v>7301</v>
      </c>
      <c r="O2420" t="s">
        <v>7298</v>
      </c>
      <c r="P2420" t="b">
        <v>0</v>
      </c>
    </row>
    <row r="2421" spans="1:16" x14ac:dyDescent="0.2">
      <c r="A2421" s="1">
        <v>41673</v>
      </c>
      <c r="B2421" t="s">
        <v>7302</v>
      </c>
      <c r="C2421" t="s">
        <v>7303</v>
      </c>
      <c r="D2421" t="s">
        <v>441</v>
      </c>
      <c r="E2421" t="s">
        <v>442</v>
      </c>
      <c r="F2421">
        <v>143</v>
      </c>
      <c r="G2421">
        <v>2012</v>
      </c>
      <c r="H2421" t="s">
        <v>450</v>
      </c>
      <c r="I2421" s="11">
        <v>41033</v>
      </c>
      <c r="J2421" t="s">
        <v>6307</v>
      </c>
      <c r="K2421" t="s">
        <v>7304</v>
      </c>
      <c r="L2421" t="s">
        <v>7305</v>
      </c>
      <c r="M2421">
        <v>8.1</v>
      </c>
      <c r="N2421" t="s">
        <v>7306</v>
      </c>
      <c r="O2421" t="s">
        <v>7302</v>
      </c>
      <c r="P2421" t="b">
        <v>0</v>
      </c>
    </row>
    <row r="2422" spans="1:16" x14ac:dyDescent="0.2">
      <c r="A2422" s="1">
        <v>41673</v>
      </c>
      <c r="B2422" t="s">
        <v>7307</v>
      </c>
      <c r="C2422" t="s">
        <v>7308</v>
      </c>
      <c r="D2422" t="s">
        <v>441</v>
      </c>
      <c r="E2422" t="s">
        <v>442</v>
      </c>
      <c r="F2422">
        <v>83</v>
      </c>
      <c r="G2422">
        <v>1998</v>
      </c>
      <c r="H2422" t="s">
        <v>520</v>
      </c>
      <c r="I2422" s="11">
        <v>36070</v>
      </c>
      <c r="J2422" t="s">
        <v>829</v>
      </c>
      <c r="K2422" t="s">
        <v>7309</v>
      </c>
      <c r="L2422" t="s">
        <v>7310</v>
      </c>
      <c r="M2422">
        <v>6.6</v>
      </c>
      <c r="N2422" t="s">
        <v>7311</v>
      </c>
      <c r="O2422" t="s">
        <v>7307</v>
      </c>
      <c r="P2422" t="b">
        <v>0</v>
      </c>
    </row>
    <row r="2423" spans="1:16" x14ac:dyDescent="0.2">
      <c r="A2423" s="1">
        <v>41673</v>
      </c>
      <c r="B2423" t="s">
        <v>7312</v>
      </c>
      <c r="C2423" t="s">
        <v>7313</v>
      </c>
      <c r="D2423" t="s">
        <v>441</v>
      </c>
      <c r="E2423" t="s">
        <v>442</v>
      </c>
      <c r="F2423">
        <v>80</v>
      </c>
      <c r="G2423">
        <v>2012</v>
      </c>
      <c r="H2423" t="s">
        <v>520</v>
      </c>
      <c r="I2423" s="11">
        <v>41045</v>
      </c>
      <c r="J2423" t="s">
        <v>1339</v>
      </c>
      <c r="K2423" t="s">
        <v>7314</v>
      </c>
      <c r="L2423" t="s">
        <v>7315</v>
      </c>
      <c r="M2423">
        <v>4.4000000000000004</v>
      </c>
      <c r="N2423" t="s">
        <v>7316</v>
      </c>
      <c r="O2423" t="s">
        <v>7312</v>
      </c>
      <c r="P2423" t="b">
        <v>0</v>
      </c>
    </row>
    <row r="2424" spans="1:16" x14ac:dyDescent="0.2">
      <c r="A2424" s="1">
        <v>41674</v>
      </c>
      <c r="B2424" t="s">
        <v>7317</v>
      </c>
      <c r="C2424" t="s">
        <v>7318</v>
      </c>
      <c r="D2424" t="s">
        <v>441</v>
      </c>
      <c r="E2424" t="s">
        <v>442</v>
      </c>
      <c r="F2424">
        <v>117</v>
      </c>
      <c r="G2424">
        <v>2003</v>
      </c>
      <c r="H2424" t="s">
        <v>520</v>
      </c>
      <c r="I2424" s="11">
        <v>37729</v>
      </c>
      <c r="J2424" t="s">
        <v>577</v>
      </c>
      <c r="K2424" t="s">
        <v>675</v>
      </c>
      <c r="L2424" t="s">
        <v>7319</v>
      </c>
      <c r="M2424">
        <v>7.1</v>
      </c>
      <c r="N2424" t="s">
        <v>7320</v>
      </c>
      <c r="O2424" t="s">
        <v>7317</v>
      </c>
      <c r="P2424" t="b">
        <v>0</v>
      </c>
    </row>
    <row r="2425" spans="1:16" x14ac:dyDescent="0.2">
      <c r="A2425" s="1">
        <v>41674</v>
      </c>
      <c r="B2425" t="s">
        <v>7321</v>
      </c>
      <c r="C2425" t="s">
        <v>7322</v>
      </c>
      <c r="D2425" t="s">
        <v>441</v>
      </c>
      <c r="E2425" t="s">
        <v>442</v>
      </c>
      <c r="F2425">
        <v>97</v>
      </c>
      <c r="G2425">
        <v>2012</v>
      </c>
      <c r="H2425" t="s">
        <v>469</v>
      </c>
      <c r="I2425" s="11">
        <v>41396</v>
      </c>
      <c r="J2425" t="s">
        <v>1158</v>
      </c>
      <c r="K2425" t="s">
        <v>7323</v>
      </c>
      <c r="L2425" t="s">
        <v>7324</v>
      </c>
      <c r="M2425">
        <v>7.3</v>
      </c>
      <c r="N2425" t="s">
        <v>7325</v>
      </c>
      <c r="O2425" t="s">
        <v>7321</v>
      </c>
      <c r="P2425" t="b">
        <v>0</v>
      </c>
    </row>
    <row r="2426" spans="1:16" x14ac:dyDescent="0.2">
      <c r="A2426" s="1">
        <v>41675</v>
      </c>
      <c r="B2426" t="s">
        <v>7326</v>
      </c>
      <c r="C2426" t="s">
        <v>7327</v>
      </c>
      <c r="D2426" t="s">
        <v>441</v>
      </c>
      <c r="E2426" t="s">
        <v>442</v>
      </c>
      <c r="F2426">
        <v>99</v>
      </c>
      <c r="G2426">
        <v>1991</v>
      </c>
      <c r="H2426" t="s">
        <v>450</v>
      </c>
      <c r="I2426" s="11">
        <v>33564</v>
      </c>
      <c r="J2426" t="s">
        <v>1353</v>
      </c>
      <c r="K2426" t="s">
        <v>4999</v>
      </c>
      <c r="L2426" t="s">
        <v>7328</v>
      </c>
      <c r="M2426">
        <v>6.8</v>
      </c>
      <c r="N2426" t="s">
        <v>7329</v>
      </c>
      <c r="O2426" t="s">
        <v>7326</v>
      </c>
      <c r="P2426" t="b">
        <v>0</v>
      </c>
    </row>
    <row r="2427" spans="1:16" x14ac:dyDescent="0.2">
      <c r="A2427" s="1">
        <v>41675</v>
      </c>
      <c r="B2427" t="s">
        <v>7330</v>
      </c>
      <c r="C2427" t="s">
        <v>7331</v>
      </c>
      <c r="D2427" t="s">
        <v>441</v>
      </c>
      <c r="E2427" t="s">
        <v>442</v>
      </c>
      <c r="F2427">
        <v>59</v>
      </c>
      <c r="G2427">
        <v>2011</v>
      </c>
      <c r="H2427" t="s">
        <v>443</v>
      </c>
      <c r="I2427" s="11">
        <v>40848</v>
      </c>
      <c r="J2427" t="s">
        <v>2204</v>
      </c>
      <c r="K2427" t="s">
        <v>7332</v>
      </c>
      <c r="L2427" t="s">
        <v>7333</v>
      </c>
      <c r="M2427">
        <v>7.4</v>
      </c>
      <c r="N2427" t="s">
        <v>7334</v>
      </c>
      <c r="O2427" t="s">
        <v>7330</v>
      </c>
      <c r="P2427" t="b">
        <v>0</v>
      </c>
    </row>
    <row r="2428" spans="1:16" x14ac:dyDescent="0.2">
      <c r="A2428" s="1">
        <v>41675</v>
      </c>
      <c r="B2428" t="s">
        <v>7335</v>
      </c>
      <c r="C2428" t="s">
        <v>7336</v>
      </c>
      <c r="D2428" t="s">
        <v>441</v>
      </c>
      <c r="E2428" t="s">
        <v>442</v>
      </c>
      <c r="F2428">
        <v>97</v>
      </c>
      <c r="G2428">
        <v>2011</v>
      </c>
      <c r="H2428" t="s">
        <v>443</v>
      </c>
      <c r="I2428" s="11">
        <v>41074</v>
      </c>
      <c r="J2428" t="s">
        <v>2288</v>
      </c>
      <c r="K2428" t="s">
        <v>7337</v>
      </c>
      <c r="L2428" t="s">
        <v>7338</v>
      </c>
      <c r="M2428">
        <v>6.9</v>
      </c>
      <c r="N2428" t="s">
        <v>7339</v>
      </c>
      <c r="O2428" t="s">
        <v>7335</v>
      </c>
      <c r="P2428" t="b">
        <v>0</v>
      </c>
    </row>
    <row r="2429" spans="1:16" x14ac:dyDescent="0.2">
      <c r="A2429" s="1">
        <v>41675</v>
      </c>
      <c r="B2429" t="s">
        <v>7340</v>
      </c>
      <c r="C2429" t="s">
        <v>7341</v>
      </c>
      <c r="D2429" t="s">
        <v>441</v>
      </c>
      <c r="E2429" t="s">
        <v>442</v>
      </c>
      <c r="F2429">
        <v>78</v>
      </c>
      <c r="G2429">
        <v>2009</v>
      </c>
      <c r="H2429" t="s">
        <v>500</v>
      </c>
      <c r="I2429" s="11">
        <v>40077</v>
      </c>
      <c r="J2429" t="s">
        <v>2288</v>
      </c>
      <c r="K2429" t="s">
        <v>7342</v>
      </c>
      <c r="L2429" t="s">
        <v>7343</v>
      </c>
      <c r="M2429">
        <v>8</v>
      </c>
      <c r="N2429" t="s">
        <v>7344</v>
      </c>
      <c r="O2429" t="s">
        <v>7340</v>
      </c>
      <c r="P2429" t="b">
        <v>0</v>
      </c>
    </row>
    <row r="2430" spans="1:16" x14ac:dyDescent="0.2">
      <c r="A2430" s="1">
        <v>41675</v>
      </c>
      <c r="B2430" t="s">
        <v>7345</v>
      </c>
      <c r="C2430" t="s">
        <v>7346</v>
      </c>
      <c r="D2430" t="s">
        <v>441</v>
      </c>
      <c r="E2430" t="s">
        <v>442</v>
      </c>
      <c r="F2430">
        <v>71</v>
      </c>
      <c r="G2430">
        <v>2010</v>
      </c>
      <c r="H2430" t="s">
        <v>500</v>
      </c>
      <c r="I2430" s="11">
        <v>40542</v>
      </c>
      <c r="J2430" t="s">
        <v>2288</v>
      </c>
      <c r="K2430" t="s">
        <v>7347</v>
      </c>
      <c r="L2430" t="s">
        <v>7348</v>
      </c>
      <c r="M2430">
        <v>7.3</v>
      </c>
      <c r="N2430" t="s">
        <v>7349</v>
      </c>
      <c r="O2430" t="s">
        <v>7345</v>
      </c>
      <c r="P2430" t="b">
        <v>0</v>
      </c>
    </row>
    <row r="2431" spans="1:16" x14ac:dyDescent="0.2">
      <c r="A2431" s="1">
        <v>41675</v>
      </c>
      <c r="B2431" t="s">
        <v>7350</v>
      </c>
      <c r="C2431" t="s">
        <v>7351</v>
      </c>
      <c r="D2431" t="s">
        <v>441</v>
      </c>
      <c r="E2431" t="s">
        <v>442</v>
      </c>
      <c r="F2431">
        <v>102</v>
      </c>
      <c r="G2431">
        <v>2001</v>
      </c>
      <c r="H2431" t="s">
        <v>500</v>
      </c>
      <c r="I2431" s="11">
        <v>37154</v>
      </c>
      <c r="J2431" t="s">
        <v>2288</v>
      </c>
      <c r="K2431" t="s">
        <v>7352</v>
      </c>
      <c r="L2431" t="s">
        <v>7353</v>
      </c>
      <c r="M2431">
        <v>7.6</v>
      </c>
      <c r="N2431" t="s">
        <v>7354</v>
      </c>
      <c r="O2431" t="s">
        <v>7355</v>
      </c>
      <c r="P2431" t="b">
        <v>0</v>
      </c>
    </row>
    <row r="2432" spans="1:16" x14ac:dyDescent="0.2">
      <c r="A2432" s="1">
        <v>41675</v>
      </c>
      <c r="B2432" t="s">
        <v>7356</v>
      </c>
      <c r="C2432" t="s">
        <v>7357</v>
      </c>
      <c r="D2432" t="s">
        <v>441</v>
      </c>
      <c r="E2432" t="s">
        <v>442</v>
      </c>
      <c r="F2432">
        <v>91</v>
      </c>
      <c r="G2432">
        <v>2004</v>
      </c>
      <c r="H2432" t="s">
        <v>500</v>
      </c>
      <c r="I2432" s="11">
        <v>38108</v>
      </c>
      <c r="J2432" t="s">
        <v>2288</v>
      </c>
      <c r="K2432" t="s">
        <v>5288</v>
      </c>
      <c r="L2432" t="s">
        <v>7358</v>
      </c>
      <c r="M2432">
        <v>7.7</v>
      </c>
      <c r="N2432" t="s">
        <v>7359</v>
      </c>
      <c r="O2432" t="s">
        <v>7356</v>
      </c>
      <c r="P2432" t="b">
        <v>0</v>
      </c>
    </row>
    <row r="2433" spans="1:16" x14ac:dyDescent="0.2">
      <c r="A2433" s="1">
        <v>41675</v>
      </c>
      <c r="B2433" t="s">
        <v>7360</v>
      </c>
      <c r="C2433" t="s">
        <v>7361</v>
      </c>
      <c r="D2433" t="s">
        <v>441</v>
      </c>
      <c r="E2433" t="s">
        <v>545</v>
      </c>
      <c r="F2433">
        <v>47</v>
      </c>
      <c r="G2433" t="s">
        <v>1213</v>
      </c>
      <c r="H2433" t="s">
        <v>500</v>
      </c>
      <c r="I2433" s="11">
        <v>38619</v>
      </c>
      <c r="J2433" t="s">
        <v>7362</v>
      </c>
      <c r="K2433" t="s">
        <v>500</v>
      </c>
      <c r="L2433" t="s">
        <v>7363</v>
      </c>
      <c r="M2433">
        <v>8</v>
      </c>
      <c r="N2433" t="s">
        <v>7364</v>
      </c>
      <c r="O2433" t="s">
        <v>7360</v>
      </c>
      <c r="P2433" t="b">
        <v>0</v>
      </c>
    </row>
    <row r="2434" spans="1:16" x14ac:dyDescent="0.2">
      <c r="A2434" s="1">
        <v>41679</v>
      </c>
      <c r="B2434" t="s">
        <v>7365</v>
      </c>
      <c r="C2434" t="s">
        <v>7366</v>
      </c>
      <c r="D2434" t="s">
        <v>441</v>
      </c>
      <c r="E2434" t="s">
        <v>442</v>
      </c>
      <c r="F2434">
        <v>94</v>
      </c>
      <c r="G2434">
        <v>2014</v>
      </c>
      <c r="H2434" t="s">
        <v>500</v>
      </c>
      <c r="I2434" s="11">
        <v>41663</v>
      </c>
      <c r="J2434" t="s">
        <v>7367</v>
      </c>
      <c r="K2434" t="s">
        <v>7368</v>
      </c>
      <c r="L2434" t="s">
        <v>7369</v>
      </c>
      <c r="M2434">
        <v>7</v>
      </c>
      <c r="N2434" t="s">
        <v>7370</v>
      </c>
      <c r="O2434" t="s">
        <v>7365</v>
      </c>
      <c r="P2434" t="b">
        <v>0</v>
      </c>
    </row>
    <row r="2435" spans="1:16" x14ac:dyDescent="0.2">
      <c r="A2435" s="1">
        <v>41679</v>
      </c>
      <c r="B2435" t="s">
        <v>7371</v>
      </c>
      <c r="C2435" t="s">
        <v>7372</v>
      </c>
      <c r="D2435" t="s">
        <v>441</v>
      </c>
      <c r="E2435" t="s">
        <v>442</v>
      </c>
      <c r="F2435">
        <v>90</v>
      </c>
      <c r="G2435">
        <v>1995</v>
      </c>
      <c r="H2435" t="s">
        <v>450</v>
      </c>
      <c r="I2435" s="11">
        <v>34747</v>
      </c>
      <c r="J2435" t="s">
        <v>526</v>
      </c>
      <c r="K2435" t="s">
        <v>5405</v>
      </c>
      <c r="L2435" t="s">
        <v>7373</v>
      </c>
      <c r="M2435">
        <v>5.9</v>
      </c>
      <c r="N2435" t="s">
        <v>7374</v>
      </c>
      <c r="O2435" t="s">
        <v>7371</v>
      </c>
      <c r="P2435" t="b">
        <v>0</v>
      </c>
    </row>
    <row r="2436" spans="1:16" x14ac:dyDescent="0.2">
      <c r="A2436" s="1">
        <v>41679</v>
      </c>
      <c r="B2436" t="s">
        <v>7375</v>
      </c>
      <c r="C2436" t="s">
        <v>7376</v>
      </c>
      <c r="D2436" t="s">
        <v>441</v>
      </c>
      <c r="E2436" t="s">
        <v>442</v>
      </c>
      <c r="F2436">
        <v>107</v>
      </c>
      <c r="G2436">
        <v>2011</v>
      </c>
      <c r="H2436" t="s">
        <v>469</v>
      </c>
      <c r="I2436" s="11">
        <v>40984</v>
      </c>
      <c r="J2436" t="s">
        <v>1158</v>
      </c>
      <c r="K2436" t="s">
        <v>7377</v>
      </c>
      <c r="L2436" t="s">
        <v>7378</v>
      </c>
      <c r="M2436">
        <v>6.2</v>
      </c>
      <c r="N2436" t="s">
        <v>7379</v>
      </c>
      <c r="O2436" t="s">
        <v>7375</v>
      </c>
      <c r="P2436" t="b">
        <v>0</v>
      </c>
    </row>
    <row r="2437" spans="1:16" x14ac:dyDescent="0.2">
      <c r="A2437" s="1">
        <v>41681</v>
      </c>
      <c r="B2437" t="s">
        <v>7380</v>
      </c>
      <c r="C2437" t="s">
        <v>7381</v>
      </c>
      <c r="D2437" t="s">
        <v>441</v>
      </c>
      <c r="E2437" t="s">
        <v>442</v>
      </c>
      <c r="F2437">
        <v>88</v>
      </c>
      <c r="G2437">
        <v>2012</v>
      </c>
      <c r="H2437" t="s">
        <v>500</v>
      </c>
      <c r="I2437" s="11">
        <v>40978</v>
      </c>
      <c r="J2437" t="s">
        <v>7382</v>
      </c>
      <c r="K2437" t="s">
        <v>7383</v>
      </c>
      <c r="L2437" t="s">
        <v>7384</v>
      </c>
      <c r="M2437">
        <v>7.5</v>
      </c>
      <c r="N2437" t="s">
        <v>7385</v>
      </c>
      <c r="O2437" t="s">
        <v>7380</v>
      </c>
      <c r="P2437" t="b">
        <v>0</v>
      </c>
    </row>
    <row r="2438" spans="1:16" x14ac:dyDescent="0.2">
      <c r="A2438" s="1">
        <v>41681</v>
      </c>
      <c r="B2438" t="s">
        <v>7386</v>
      </c>
      <c r="C2438" t="s">
        <v>7387</v>
      </c>
      <c r="D2438" t="s">
        <v>441</v>
      </c>
      <c r="E2438" t="s">
        <v>442</v>
      </c>
      <c r="F2438">
        <v>85</v>
      </c>
      <c r="G2438">
        <v>2011</v>
      </c>
      <c r="H2438" t="s">
        <v>500</v>
      </c>
      <c r="I2438" s="11">
        <v>41744</v>
      </c>
      <c r="J2438" t="s">
        <v>2288</v>
      </c>
      <c r="K2438" t="s">
        <v>7388</v>
      </c>
      <c r="L2438" t="s">
        <v>7389</v>
      </c>
      <c r="M2438">
        <v>7.7</v>
      </c>
      <c r="N2438" t="s">
        <v>7390</v>
      </c>
      <c r="O2438" t="s">
        <v>7386</v>
      </c>
      <c r="P2438" t="b">
        <v>0</v>
      </c>
    </row>
    <row r="2439" spans="1:16" x14ac:dyDescent="0.2">
      <c r="A2439" s="1">
        <v>41681</v>
      </c>
      <c r="B2439" t="s">
        <v>7391</v>
      </c>
      <c r="C2439" t="s">
        <v>7392</v>
      </c>
      <c r="D2439" t="s">
        <v>441</v>
      </c>
      <c r="E2439" t="s">
        <v>442</v>
      </c>
      <c r="F2439">
        <v>92</v>
      </c>
      <c r="G2439">
        <v>2012</v>
      </c>
      <c r="H2439" t="s">
        <v>443</v>
      </c>
      <c r="I2439" s="11">
        <v>41020</v>
      </c>
      <c r="J2439" t="s">
        <v>7393</v>
      </c>
      <c r="K2439" t="s">
        <v>7394</v>
      </c>
      <c r="L2439" t="s">
        <v>7395</v>
      </c>
      <c r="M2439">
        <v>7</v>
      </c>
      <c r="N2439" t="s">
        <v>7396</v>
      </c>
      <c r="O2439" t="s">
        <v>7391</v>
      </c>
      <c r="P2439" t="b">
        <v>0</v>
      </c>
    </row>
    <row r="2440" spans="1:16" x14ac:dyDescent="0.2">
      <c r="A2440" s="1">
        <v>41681</v>
      </c>
      <c r="B2440" t="s">
        <v>7397</v>
      </c>
      <c r="C2440" t="s">
        <v>7398</v>
      </c>
      <c r="D2440" t="s">
        <v>441</v>
      </c>
      <c r="E2440" t="s">
        <v>442</v>
      </c>
      <c r="F2440">
        <v>102</v>
      </c>
      <c r="G2440">
        <v>2011</v>
      </c>
      <c r="H2440" t="s">
        <v>450</v>
      </c>
      <c r="I2440" s="11">
        <v>41144</v>
      </c>
      <c r="J2440" t="s">
        <v>2942</v>
      </c>
      <c r="K2440" t="s">
        <v>7399</v>
      </c>
      <c r="L2440" t="s">
        <v>7400</v>
      </c>
      <c r="M2440">
        <v>8.5</v>
      </c>
      <c r="N2440" t="s">
        <v>7401</v>
      </c>
      <c r="O2440" t="s">
        <v>7397</v>
      </c>
      <c r="P2440" t="b">
        <v>0</v>
      </c>
    </row>
    <row r="2441" spans="1:16" x14ac:dyDescent="0.2">
      <c r="A2441" s="1">
        <v>41681</v>
      </c>
      <c r="B2441" t="s">
        <v>7402</v>
      </c>
      <c r="C2441" t="s">
        <v>7403</v>
      </c>
      <c r="D2441" t="s">
        <v>441</v>
      </c>
      <c r="E2441" t="s">
        <v>442</v>
      </c>
      <c r="F2441">
        <v>100</v>
      </c>
      <c r="G2441">
        <v>1978</v>
      </c>
      <c r="H2441" t="s">
        <v>469</v>
      </c>
      <c r="I2441" s="11">
        <v>28620</v>
      </c>
      <c r="J2441" t="s">
        <v>482</v>
      </c>
      <c r="K2441" t="s">
        <v>7404</v>
      </c>
      <c r="L2441" t="s">
        <v>7405</v>
      </c>
      <c r="M2441">
        <v>6.2</v>
      </c>
      <c r="N2441" t="s">
        <v>7406</v>
      </c>
      <c r="O2441" t="s">
        <v>7402</v>
      </c>
      <c r="P2441" t="b">
        <v>0</v>
      </c>
    </row>
    <row r="2442" spans="1:16" x14ac:dyDescent="0.2">
      <c r="A2442" s="1">
        <v>41682</v>
      </c>
      <c r="B2442" t="s">
        <v>7407</v>
      </c>
      <c r="C2442" t="s">
        <v>7408</v>
      </c>
      <c r="D2442" t="s">
        <v>441</v>
      </c>
      <c r="E2442" t="s">
        <v>442</v>
      </c>
      <c r="F2442">
        <v>83</v>
      </c>
      <c r="G2442">
        <v>2011</v>
      </c>
      <c r="H2442" t="s">
        <v>469</v>
      </c>
      <c r="I2442" s="11">
        <v>41040</v>
      </c>
      <c r="J2442" t="s">
        <v>482</v>
      </c>
      <c r="K2442" t="s">
        <v>7409</v>
      </c>
      <c r="L2442" t="s">
        <v>7410</v>
      </c>
      <c r="M2442">
        <v>6.5</v>
      </c>
      <c r="N2442" t="s">
        <v>7411</v>
      </c>
      <c r="O2442" t="s">
        <v>7407</v>
      </c>
      <c r="P2442" t="b">
        <v>0</v>
      </c>
    </row>
    <row r="2443" spans="1:16" x14ac:dyDescent="0.2">
      <c r="A2443" s="1">
        <v>41685</v>
      </c>
      <c r="B2443" t="s">
        <v>7412</v>
      </c>
      <c r="C2443" t="s">
        <v>7413</v>
      </c>
      <c r="D2443" t="s">
        <v>441</v>
      </c>
      <c r="E2443" t="s">
        <v>545</v>
      </c>
      <c r="F2443">
        <v>45</v>
      </c>
      <c r="G2443" t="s">
        <v>5396</v>
      </c>
      <c r="H2443" t="s">
        <v>547</v>
      </c>
      <c r="I2443" s="11">
        <v>41351</v>
      </c>
      <c r="J2443" t="s">
        <v>7362</v>
      </c>
      <c r="K2443" t="s">
        <v>500</v>
      </c>
      <c r="L2443" t="s">
        <v>7414</v>
      </c>
      <c r="M2443">
        <v>8.1</v>
      </c>
      <c r="N2443" t="s">
        <v>7415</v>
      </c>
      <c r="O2443" t="s">
        <v>7416</v>
      </c>
      <c r="P2443" t="b">
        <v>0</v>
      </c>
    </row>
    <row r="2444" spans="1:16" x14ac:dyDescent="0.2">
      <c r="A2444" s="1">
        <v>41685</v>
      </c>
      <c r="B2444" t="s">
        <v>7417</v>
      </c>
      <c r="C2444" t="s">
        <v>7418</v>
      </c>
      <c r="D2444" t="s">
        <v>441</v>
      </c>
      <c r="E2444" t="s">
        <v>545</v>
      </c>
      <c r="F2444">
        <v>40</v>
      </c>
      <c r="G2444" t="s">
        <v>4702</v>
      </c>
      <c r="H2444" t="s">
        <v>935</v>
      </c>
      <c r="I2444" s="11">
        <v>40109</v>
      </c>
      <c r="J2444" t="s">
        <v>717</v>
      </c>
      <c r="K2444" t="s">
        <v>500</v>
      </c>
      <c r="L2444" t="s">
        <v>4703</v>
      </c>
      <c r="M2444">
        <v>8.3000000000000007</v>
      </c>
      <c r="N2444" t="s">
        <v>4704</v>
      </c>
      <c r="O2444" t="s">
        <v>4705</v>
      </c>
      <c r="P2444" t="b">
        <v>0</v>
      </c>
    </row>
    <row r="2445" spans="1:16" x14ac:dyDescent="0.2">
      <c r="A2445" s="1">
        <v>41685</v>
      </c>
      <c r="B2445" t="s">
        <v>7419</v>
      </c>
      <c r="C2445" t="s">
        <v>7420</v>
      </c>
      <c r="D2445" t="s">
        <v>441</v>
      </c>
      <c r="E2445" t="s">
        <v>545</v>
      </c>
      <c r="F2445">
        <v>40</v>
      </c>
      <c r="G2445" t="s">
        <v>4702</v>
      </c>
      <c r="H2445" t="s">
        <v>935</v>
      </c>
      <c r="I2445" s="11">
        <v>40109</v>
      </c>
      <c r="J2445" t="s">
        <v>717</v>
      </c>
      <c r="K2445" t="s">
        <v>500</v>
      </c>
      <c r="L2445" t="s">
        <v>4703</v>
      </c>
      <c r="M2445">
        <v>8.3000000000000007</v>
      </c>
      <c r="N2445" t="s">
        <v>4704</v>
      </c>
      <c r="O2445" t="s">
        <v>4705</v>
      </c>
      <c r="P2445" t="b">
        <v>0</v>
      </c>
    </row>
    <row r="2446" spans="1:16" x14ac:dyDescent="0.2">
      <c r="A2446" s="1">
        <v>41687</v>
      </c>
      <c r="B2446" t="s">
        <v>7421</v>
      </c>
      <c r="C2446" t="s">
        <v>7422</v>
      </c>
      <c r="D2446" t="s">
        <v>441</v>
      </c>
      <c r="E2446" t="s">
        <v>442</v>
      </c>
      <c r="F2446">
        <v>90</v>
      </c>
      <c r="G2446">
        <v>2006</v>
      </c>
      <c r="H2446" t="s">
        <v>500</v>
      </c>
      <c r="I2446" s="11">
        <v>39338</v>
      </c>
      <c r="J2446" t="s">
        <v>2288</v>
      </c>
      <c r="K2446" t="s">
        <v>7423</v>
      </c>
      <c r="L2446" t="s">
        <v>7424</v>
      </c>
      <c r="M2446">
        <v>5.7</v>
      </c>
      <c r="N2446" t="s">
        <v>7425</v>
      </c>
      <c r="O2446" t="s">
        <v>7421</v>
      </c>
      <c r="P2446" t="b">
        <v>0</v>
      </c>
    </row>
    <row r="2447" spans="1:16" x14ac:dyDescent="0.2">
      <c r="A2447" s="1">
        <v>41687</v>
      </c>
      <c r="B2447" t="s">
        <v>7426</v>
      </c>
      <c r="C2447" t="s">
        <v>7427</v>
      </c>
      <c r="D2447" t="s">
        <v>441</v>
      </c>
      <c r="E2447" t="s">
        <v>442</v>
      </c>
      <c r="F2447" t="s">
        <v>500</v>
      </c>
      <c r="G2447">
        <v>2016</v>
      </c>
      <c r="H2447" t="s">
        <v>500</v>
      </c>
      <c r="I2447" s="11">
        <v>42520</v>
      </c>
      <c r="J2447" t="s">
        <v>2288</v>
      </c>
      <c r="K2447" t="s">
        <v>2024</v>
      </c>
      <c r="L2447" t="s">
        <v>5735</v>
      </c>
      <c r="M2447" t="s">
        <v>500</v>
      </c>
      <c r="N2447" t="s">
        <v>5736</v>
      </c>
      <c r="O2447" t="s">
        <v>5737</v>
      </c>
      <c r="P2447" t="b">
        <v>0</v>
      </c>
    </row>
    <row r="2448" spans="1:16" x14ac:dyDescent="0.2">
      <c r="A2448" s="1">
        <v>41687</v>
      </c>
      <c r="B2448" t="s">
        <v>7428</v>
      </c>
      <c r="C2448" t="s">
        <v>7429</v>
      </c>
      <c r="D2448" t="s">
        <v>441</v>
      </c>
      <c r="E2448" t="s">
        <v>442</v>
      </c>
      <c r="F2448">
        <v>51</v>
      </c>
      <c r="G2448">
        <v>2006</v>
      </c>
      <c r="H2448" t="s">
        <v>500</v>
      </c>
      <c r="I2448" t="s">
        <v>500</v>
      </c>
      <c r="J2448" t="s">
        <v>2288</v>
      </c>
      <c r="K2448" t="s">
        <v>500</v>
      </c>
      <c r="L2448" t="s">
        <v>500</v>
      </c>
      <c r="M2448">
        <v>7.5</v>
      </c>
      <c r="N2448" t="s">
        <v>2879</v>
      </c>
      <c r="O2448" t="s">
        <v>2880</v>
      </c>
      <c r="P2448" t="b">
        <v>0</v>
      </c>
    </row>
    <row r="2449" spans="1:16" x14ac:dyDescent="0.2">
      <c r="A2449" s="1">
        <v>41687</v>
      </c>
      <c r="B2449" t="s">
        <v>7430</v>
      </c>
      <c r="C2449" t="s">
        <v>7431</v>
      </c>
      <c r="D2449" t="s">
        <v>441</v>
      </c>
      <c r="E2449" t="s">
        <v>545</v>
      </c>
      <c r="F2449" t="s">
        <v>500</v>
      </c>
      <c r="G2449" t="s">
        <v>7432</v>
      </c>
      <c r="H2449" t="s">
        <v>935</v>
      </c>
      <c r="I2449" s="11">
        <v>27091</v>
      </c>
      <c r="J2449" t="s">
        <v>5962</v>
      </c>
      <c r="K2449" t="s">
        <v>500</v>
      </c>
      <c r="L2449" t="s">
        <v>7433</v>
      </c>
      <c r="M2449">
        <v>8.8000000000000007</v>
      </c>
      <c r="N2449" t="s">
        <v>7434</v>
      </c>
      <c r="O2449" t="s">
        <v>7435</v>
      </c>
      <c r="P2449" t="b">
        <v>0</v>
      </c>
    </row>
    <row r="2450" spans="1:16" x14ac:dyDescent="0.2">
      <c r="A2450" s="1">
        <v>41687</v>
      </c>
      <c r="B2450" t="s">
        <v>7436</v>
      </c>
      <c r="C2450" t="s">
        <v>7437</v>
      </c>
      <c r="D2450" t="s">
        <v>441</v>
      </c>
      <c r="E2450" t="s">
        <v>545</v>
      </c>
      <c r="F2450" t="s">
        <v>500</v>
      </c>
      <c r="G2450" t="s">
        <v>835</v>
      </c>
      <c r="H2450" t="s">
        <v>500</v>
      </c>
      <c r="I2450" s="11">
        <v>39922</v>
      </c>
      <c r="J2450" t="s">
        <v>7438</v>
      </c>
      <c r="K2450" t="s">
        <v>500</v>
      </c>
      <c r="L2450" t="s">
        <v>7439</v>
      </c>
      <c r="M2450">
        <v>6.9</v>
      </c>
      <c r="N2450" t="s">
        <v>7440</v>
      </c>
      <c r="O2450" t="s">
        <v>7441</v>
      </c>
      <c r="P2450" t="b">
        <v>0</v>
      </c>
    </row>
    <row r="2451" spans="1:16" x14ac:dyDescent="0.2">
      <c r="A2451" s="1">
        <v>41689</v>
      </c>
      <c r="B2451" t="s">
        <v>7442</v>
      </c>
      <c r="C2451" t="s">
        <v>7443</v>
      </c>
      <c r="D2451" t="s">
        <v>441</v>
      </c>
      <c r="E2451" t="s">
        <v>545</v>
      </c>
      <c r="F2451">
        <v>30</v>
      </c>
      <c r="G2451" t="s">
        <v>2410</v>
      </c>
      <c r="H2451" t="s">
        <v>500</v>
      </c>
      <c r="I2451" t="s">
        <v>500</v>
      </c>
      <c r="J2451" t="s">
        <v>7438</v>
      </c>
      <c r="K2451" t="s">
        <v>500</v>
      </c>
      <c r="L2451" t="s">
        <v>7444</v>
      </c>
      <c r="M2451">
        <v>6.9</v>
      </c>
      <c r="N2451" t="s">
        <v>7445</v>
      </c>
      <c r="O2451" t="s">
        <v>7446</v>
      </c>
      <c r="P2451" t="b">
        <v>0</v>
      </c>
    </row>
    <row r="2452" spans="1:16" x14ac:dyDescent="0.2">
      <c r="A2452" s="1">
        <v>41689</v>
      </c>
      <c r="B2452" t="s">
        <v>7447</v>
      </c>
      <c r="C2452" t="s">
        <v>7448</v>
      </c>
      <c r="D2452" t="s">
        <v>441</v>
      </c>
      <c r="E2452" t="s">
        <v>442</v>
      </c>
      <c r="F2452">
        <v>15</v>
      </c>
      <c r="G2452">
        <v>2007</v>
      </c>
      <c r="H2452" t="s">
        <v>500</v>
      </c>
      <c r="I2452" s="11">
        <v>39120</v>
      </c>
      <c r="J2452" t="s">
        <v>7449</v>
      </c>
      <c r="K2452" t="s">
        <v>7450</v>
      </c>
      <c r="L2452" t="s">
        <v>7451</v>
      </c>
      <c r="M2452">
        <v>5.3</v>
      </c>
      <c r="N2452" t="s">
        <v>7452</v>
      </c>
      <c r="O2452" t="s">
        <v>7453</v>
      </c>
      <c r="P2452" t="b">
        <v>0</v>
      </c>
    </row>
    <row r="2453" spans="1:16" x14ac:dyDescent="0.2">
      <c r="A2453" s="1">
        <v>41690</v>
      </c>
      <c r="B2453" t="s">
        <v>7454</v>
      </c>
      <c r="C2453" t="s">
        <v>7455</v>
      </c>
      <c r="D2453" t="s">
        <v>441</v>
      </c>
      <c r="E2453" t="s">
        <v>545</v>
      </c>
      <c r="F2453">
        <v>44</v>
      </c>
      <c r="G2453" t="s">
        <v>5071</v>
      </c>
      <c r="H2453" t="s">
        <v>935</v>
      </c>
      <c r="I2453" s="11">
        <v>39261</v>
      </c>
      <c r="J2453" t="s">
        <v>674</v>
      </c>
      <c r="K2453" t="s">
        <v>500</v>
      </c>
      <c r="L2453" t="s">
        <v>5072</v>
      </c>
      <c r="M2453">
        <v>8</v>
      </c>
      <c r="N2453" t="s">
        <v>5073</v>
      </c>
      <c r="O2453" t="s">
        <v>5074</v>
      </c>
      <c r="P2453" t="b">
        <v>0</v>
      </c>
    </row>
    <row r="2454" spans="1:16" x14ac:dyDescent="0.2">
      <c r="A2454" s="1">
        <v>41694</v>
      </c>
      <c r="B2454" t="s">
        <v>7456</v>
      </c>
      <c r="C2454" t="s">
        <v>7457</v>
      </c>
      <c r="D2454" t="s">
        <v>441</v>
      </c>
      <c r="E2454" t="s">
        <v>442</v>
      </c>
      <c r="F2454">
        <v>138</v>
      </c>
      <c r="G2454">
        <v>2012</v>
      </c>
      <c r="H2454" t="s">
        <v>469</v>
      </c>
      <c r="I2454" s="11">
        <v>41215</v>
      </c>
      <c r="J2454" t="s">
        <v>5434</v>
      </c>
      <c r="K2454" t="s">
        <v>2612</v>
      </c>
      <c r="L2454" t="s">
        <v>7458</v>
      </c>
      <c r="M2454">
        <v>7.3</v>
      </c>
      <c r="N2454" t="s">
        <v>7459</v>
      </c>
      <c r="O2454" t="s">
        <v>7456</v>
      </c>
      <c r="P2454" t="b">
        <v>0</v>
      </c>
    </row>
    <row r="2455" spans="1:16" x14ac:dyDescent="0.2">
      <c r="A2455" s="1">
        <v>41694</v>
      </c>
      <c r="B2455" t="s">
        <v>7460</v>
      </c>
      <c r="C2455" t="s">
        <v>7461</v>
      </c>
      <c r="D2455" t="s">
        <v>441</v>
      </c>
      <c r="E2455" t="s">
        <v>545</v>
      </c>
      <c r="F2455" t="s">
        <v>500</v>
      </c>
      <c r="G2455" t="s">
        <v>5757</v>
      </c>
      <c r="H2455" t="s">
        <v>500</v>
      </c>
      <c r="I2455" s="11">
        <v>39041</v>
      </c>
      <c r="J2455" t="s">
        <v>2288</v>
      </c>
      <c r="K2455" t="s">
        <v>500</v>
      </c>
      <c r="L2455" t="s">
        <v>7462</v>
      </c>
      <c r="M2455">
        <v>6.7</v>
      </c>
      <c r="N2455" t="s">
        <v>7463</v>
      </c>
      <c r="O2455" t="s">
        <v>7464</v>
      </c>
      <c r="P2455" t="b">
        <v>0</v>
      </c>
    </row>
    <row r="2456" spans="1:16" x14ac:dyDescent="0.2">
      <c r="A2456" s="1">
        <v>41694</v>
      </c>
      <c r="B2456" t="s">
        <v>7465</v>
      </c>
      <c r="C2456" t="s">
        <v>7466</v>
      </c>
      <c r="D2456" t="s">
        <v>441</v>
      </c>
      <c r="E2456" t="s">
        <v>545</v>
      </c>
      <c r="F2456">
        <v>44</v>
      </c>
      <c r="G2456" t="s">
        <v>7467</v>
      </c>
      <c r="H2456" t="s">
        <v>500</v>
      </c>
      <c r="I2456" s="11">
        <v>40945</v>
      </c>
      <c r="J2456" t="s">
        <v>7468</v>
      </c>
      <c r="K2456" t="s">
        <v>500</v>
      </c>
      <c r="L2456" t="s">
        <v>7469</v>
      </c>
      <c r="M2456">
        <v>7.7</v>
      </c>
      <c r="N2456" t="s">
        <v>7470</v>
      </c>
      <c r="O2456" t="s">
        <v>7471</v>
      </c>
      <c r="P2456" t="b">
        <v>0</v>
      </c>
    </row>
    <row r="2457" spans="1:16" x14ac:dyDescent="0.2">
      <c r="A2457" s="1">
        <v>41695</v>
      </c>
      <c r="B2457" t="s">
        <v>7472</v>
      </c>
      <c r="C2457" t="s">
        <v>7473</v>
      </c>
      <c r="D2457" t="s">
        <v>441</v>
      </c>
      <c r="E2457" t="s">
        <v>442</v>
      </c>
      <c r="F2457">
        <v>95</v>
      </c>
      <c r="G2457">
        <v>2012</v>
      </c>
      <c r="H2457" t="s">
        <v>469</v>
      </c>
      <c r="I2457" s="11">
        <v>41600</v>
      </c>
      <c r="J2457" t="s">
        <v>6153</v>
      </c>
      <c r="K2457" t="s">
        <v>7474</v>
      </c>
      <c r="L2457" t="s">
        <v>7475</v>
      </c>
      <c r="M2457">
        <v>6.9</v>
      </c>
      <c r="N2457" t="s">
        <v>7476</v>
      </c>
      <c r="O2457" t="s">
        <v>7472</v>
      </c>
      <c r="P2457" t="b">
        <v>0</v>
      </c>
    </row>
    <row r="2458" spans="1:16" x14ac:dyDescent="0.2">
      <c r="A2458" s="1">
        <v>41695</v>
      </c>
      <c r="B2458" t="s">
        <v>7477</v>
      </c>
      <c r="C2458" t="s">
        <v>7478</v>
      </c>
      <c r="D2458" t="s">
        <v>441</v>
      </c>
      <c r="E2458" t="s">
        <v>442</v>
      </c>
      <c r="F2458">
        <v>83</v>
      </c>
      <c r="G2458">
        <v>2011</v>
      </c>
      <c r="H2458" t="s">
        <v>443</v>
      </c>
      <c r="I2458" s="11">
        <v>40603</v>
      </c>
      <c r="J2458" t="s">
        <v>5293</v>
      </c>
      <c r="K2458" t="s">
        <v>7479</v>
      </c>
      <c r="L2458" t="s">
        <v>500</v>
      </c>
      <c r="M2458">
        <v>7.1</v>
      </c>
      <c r="N2458" t="s">
        <v>7480</v>
      </c>
      <c r="O2458" t="s">
        <v>7477</v>
      </c>
      <c r="P2458" t="b">
        <v>0</v>
      </c>
    </row>
    <row r="2459" spans="1:16" x14ac:dyDescent="0.2">
      <c r="A2459" s="1">
        <v>41695</v>
      </c>
      <c r="B2459" t="s">
        <v>7481</v>
      </c>
      <c r="C2459" t="s">
        <v>7482</v>
      </c>
      <c r="D2459" t="s">
        <v>441</v>
      </c>
      <c r="E2459" t="s">
        <v>442</v>
      </c>
      <c r="F2459">
        <v>46</v>
      </c>
      <c r="G2459">
        <v>2008</v>
      </c>
      <c r="H2459" t="s">
        <v>500</v>
      </c>
      <c r="I2459" s="11">
        <v>39629</v>
      </c>
      <c r="J2459" t="s">
        <v>2288</v>
      </c>
      <c r="K2459" t="s">
        <v>7483</v>
      </c>
      <c r="L2459" t="s">
        <v>7484</v>
      </c>
      <c r="M2459">
        <v>6.9</v>
      </c>
      <c r="N2459" t="s">
        <v>7485</v>
      </c>
      <c r="O2459" t="s">
        <v>7481</v>
      </c>
      <c r="P2459" t="b">
        <v>0</v>
      </c>
    </row>
    <row r="2460" spans="1:16" x14ac:dyDescent="0.2">
      <c r="A2460" s="1">
        <v>41695</v>
      </c>
      <c r="B2460" t="s">
        <v>7486</v>
      </c>
      <c r="C2460" t="s">
        <v>7487</v>
      </c>
      <c r="D2460" t="s">
        <v>441</v>
      </c>
      <c r="E2460" t="s">
        <v>442</v>
      </c>
      <c r="F2460">
        <v>92</v>
      </c>
      <c r="G2460">
        <v>1994</v>
      </c>
      <c r="H2460" t="s">
        <v>450</v>
      </c>
      <c r="I2460" s="11">
        <v>34551</v>
      </c>
      <c r="J2460" t="s">
        <v>7488</v>
      </c>
      <c r="K2460" t="s">
        <v>7489</v>
      </c>
      <c r="L2460" t="s">
        <v>7490</v>
      </c>
      <c r="M2460">
        <v>6</v>
      </c>
      <c r="N2460" t="s">
        <v>7491</v>
      </c>
      <c r="O2460" t="s">
        <v>7486</v>
      </c>
      <c r="P2460" t="b">
        <v>0</v>
      </c>
    </row>
    <row r="2461" spans="1:16" x14ac:dyDescent="0.2">
      <c r="A2461" s="1">
        <v>41696</v>
      </c>
      <c r="B2461" t="s">
        <v>7492</v>
      </c>
      <c r="C2461" t="s">
        <v>7493</v>
      </c>
      <c r="D2461" t="s">
        <v>441</v>
      </c>
      <c r="E2461" t="s">
        <v>442</v>
      </c>
      <c r="F2461">
        <v>135</v>
      </c>
      <c r="G2461">
        <v>2015</v>
      </c>
      <c r="H2461" t="s">
        <v>443</v>
      </c>
      <c r="I2461" s="11">
        <v>42307</v>
      </c>
      <c r="J2461" t="s">
        <v>2727</v>
      </c>
      <c r="K2461" t="s">
        <v>7494</v>
      </c>
      <c r="L2461" t="s">
        <v>7495</v>
      </c>
      <c r="M2461">
        <v>6</v>
      </c>
      <c r="N2461" t="s">
        <v>7496</v>
      </c>
      <c r="O2461" t="s">
        <v>7492</v>
      </c>
      <c r="P2461" t="b">
        <v>0</v>
      </c>
    </row>
    <row r="2462" spans="1:16" x14ac:dyDescent="0.2">
      <c r="A2462" s="1">
        <v>41698</v>
      </c>
      <c r="B2462" t="s">
        <v>7497</v>
      </c>
      <c r="C2462" t="s">
        <v>7498</v>
      </c>
      <c r="D2462" t="s">
        <v>441</v>
      </c>
      <c r="E2462" t="s">
        <v>442</v>
      </c>
      <c r="F2462">
        <v>81</v>
      </c>
      <c r="G2462">
        <v>1999</v>
      </c>
      <c r="H2462" t="s">
        <v>450</v>
      </c>
      <c r="I2462" s="11">
        <v>36441</v>
      </c>
      <c r="J2462" t="s">
        <v>476</v>
      </c>
      <c r="K2462" t="s">
        <v>2869</v>
      </c>
      <c r="L2462" t="s">
        <v>7499</v>
      </c>
      <c r="M2462">
        <v>5</v>
      </c>
      <c r="N2462" t="s">
        <v>7500</v>
      </c>
      <c r="O2462" t="s">
        <v>7497</v>
      </c>
      <c r="P2462" t="b">
        <v>0</v>
      </c>
    </row>
    <row r="2463" spans="1:16" x14ac:dyDescent="0.2">
      <c r="A2463" s="1">
        <v>41700</v>
      </c>
      <c r="B2463" t="s">
        <v>7501</v>
      </c>
      <c r="C2463" t="s">
        <v>7502</v>
      </c>
      <c r="D2463" t="s">
        <v>441</v>
      </c>
      <c r="E2463" t="s">
        <v>442</v>
      </c>
      <c r="F2463">
        <v>104</v>
      </c>
      <c r="G2463">
        <v>2006</v>
      </c>
      <c r="H2463" t="s">
        <v>500</v>
      </c>
      <c r="I2463" s="11">
        <v>38970</v>
      </c>
      <c r="J2463" t="s">
        <v>647</v>
      </c>
      <c r="K2463" t="s">
        <v>6192</v>
      </c>
      <c r="L2463" t="s">
        <v>6193</v>
      </c>
      <c r="M2463">
        <v>6.2</v>
      </c>
      <c r="N2463" t="s">
        <v>6194</v>
      </c>
      <c r="O2463" t="s">
        <v>7501</v>
      </c>
      <c r="P2463" t="b">
        <v>0</v>
      </c>
    </row>
    <row r="2464" spans="1:16" x14ac:dyDescent="0.2">
      <c r="A2464" s="1">
        <v>41700</v>
      </c>
      <c r="B2464" t="s">
        <v>7503</v>
      </c>
      <c r="C2464" t="s">
        <v>7504</v>
      </c>
      <c r="D2464" t="s">
        <v>441</v>
      </c>
      <c r="E2464" t="s">
        <v>442</v>
      </c>
      <c r="F2464">
        <v>91</v>
      </c>
      <c r="G2464">
        <v>1988</v>
      </c>
      <c r="H2464" t="s">
        <v>520</v>
      </c>
      <c r="I2464" s="11">
        <v>32311</v>
      </c>
      <c r="J2464" t="s">
        <v>526</v>
      </c>
      <c r="K2464" t="s">
        <v>7505</v>
      </c>
      <c r="L2464" t="s">
        <v>7506</v>
      </c>
      <c r="M2464">
        <v>6.6</v>
      </c>
      <c r="N2464" t="s">
        <v>7507</v>
      </c>
      <c r="O2464" t="s">
        <v>7503</v>
      </c>
      <c r="P2464" t="b">
        <v>0</v>
      </c>
    </row>
    <row r="2465" spans="1:16" x14ac:dyDescent="0.2">
      <c r="A2465" s="1">
        <v>41700</v>
      </c>
      <c r="B2465" t="s">
        <v>7508</v>
      </c>
      <c r="C2465" t="s">
        <v>7509</v>
      </c>
      <c r="D2465" t="s">
        <v>441</v>
      </c>
      <c r="E2465" t="s">
        <v>442</v>
      </c>
      <c r="F2465">
        <v>101</v>
      </c>
      <c r="G2465">
        <v>2010</v>
      </c>
      <c r="H2465" t="s">
        <v>450</v>
      </c>
      <c r="I2465" s="11">
        <v>40410</v>
      </c>
      <c r="J2465" t="s">
        <v>1158</v>
      </c>
      <c r="K2465" t="s">
        <v>7510</v>
      </c>
      <c r="L2465" t="s">
        <v>7511</v>
      </c>
      <c r="M2465">
        <v>6.1</v>
      </c>
      <c r="N2465" t="s">
        <v>7512</v>
      </c>
      <c r="O2465" t="s">
        <v>7508</v>
      </c>
      <c r="P2465" t="b">
        <v>0</v>
      </c>
    </row>
    <row r="2466" spans="1:16" x14ac:dyDescent="0.2">
      <c r="A2466" s="1">
        <v>41700</v>
      </c>
      <c r="B2466" t="s">
        <v>7513</v>
      </c>
      <c r="C2466" t="s">
        <v>7514</v>
      </c>
      <c r="D2466" t="s">
        <v>441</v>
      </c>
      <c r="E2466" t="s">
        <v>442</v>
      </c>
      <c r="F2466">
        <v>106</v>
      </c>
      <c r="G2466">
        <v>2003</v>
      </c>
      <c r="H2466" t="s">
        <v>450</v>
      </c>
      <c r="I2466" s="11">
        <v>37722</v>
      </c>
      <c r="J2466" t="s">
        <v>526</v>
      </c>
      <c r="K2466" t="s">
        <v>4972</v>
      </c>
      <c r="L2466" t="s">
        <v>7515</v>
      </c>
      <c r="M2466">
        <v>6.2</v>
      </c>
      <c r="N2466" t="s">
        <v>7516</v>
      </c>
      <c r="O2466" t="s">
        <v>7513</v>
      </c>
      <c r="P2466" t="b">
        <v>0</v>
      </c>
    </row>
    <row r="2467" spans="1:16" x14ac:dyDescent="0.2">
      <c r="A2467" s="1">
        <v>41702</v>
      </c>
      <c r="B2467" t="s">
        <v>7517</v>
      </c>
      <c r="C2467" t="s">
        <v>7518</v>
      </c>
      <c r="D2467" t="s">
        <v>441</v>
      </c>
      <c r="E2467" t="s">
        <v>442</v>
      </c>
      <c r="F2467">
        <v>78</v>
      </c>
      <c r="G2467">
        <v>2000</v>
      </c>
      <c r="H2467" t="s">
        <v>828</v>
      </c>
      <c r="I2467" s="11">
        <v>36875</v>
      </c>
      <c r="J2467" t="s">
        <v>829</v>
      </c>
      <c r="K2467" t="s">
        <v>7519</v>
      </c>
      <c r="L2467" t="s">
        <v>7520</v>
      </c>
      <c r="M2467">
        <v>7.3</v>
      </c>
      <c r="N2467" t="s">
        <v>7521</v>
      </c>
      <c r="O2467" t="s">
        <v>7517</v>
      </c>
      <c r="P2467" t="b">
        <v>0</v>
      </c>
    </row>
    <row r="2468" spans="1:16" x14ac:dyDescent="0.2">
      <c r="A2468" s="1">
        <v>41702</v>
      </c>
      <c r="B2468" t="s">
        <v>7522</v>
      </c>
      <c r="C2468" t="s">
        <v>7523</v>
      </c>
      <c r="D2468" t="s">
        <v>441</v>
      </c>
      <c r="E2468" t="s">
        <v>442</v>
      </c>
      <c r="F2468">
        <v>115</v>
      </c>
      <c r="G2468">
        <v>2013</v>
      </c>
      <c r="H2468" t="s">
        <v>450</v>
      </c>
      <c r="I2468" s="11">
        <v>41319</v>
      </c>
      <c r="J2468" t="s">
        <v>7524</v>
      </c>
      <c r="K2468" t="s">
        <v>7525</v>
      </c>
      <c r="L2468" t="s">
        <v>7526</v>
      </c>
      <c r="M2468">
        <v>6.7</v>
      </c>
      <c r="N2468" t="s">
        <v>7527</v>
      </c>
      <c r="O2468" t="s">
        <v>7522</v>
      </c>
      <c r="P2468" t="b">
        <v>0</v>
      </c>
    </row>
    <row r="2469" spans="1:16" x14ac:dyDescent="0.2">
      <c r="A2469" s="1">
        <v>41702</v>
      </c>
      <c r="B2469" t="s">
        <v>7528</v>
      </c>
      <c r="C2469" t="s">
        <v>7529</v>
      </c>
      <c r="D2469" t="s">
        <v>441</v>
      </c>
      <c r="E2469" t="s">
        <v>442</v>
      </c>
      <c r="F2469">
        <v>105</v>
      </c>
      <c r="G2469">
        <v>2012</v>
      </c>
      <c r="H2469" t="s">
        <v>450</v>
      </c>
      <c r="I2469" s="11">
        <v>41250</v>
      </c>
      <c r="J2469" t="s">
        <v>7530</v>
      </c>
      <c r="K2469" t="s">
        <v>7531</v>
      </c>
      <c r="L2469" t="s">
        <v>7532</v>
      </c>
      <c r="M2469">
        <v>5.7</v>
      </c>
      <c r="N2469" t="s">
        <v>7533</v>
      </c>
      <c r="O2469" t="s">
        <v>7528</v>
      </c>
      <c r="P2469" t="b">
        <v>0</v>
      </c>
    </row>
    <row r="2470" spans="1:16" x14ac:dyDescent="0.2">
      <c r="A2470" s="1">
        <v>41702</v>
      </c>
      <c r="B2470" t="s">
        <v>7534</v>
      </c>
      <c r="C2470" t="s">
        <v>7535</v>
      </c>
      <c r="D2470" t="s">
        <v>441</v>
      </c>
      <c r="E2470" t="s">
        <v>442</v>
      </c>
      <c r="F2470">
        <v>110</v>
      </c>
      <c r="G2470">
        <v>2012</v>
      </c>
      <c r="H2470" t="s">
        <v>450</v>
      </c>
      <c r="I2470" s="11">
        <v>41047</v>
      </c>
      <c r="J2470" t="s">
        <v>1158</v>
      </c>
      <c r="K2470" t="s">
        <v>7536</v>
      </c>
      <c r="L2470" t="s">
        <v>7537</v>
      </c>
      <c r="M2470">
        <v>5.7</v>
      </c>
      <c r="N2470" t="s">
        <v>7538</v>
      </c>
      <c r="O2470" t="s">
        <v>7534</v>
      </c>
      <c r="P2470" t="b">
        <v>0</v>
      </c>
    </row>
    <row r="2471" spans="1:16" x14ac:dyDescent="0.2">
      <c r="A2471" s="1">
        <v>41702</v>
      </c>
      <c r="B2471" t="s">
        <v>7539</v>
      </c>
      <c r="C2471" t="s">
        <v>7540</v>
      </c>
      <c r="D2471" t="s">
        <v>441</v>
      </c>
      <c r="E2471" t="s">
        <v>442</v>
      </c>
      <c r="F2471">
        <v>91</v>
      </c>
      <c r="G2471">
        <v>2012</v>
      </c>
      <c r="H2471" t="s">
        <v>450</v>
      </c>
      <c r="I2471" s="11">
        <v>40935</v>
      </c>
      <c r="J2471" t="s">
        <v>692</v>
      </c>
      <c r="K2471" t="s">
        <v>7541</v>
      </c>
      <c r="L2471" t="s">
        <v>7542</v>
      </c>
      <c r="M2471">
        <v>5.3</v>
      </c>
      <c r="N2471" t="s">
        <v>7543</v>
      </c>
      <c r="O2471" t="s">
        <v>7539</v>
      </c>
      <c r="P2471" t="b">
        <v>0</v>
      </c>
    </row>
    <row r="2472" spans="1:16" x14ac:dyDescent="0.2">
      <c r="A2472" s="1">
        <v>41702</v>
      </c>
      <c r="B2472" t="s">
        <v>7544</v>
      </c>
      <c r="C2472" t="s">
        <v>7545</v>
      </c>
      <c r="D2472" t="s">
        <v>441</v>
      </c>
      <c r="E2472" t="s">
        <v>442</v>
      </c>
      <c r="F2472">
        <v>94</v>
      </c>
      <c r="G2472">
        <v>2011</v>
      </c>
      <c r="H2472" t="s">
        <v>469</v>
      </c>
      <c r="I2472" s="11">
        <v>40893</v>
      </c>
      <c r="J2472" t="s">
        <v>482</v>
      </c>
      <c r="K2472" t="s">
        <v>7546</v>
      </c>
      <c r="L2472" t="s">
        <v>7547</v>
      </c>
      <c r="M2472">
        <v>6.3</v>
      </c>
      <c r="N2472" t="s">
        <v>7548</v>
      </c>
      <c r="O2472" t="s">
        <v>7544</v>
      </c>
      <c r="P2472" t="b">
        <v>0</v>
      </c>
    </row>
    <row r="2473" spans="1:16" x14ac:dyDescent="0.2">
      <c r="A2473" s="1">
        <v>41703</v>
      </c>
      <c r="B2473" t="s">
        <v>7549</v>
      </c>
      <c r="C2473" t="s">
        <v>7550</v>
      </c>
      <c r="D2473" t="s">
        <v>441</v>
      </c>
      <c r="E2473" t="s">
        <v>442</v>
      </c>
      <c r="F2473">
        <v>85</v>
      </c>
      <c r="G2473">
        <v>2003</v>
      </c>
      <c r="H2473" t="s">
        <v>828</v>
      </c>
      <c r="I2473" s="11">
        <v>37926</v>
      </c>
      <c r="J2473" t="s">
        <v>2960</v>
      </c>
      <c r="K2473" t="s">
        <v>7551</v>
      </c>
      <c r="L2473" t="s">
        <v>7552</v>
      </c>
      <c r="M2473">
        <v>6.8</v>
      </c>
      <c r="N2473" t="s">
        <v>7553</v>
      </c>
      <c r="O2473" t="s">
        <v>7549</v>
      </c>
      <c r="P2473" t="b">
        <v>0</v>
      </c>
    </row>
    <row r="2474" spans="1:16" x14ac:dyDescent="0.2">
      <c r="A2474" s="1">
        <v>41703</v>
      </c>
      <c r="B2474" t="s">
        <v>7554</v>
      </c>
      <c r="C2474" t="s">
        <v>7555</v>
      </c>
      <c r="D2474" t="s">
        <v>441</v>
      </c>
      <c r="E2474" t="s">
        <v>442</v>
      </c>
      <c r="F2474">
        <v>85</v>
      </c>
      <c r="G2474">
        <v>2009</v>
      </c>
      <c r="H2474" t="s">
        <v>469</v>
      </c>
      <c r="I2474" s="11">
        <v>39845</v>
      </c>
      <c r="J2474" t="s">
        <v>1158</v>
      </c>
      <c r="K2474" t="s">
        <v>7556</v>
      </c>
      <c r="L2474" t="s">
        <v>7557</v>
      </c>
      <c r="M2474">
        <v>5.8</v>
      </c>
      <c r="N2474" t="s">
        <v>7558</v>
      </c>
      <c r="O2474" t="s">
        <v>7554</v>
      </c>
      <c r="P2474" t="b">
        <v>0</v>
      </c>
    </row>
    <row r="2475" spans="1:16" x14ac:dyDescent="0.2">
      <c r="A2475" s="1">
        <v>41703</v>
      </c>
      <c r="B2475" t="s">
        <v>7559</v>
      </c>
      <c r="C2475" t="s">
        <v>7560</v>
      </c>
      <c r="D2475" t="s">
        <v>441</v>
      </c>
      <c r="E2475" t="s">
        <v>442</v>
      </c>
      <c r="F2475">
        <v>98</v>
      </c>
      <c r="G2475">
        <v>2004</v>
      </c>
      <c r="H2475" t="s">
        <v>450</v>
      </c>
      <c r="I2475" s="11">
        <v>38100</v>
      </c>
      <c r="J2475" t="s">
        <v>4357</v>
      </c>
      <c r="K2475" t="s">
        <v>7561</v>
      </c>
      <c r="L2475" t="s">
        <v>7562</v>
      </c>
      <c r="M2475">
        <v>6.1</v>
      </c>
      <c r="N2475" t="s">
        <v>7563</v>
      </c>
      <c r="O2475" t="s">
        <v>7559</v>
      </c>
      <c r="P2475" t="b">
        <v>0</v>
      </c>
    </row>
    <row r="2476" spans="1:16" x14ac:dyDescent="0.2">
      <c r="A2476" s="1">
        <v>41703</v>
      </c>
      <c r="B2476" t="s">
        <v>7564</v>
      </c>
      <c r="C2476" t="s">
        <v>7565</v>
      </c>
      <c r="D2476" t="s">
        <v>441</v>
      </c>
      <c r="E2476" t="s">
        <v>442</v>
      </c>
      <c r="F2476">
        <v>90</v>
      </c>
      <c r="G2476">
        <v>1985</v>
      </c>
      <c r="H2476" t="s">
        <v>520</v>
      </c>
      <c r="I2476" s="11">
        <v>31149</v>
      </c>
      <c r="J2476" t="s">
        <v>7566</v>
      </c>
      <c r="K2476" t="s">
        <v>7567</v>
      </c>
      <c r="L2476" t="s">
        <v>7568</v>
      </c>
      <c r="M2476">
        <v>6</v>
      </c>
      <c r="N2476" t="s">
        <v>7569</v>
      </c>
      <c r="O2476" t="s">
        <v>7564</v>
      </c>
      <c r="P2476" t="b">
        <v>0</v>
      </c>
    </row>
    <row r="2477" spans="1:16" x14ac:dyDescent="0.2">
      <c r="A2477" s="1">
        <v>41704</v>
      </c>
      <c r="B2477" t="s">
        <v>7570</v>
      </c>
      <c r="C2477" t="s">
        <v>7571</v>
      </c>
      <c r="D2477" t="s">
        <v>441</v>
      </c>
      <c r="E2477" t="s">
        <v>442</v>
      </c>
      <c r="F2477">
        <v>96</v>
      </c>
      <c r="G2477">
        <v>1986</v>
      </c>
      <c r="H2477" t="s">
        <v>450</v>
      </c>
      <c r="I2477" s="11">
        <v>31471</v>
      </c>
      <c r="J2477" t="s">
        <v>1158</v>
      </c>
      <c r="K2477" t="s">
        <v>7505</v>
      </c>
      <c r="L2477" t="s">
        <v>7572</v>
      </c>
      <c r="M2477">
        <v>6.7</v>
      </c>
      <c r="N2477" t="s">
        <v>7573</v>
      </c>
      <c r="O2477" t="s">
        <v>7570</v>
      </c>
      <c r="P2477" t="b">
        <v>0</v>
      </c>
    </row>
    <row r="2478" spans="1:16" x14ac:dyDescent="0.2">
      <c r="A2478" s="1">
        <v>41704</v>
      </c>
      <c r="B2478" t="s">
        <v>7574</v>
      </c>
      <c r="C2478" t="s">
        <v>7575</v>
      </c>
      <c r="D2478" t="s">
        <v>441</v>
      </c>
      <c r="E2478" t="s">
        <v>442</v>
      </c>
      <c r="F2478">
        <v>85</v>
      </c>
      <c r="G2478">
        <v>1990</v>
      </c>
      <c r="H2478" t="s">
        <v>450</v>
      </c>
      <c r="I2478" s="11">
        <v>32969</v>
      </c>
      <c r="J2478" t="s">
        <v>7576</v>
      </c>
      <c r="K2478" t="s">
        <v>7577</v>
      </c>
      <c r="L2478" t="s">
        <v>7578</v>
      </c>
      <c r="M2478">
        <v>6.5</v>
      </c>
      <c r="N2478" t="s">
        <v>7579</v>
      </c>
      <c r="O2478" t="s">
        <v>7574</v>
      </c>
      <c r="P2478" t="b">
        <v>0</v>
      </c>
    </row>
    <row r="2479" spans="1:16" x14ac:dyDescent="0.2">
      <c r="A2479" s="1">
        <v>41704</v>
      </c>
      <c r="B2479" t="s">
        <v>7580</v>
      </c>
      <c r="C2479" t="s">
        <v>7581</v>
      </c>
      <c r="D2479" t="s">
        <v>441</v>
      </c>
      <c r="E2479" t="s">
        <v>442</v>
      </c>
      <c r="F2479">
        <v>110</v>
      </c>
      <c r="G2479">
        <v>1978</v>
      </c>
      <c r="H2479" t="s">
        <v>450</v>
      </c>
      <c r="I2479" s="11">
        <v>28657</v>
      </c>
      <c r="J2479" t="s">
        <v>7582</v>
      </c>
      <c r="K2479" t="s">
        <v>7583</v>
      </c>
      <c r="L2479" t="s">
        <v>7584</v>
      </c>
      <c r="M2479">
        <v>7.2</v>
      </c>
      <c r="N2479" t="s">
        <v>7585</v>
      </c>
      <c r="O2479" t="s">
        <v>7580</v>
      </c>
      <c r="P2479" t="b">
        <v>0</v>
      </c>
    </row>
    <row r="2480" spans="1:16" x14ac:dyDescent="0.2">
      <c r="A2480" s="1">
        <v>41707</v>
      </c>
      <c r="B2480" t="s">
        <v>7586</v>
      </c>
      <c r="C2480" t="s">
        <v>7587</v>
      </c>
      <c r="D2480" t="s">
        <v>441</v>
      </c>
      <c r="P2480" t="b">
        <v>1</v>
      </c>
    </row>
    <row r="2481" spans="1:16" x14ac:dyDescent="0.2">
      <c r="A2481" s="1">
        <v>41707</v>
      </c>
      <c r="B2481" t="s">
        <v>7588</v>
      </c>
      <c r="C2481" t="s">
        <v>7589</v>
      </c>
      <c r="D2481" t="s">
        <v>441</v>
      </c>
      <c r="E2481" t="s">
        <v>442</v>
      </c>
      <c r="F2481">
        <v>97</v>
      </c>
      <c r="G2481">
        <v>1995</v>
      </c>
      <c r="H2481" t="s">
        <v>450</v>
      </c>
      <c r="I2481" s="11">
        <v>34899</v>
      </c>
      <c r="J2481" t="s">
        <v>476</v>
      </c>
      <c r="K2481" t="s">
        <v>7590</v>
      </c>
      <c r="L2481" t="s">
        <v>7591</v>
      </c>
      <c r="M2481">
        <v>6.8</v>
      </c>
      <c r="N2481" t="s">
        <v>7592</v>
      </c>
      <c r="O2481" t="s">
        <v>7588</v>
      </c>
      <c r="P2481" t="b">
        <v>0</v>
      </c>
    </row>
    <row r="2482" spans="1:16" x14ac:dyDescent="0.2">
      <c r="A2482" s="1">
        <v>41708</v>
      </c>
      <c r="B2482" t="s">
        <v>7593</v>
      </c>
      <c r="C2482" t="s">
        <v>7594</v>
      </c>
      <c r="D2482" t="s">
        <v>441</v>
      </c>
      <c r="E2482" t="s">
        <v>442</v>
      </c>
      <c r="F2482">
        <v>112</v>
      </c>
      <c r="G2482">
        <v>2013</v>
      </c>
      <c r="H2482" t="s">
        <v>469</v>
      </c>
      <c r="I2482" s="11">
        <v>41367</v>
      </c>
      <c r="J2482" t="s">
        <v>2727</v>
      </c>
      <c r="K2482" t="s">
        <v>7595</v>
      </c>
      <c r="L2482" t="s">
        <v>7596</v>
      </c>
      <c r="M2482">
        <v>6.2</v>
      </c>
      <c r="N2482" t="s">
        <v>7597</v>
      </c>
      <c r="O2482" t="s">
        <v>7593</v>
      </c>
      <c r="P2482" t="b">
        <v>0</v>
      </c>
    </row>
    <row r="2483" spans="1:16" x14ac:dyDescent="0.2">
      <c r="A2483" s="1">
        <v>41708</v>
      </c>
      <c r="B2483" t="s">
        <v>7598</v>
      </c>
      <c r="C2483" t="s">
        <v>7599</v>
      </c>
      <c r="D2483" t="s">
        <v>441</v>
      </c>
      <c r="E2483" t="s">
        <v>442</v>
      </c>
      <c r="F2483">
        <v>110</v>
      </c>
      <c r="G2483">
        <v>2013</v>
      </c>
      <c r="H2483" t="s">
        <v>500</v>
      </c>
      <c r="I2483" s="11">
        <v>41284</v>
      </c>
      <c r="J2483" t="s">
        <v>526</v>
      </c>
      <c r="K2483" t="s">
        <v>7600</v>
      </c>
      <c r="L2483" t="s">
        <v>7601</v>
      </c>
      <c r="M2483">
        <v>5.6</v>
      </c>
      <c r="N2483" t="s">
        <v>7602</v>
      </c>
      <c r="O2483" t="s">
        <v>7598</v>
      </c>
      <c r="P2483" t="b">
        <v>0</v>
      </c>
    </row>
    <row r="2484" spans="1:16" x14ac:dyDescent="0.2">
      <c r="A2484" s="1">
        <v>41708</v>
      </c>
      <c r="B2484" t="s">
        <v>7603</v>
      </c>
      <c r="C2484" t="s">
        <v>7604</v>
      </c>
      <c r="D2484" t="s">
        <v>441</v>
      </c>
      <c r="E2484" t="s">
        <v>442</v>
      </c>
      <c r="F2484">
        <v>100</v>
      </c>
      <c r="G2484">
        <v>2005</v>
      </c>
      <c r="H2484" t="s">
        <v>450</v>
      </c>
      <c r="I2484" s="11">
        <v>38408</v>
      </c>
      <c r="J2484" t="s">
        <v>1092</v>
      </c>
      <c r="K2484" t="s">
        <v>817</v>
      </c>
      <c r="L2484" t="s">
        <v>7605</v>
      </c>
      <c r="M2484">
        <v>5.4</v>
      </c>
      <c r="N2484" t="s">
        <v>7606</v>
      </c>
      <c r="O2484" t="s">
        <v>7603</v>
      </c>
      <c r="P2484" t="b">
        <v>0</v>
      </c>
    </row>
    <row r="2485" spans="1:16" x14ac:dyDescent="0.2">
      <c r="A2485" s="1">
        <v>41708</v>
      </c>
      <c r="B2485" t="s">
        <v>7607</v>
      </c>
      <c r="C2485" t="s">
        <v>7608</v>
      </c>
      <c r="D2485" t="s">
        <v>441</v>
      </c>
      <c r="E2485" t="s">
        <v>442</v>
      </c>
      <c r="F2485">
        <v>74</v>
      </c>
      <c r="G2485">
        <v>1997</v>
      </c>
      <c r="H2485" t="s">
        <v>520</v>
      </c>
      <c r="I2485" s="11">
        <v>35507</v>
      </c>
      <c r="J2485" t="s">
        <v>591</v>
      </c>
      <c r="K2485" t="s">
        <v>7609</v>
      </c>
      <c r="L2485" t="s">
        <v>7610</v>
      </c>
      <c r="M2485">
        <v>4.8</v>
      </c>
      <c r="N2485" t="s">
        <v>7611</v>
      </c>
      <c r="O2485" t="s">
        <v>7607</v>
      </c>
      <c r="P2485" t="b">
        <v>0</v>
      </c>
    </row>
    <row r="2486" spans="1:16" x14ac:dyDescent="0.2">
      <c r="A2486" s="1">
        <v>41708</v>
      </c>
      <c r="B2486" t="s">
        <v>7612</v>
      </c>
      <c r="C2486" t="s">
        <v>7613</v>
      </c>
      <c r="D2486" t="s">
        <v>441</v>
      </c>
      <c r="E2486" t="s">
        <v>442</v>
      </c>
      <c r="F2486">
        <v>106</v>
      </c>
      <c r="G2486">
        <v>2012</v>
      </c>
      <c r="H2486" t="s">
        <v>520</v>
      </c>
      <c r="I2486" s="11">
        <v>40998</v>
      </c>
      <c r="J2486" t="s">
        <v>577</v>
      </c>
      <c r="K2486" t="s">
        <v>7614</v>
      </c>
      <c r="L2486" t="s">
        <v>7615</v>
      </c>
      <c r="M2486">
        <v>5.6</v>
      </c>
      <c r="N2486" t="s">
        <v>7616</v>
      </c>
      <c r="O2486" t="s">
        <v>7612</v>
      </c>
      <c r="P2486" t="b">
        <v>0</v>
      </c>
    </row>
    <row r="2487" spans="1:16" x14ac:dyDescent="0.2">
      <c r="A2487" s="1">
        <v>41709</v>
      </c>
      <c r="B2487" t="s">
        <v>7617</v>
      </c>
      <c r="C2487" t="s">
        <v>7618</v>
      </c>
      <c r="D2487" t="s">
        <v>441</v>
      </c>
      <c r="E2487" t="s">
        <v>545</v>
      </c>
      <c r="F2487">
        <v>22</v>
      </c>
      <c r="G2487" t="s">
        <v>2410</v>
      </c>
      <c r="H2487" t="s">
        <v>547</v>
      </c>
      <c r="I2487" s="11">
        <v>40358</v>
      </c>
      <c r="J2487" t="s">
        <v>482</v>
      </c>
      <c r="K2487" t="s">
        <v>500</v>
      </c>
      <c r="L2487" t="s">
        <v>3498</v>
      </c>
      <c r="M2487">
        <v>8.6</v>
      </c>
      <c r="N2487" t="s">
        <v>3499</v>
      </c>
      <c r="O2487" t="s">
        <v>3500</v>
      </c>
      <c r="P2487" t="b">
        <v>0</v>
      </c>
    </row>
    <row r="2488" spans="1:16" x14ac:dyDescent="0.2">
      <c r="A2488" s="1">
        <v>41709</v>
      </c>
      <c r="B2488" t="s">
        <v>7619</v>
      </c>
      <c r="C2488" t="s">
        <v>7620</v>
      </c>
      <c r="D2488" t="s">
        <v>441</v>
      </c>
      <c r="E2488" t="s">
        <v>442</v>
      </c>
      <c r="F2488">
        <v>116</v>
      </c>
      <c r="G2488">
        <v>1999</v>
      </c>
      <c r="H2488" t="s">
        <v>520</v>
      </c>
      <c r="I2488" s="11">
        <v>36371</v>
      </c>
      <c r="J2488" t="s">
        <v>476</v>
      </c>
      <c r="K2488" t="s">
        <v>3410</v>
      </c>
      <c r="L2488" t="s">
        <v>7621</v>
      </c>
      <c r="M2488">
        <v>5.5</v>
      </c>
      <c r="N2488" t="s">
        <v>7622</v>
      </c>
      <c r="O2488" t="s">
        <v>7619</v>
      </c>
      <c r="P2488" t="b">
        <v>0</v>
      </c>
    </row>
    <row r="2489" spans="1:16" x14ac:dyDescent="0.2">
      <c r="A2489" s="1">
        <v>41710</v>
      </c>
      <c r="B2489" t="s">
        <v>7623</v>
      </c>
      <c r="C2489" t="s">
        <v>7624</v>
      </c>
      <c r="D2489" t="s">
        <v>441</v>
      </c>
      <c r="E2489" t="s">
        <v>442</v>
      </c>
      <c r="F2489">
        <v>93</v>
      </c>
      <c r="G2489">
        <v>2013</v>
      </c>
      <c r="H2489" t="s">
        <v>469</v>
      </c>
      <c r="I2489" s="11">
        <v>41494</v>
      </c>
      <c r="J2489" t="s">
        <v>6838</v>
      </c>
      <c r="K2489" t="s">
        <v>7625</v>
      </c>
      <c r="L2489" t="s">
        <v>7626</v>
      </c>
      <c r="M2489">
        <v>6.2</v>
      </c>
      <c r="N2489" t="s">
        <v>7627</v>
      </c>
      <c r="O2489" t="s">
        <v>7623</v>
      </c>
      <c r="P2489" t="b">
        <v>0</v>
      </c>
    </row>
    <row r="2490" spans="1:16" x14ac:dyDescent="0.2">
      <c r="A2490" s="1">
        <v>41710</v>
      </c>
      <c r="B2490" t="s">
        <v>7628</v>
      </c>
      <c r="C2490" t="s">
        <v>7629</v>
      </c>
      <c r="D2490" t="s">
        <v>441</v>
      </c>
      <c r="E2490" t="s">
        <v>545</v>
      </c>
      <c r="F2490">
        <v>22</v>
      </c>
      <c r="G2490" t="s">
        <v>2410</v>
      </c>
      <c r="H2490" t="s">
        <v>547</v>
      </c>
      <c r="I2490" s="11">
        <v>40358</v>
      </c>
      <c r="J2490" t="s">
        <v>482</v>
      </c>
      <c r="K2490" t="s">
        <v>500</v>
      </c>
      <c r="L2490" t="s">
        <v>3498</v>
      </c>
      <c r="M2490">
        <v>8.6</v>
      </c>
      <c r="N2490" t="s">
        <v>3499</v>
      </c>
      <c r="O2490" t="s">
        <v>3500</v>
      </c>
      <c r="P2490" t="b">
        <v>0</v>
      </c>
    </row>
    <row r="2491" spans="1:16" x14ac:dyDescent="0.2">
      <c r="A2491" s="1">
        <v>41710</v>
      </c>
      <c r="B2491" t="s">
        <v>7630</v>
      </c>
      <c r="C2491" t="s">
        <v>7631</v>
      </c>
      <c r="D2491" t="s">
        <v>441</v>
      </c>
      <c r="E2491" t="s">
        <v>545</v>
      </c>
      <c r="F2491">
        <v>22</v>
      </c>
      <c r="G2491" t="s">
        <v>2410</v>
      </c>
      <c r="H2491" t="s">
        <v>547</v>
      </c>
      <c r="I2491" s="11">
        <v>40358</v>
      </c>
      <c r="J2491" t="s">
        <v>482</v>
      </c>
      <c r="K2491" t="s">
        <v>500</v>
      </c>
      <c r="L2491" t="s">
        <v>3498</v>
      </c>
      <c r="M2491">
        <v>8.6</v>
      </c>
      <c r="N2491" t="s">
        <v>3499</v>
      </c>
      <c r="O2491" t="s">
        <v>3500</v>
      </c>
      <c r="P2491" t="b">
        <v>0</v>
      </c>
    </row>
    <row r="2492" spans="1:16" x14ac:dyDescent="0.2">
      <c r="A2492" s="1">
        <v>41712</v>
      </c>
      <c r="B2492" t="s">
        <v>7632</v>
      </c>
      <c r="C2492" t="s">
        <v>7633</v>
      </c>
      <c r="D2492" t="s">
        <v>441</v>
      </c>
      <c r="E2492" t="s">
        <v>442</v>
      </c>
      <c r="F2492">
        <v>116</v>
      </c>
      <c r="G2492">
        <v>1994</v>
      </c>
      <c r="H2492" t="s">
        <v>450</v>
      </c>
      <c r="I2492" s="11">
        <v>34635</v>
      </c>
      <c r="J2492" t="s">
        <v>539</v>
      </c>
      <c r="K2492" t="s">
        <v>1451</v>
      </c>
      <c r="L2492" t="s">
        <v>7634</v>
      </c>
      <c r="M2492">
        <v>7.1</v>
      </c>
      <c r="N2492" t="s">
        <v>7635</v>
      </c>
      <c r="O2492" t="s">
        <v>7632</v>
      </c>
      <c r="P2492" t="b">
        <v>0</v>
      </c>
    </row>
    <row r="2493" spans="1:16" x14ac:dyDescent="0.2">
      <c r="A2493" s="1">
        <v>41712</v>
      </c>
      <c r="B2493" t="s">
        <v>7636</v>
      </c>
      <c r="C2493" t="s">
        <v>7637</v>
      </c>
      <c r="D2493" t="s">
        <v>441</v>
      </c>
      <c r="E2493" t="s">
        <v>442</v>
      </c>
      <c r="F2493">
        <v>80</v>
      </c>
      <c r="G2493">
        <v>2013</v>
      </c>
      <c r="H2493" t="s">
        <v>500</v>
      </c>
      <c r="I2493" s="11">
        <v>41579</v>
      </c>
      <c r="J2493" t="s">
        <v>526</v>
      </c>
      <c r="K2493" t="s">
        <v>6871</v>
      </c>
      <c r="L2493" t="s">
        <v>6872</v>
      </c>
      <c r="M2493">
        <v>7.3</v>
      </c>
      <c r="N2493" t="s">
        <v>6873</v>
      </c>
      <c r="O2493" t="s">
        <v>6872</v>
      </c>
      <c r="P2493" t="b">
        <v>0</v>
      </c>
    </row>
    <row r="2494" spans="1:16" x14ac:dyDescent="0.2">
      <c r="A2494" s="1">
        <v>41712</v>
      </c>
      <c r="B2494" t="s">
        <v>7638</v>
      </c>
      <c r="C2494" t="s">
        <v>7639</v>
      </c>
      <c r="D2494" t="s">
        <v>441</v>
      </c>
      <c r="E2494" t="s">
        <v>442</v>
      </c>
      <c r="F2494">
        <v>140</v>
      </c>
      <c r="G2494">
        <v>2006</v>
      </c>
      <c r="H2494" t="s">
        <v>450</v>
      </c>
      <c r="I2494" s="11">
        <v>38982</v>
      </c>
      <c r="J2494" t="s">
        <v>5093</v>
      </c>
      <c r="K2494" t="s">
        <v>7640</v>
      </c>
      <c r="L2494" t="s">
        <v>7641</v>
      </c>
      <c r="M2494">
        <v>6.6</v>
      </c>
      <c r="N2494" t="s">
        <v>7642</v>
      </c>
      <c r="O2494" t="s">
        <v>7638</v>
      </c>
      <c r="P2494" t="b">
        <v>0</v>
      </c>
    </row>
    <row r="2495" spans="1:16" x14ac:dyDescent="0.2">
      <c r="A2495" s="1">
        <v>41714</v>
      </c>
      <c r="B2495" t="s">
        <v>7643</v>
      </c>
      <c r="C2495" t="s">
        <v>7644</v>
      </c>
      <c r="D2495" t="s">
        <v>441</v>
      </c>
      <c r="E2495" t="s">
        <v>442</v>
      </c>
      <c r="F2495">
        <v>89</v>
      </c>
      <c r="G2495">
        <v>2013</v>
      </c>
      <c r="H2495" t="s">
        <v>520</v>
      </c>
      <c r="I2495" s="11">
        <v>41320</v>
      </c>
      <c r="J2495" t="s">
        <v>829</v>
      </c>
      <c r="K2495" t="s">
        <v>7645</v>
      </c>
      <c r="L2495" t="s">
        <v>7646</v>
      </c>
      <c r="M2495">
        <v>6</v>
      </c>
      <c r="N2495" t="s">
        <v>7647</v>
      </c>
      <c r="O2495" t="s">
        <v>7643</v>
      </c>
      <c r="P2495" t="b">
        <v>0</v>
      </c>
    </row>
    <row r="2496" spans="1:16" x14ac:dyDescent="0.2">
      <c r="A2496" s="1">
        <v>41715</v>
      </c>
      <c r="B2496" t="s">
        <v>7648</v>
      </c>
      <c r="C2496" t="s">
        <v>7649</v>
      </c>
      <c r="D2496" t="s">
        <v>441</v>
      </c>
      <c r="E2496" t="s">
        <v>442</v>
      </c>
      <c r="F2496">
        <v>103</v>
      </c>
      <c r="G2496">
        <v>1997</v>
      </c>
      <c r="H2496" t="s">
        <v>520</v>
      </c>
      <c r="I2496" s="11">
        <v>35636</v>
      </c>
      <c r="J2496" t="s">
        <v>554</v>
      </c>
      <c r="K2496" t="s">
        <v>4688</v>
      </c>
      <c r="L2496" t="s">
        <v>7650</v>
      </c>
      <c r="M2496">
        <v>5.6</v>
      </c>
      <c r="N2496" t="s">
        <v>7651</v>
      </c>
      <c r="O2496" t="s">
        <v>7648</v>
      </c>
      <c r="P2496" t="b">
        <v>0</v>
      </c>
    </row>
    <row r="2497" spans="1:16" x14ac:dyDescent="0.2">
      <c r="A2497" s="1">
        <v>41715</v>
      </c>
      <c r="B2497" t="s">
        <v>7652</v>
      </c>
      <c r="C2497" t="s">
        <v>7653</v>
      </c>
      <c r="D2497" t="s">
        <v>441</v>
      </c>
      <c r="E2497" t="s">
        <v>442</v>
      </c>
      <c r="F2497">
        <v>140</v>
      </c>
      <c r="G2497">
        <v>2010</v>
      </c>
      <c r="H2497" t="s">
        <v>450</v>
      </c>
      <c r="I2497" s="11">
        <v>40312</v>
      </c>
      <c r="J2497" t="s">
        <v>5093</v>
      </c>
      <c r="K2497" t="s">
        <v>928</v>
      </c>
      <c r="L2497" t="s">
        <v>6755</v>
      </c>
      <c r="M2497">
        <v>6.7</v>
      </c>
      <c r="N2497" t="s">
        <v>6756</v>
      </c>
      <c r="O2497" t="s">
        <v>6753</v>
      </c>
      <c r="P2497" t="b">
        <v>0</v>
      </c>
    </row>
    <row r="2498" spans="1:16" x14ac:dyDescent="0.2">
      <c r="A2498" s="1">
        <v>41716</v>
      </c>
      <c r="B2498" t="s">
        <v>7654</v>
      </c>
      <c r="C2498" t="s">
        <v>7655</v>
      </c>
      <c r="D2498" t="s">
        <v>441</v>
      </c>
      <c r="E2498" t="s">
        <v>442</v>
      </c>
      <c r="F2498">
        <v>103</v>
      </c>
      <c r="G2498">
        <v>1995</v>
      </c>
      <c r="H2498" t="s">
        <v>520</v>
      </c>
      <c r="I2498" s="11">
        <v>34810</v>
      </c>
      <c r="J2498" t="s">
        <v>1158</v>
      </c>
      <c r="K2498" t="s">
        <v>7656</v>
      </c>
      <c r="L2498" t="s">
        <v>7657</v>
      </c>
      <c r="M2498">
        <v>6.7</v>
      </c>
      <c r="N2498" t="s">
        <v>7658</v>
      </c>
      <c r="O2498" t="s">
        <v>7654</v>
      </c>
      <c r="P2498" t="b">
        <v>0</v>
      </c>
    </row>
    <row r="2499" spans="1:16" x14ac:dyDescent="0.2">
      <c r="A2499" s="1">
        <v>41716</v>
      </c>
      <c r="B2499" t="s">
        <v>7659</v>
      </c>
      <c r="C2499" t="s">
        <v>7660</v>
      </c>
      <c r="D2499" t="s">
        <v>441</v>
      </c>
      <c r="E2499" t="s">
        <v>442</v>
      </c>
      <c r="F2499">
        <v>100</v>
      </c>
      <c r="G2499">
        <v>1989</v>
      </c>
      <c r="H2499" t="s">
        <v>450</v>
      </c>
      <c r="I2499" s="11">
        <v>32612</v>
      </c>
      <c r="J2499" t="s">
        <v>1158</v>
      </c>
      <c r="K2499" t="s">
        <v>6213</v>
      </c>
      <c r="L2499" t="s">
        <v>7661</v>
      </c>
      <c r="M2499">
        <v>7.4</v>
      </c>
      <c r="N2499" t="s">
        <v>7662</v>
      </c>
      <c r="O2499" t="s">
        <v>7659</v>
      </c>
      <c r="P2499" t="b">
        <v>0</v>
      </c>
    </row>
    <row r="2500" spans="1:16" x14ac:dyDescent="0.2">
      <c r="A2500" s="1">
        <v>41716</v>
      </c>
      <c r="B2500" t="s">
        <v>7663</v>
      </c>
      <c r="C2500" t="s">
        <v>7664</v>
      </c>
      <c r="D2500" t="s">
        <v>441</v>
      </c>
      <c r="E2500" t="s">
        <v>442</v>
      </c>
      <c r="F2500">
        <v>97</v>
      </c>
      <c r="G2500">
        <v>1985</v>
      </c>
      <c r="H2500" t="s">
        <v>469</v>
      </c>
      <c r="I2500" s="11">
        <v>31093</v>
      </c>
      <c r="J2500" t="s">
        <v>482</v>
      </c>
      <c r="K2500" t="s">
        <v>7665</v>
      </c>
      <c r="L2500" t="s">
        <v>7666</v>
      </c>
      <c r="M2500">
        <v>7.9</v>
      </c>
      <c r="N2500" t="s">
        <v>7667</v>
      </c>
      <c r="O2500" t="s">
        <v>7663</v>
      </c>
      <c r="P2500" t="b">
        <v>0</v>
      </c>
    </row>
    <row r="2501" spans="1:16" x14ac:dyDescent="0.2">
      <c r="A2501" s="1">
        <v>41722</v>
      </c>
      <c r="B2501" t="s">
        <v>7668</v>
      </c>
      <c r="C2501" t="s">
        <v>7669</v>
      </c>
      <c r="D2501" t="s">
        <v>441</v>
      </c>
      <c r="E2501" t="s">
        <v>442</v>
      </c>
      <c r="F2501">
        <v>93</v>
      </c>
      <c r="G2501">
        <v>1989</v>
      </c>
      <c r="H2501" t="s">
        <v>450</v>
      </c>
      <c r="I2501" s="11">
        <v>32794</v>
      </c>
      <c r="J2501" t="s">
        <v>526</v>
      </c>
      <c r="K2501" t="s">
        <v>7590</v>
      </c>
      <c r="L2501" t="s">
        <v>7670</v>
      </c>
      <c r="M2501">
        <v>5.8</v>
      </c>
      <c r="N2501" t="s">
        <v>7671</v>
      </c>
      <c r="O2501" t="s">
        <v>7668</v>
      </c>
      <c r="P2501" t="b">
        <v>0</v>
      </c>
    </row>
    <row r="2502" spans="1:16" x14ac:dyDescent="0.2">
      <c r="A2502" s="1">
        <v>41722</v>
      </c>
      <c r="B2502" t="s">
        <v>7672</v>
      </c>
      <c r="C2502" t="s">
        <v>7673</v>
      </c>
      <c r="D2502" t="s">
        <v>441</v>
      </c>
      <c r="E2502" t="s">
        <v>442</v>
      </c>
      <c r="F2502">
        <v>81</v>
      </c>
      <c r="G2502">
        <v>1990</v>
      </c>
      <c r="H2502" t="s">
        <v>450</v>
      </c>
      <c r="I2502" s="11">
        <v>33221</v>
      </c>
      <c r="J2502" t="s">
        <v>2490</v>
      </c>
      <c r="K2502" t="s">
        <v>7590</v>
      </c>
      <c r="L2502" t="s">
        <v>7674</v>
      </c>
      <c r="M2502">
        <v>4.5</v>
      </c>
      <c r="N2502" t="s">
        <v>7675</v>
      </c>
      <c r="O2502" t="s">
        <v>7672</v>
      </c>
      <c r="P2502" t="b">
        <v>0</v>
      </c>
    </row>
    <row r="2503" spans="1:16" x14ac:dyDescent="0.2">
      <c r="A2503" s="1">
        <v>41723</v>
      </c>
      <c r="B2503" t="s">
        <v>7676</v>
      </c>
      <c r="C2503" t="s">
        <v>7677</v>
      </c>
      <c r="D2503" t="s">
        <v>441</v>
      </c>
      <c r="E2503" t="s">
        <v>442</v>
      </c>
      <c r="F2503">
        <v>121</v>
      </c>
      <c r="G2503">
        <v>2008</v>
      </c>
      <c r="H2503" t="s">
        <v>450</v>
      </c>
      <c r="I2503" s="11">
        <v>39807</v>
      </c>
      <c r="J2503" t="s">
        <v>7678</v>
      </c>
      <c r="K2503" t="s">
        <v>1924</v>
      </c>
      <c r="L2503" t="s">
        <v>7679</v>
      </c>
      <c r="M2503">
        <v>7.1</v>
      </c>
      <c r="N2503" t="s">
        <v>7680</v>
      </c>
      <c r="O2503" t="s">
        <v>7676</v>
      </c>
      <c r="P2503" t="b">
        <v>0</v>
      </c>
    </row>
    <row r="2504" spans="1:16" x14ac:dyDescent="0.2">
      <c r="A2504" s="1">
        <v>41723</v>
      </c>
      <c r="B2504" t="s">
        <v>7681</v>
      </c>
      <c r="C2504" t="s">
        <v>7682</v>
      </c>
      <c r="D2504" t="s">
        <v>441</v>
      </c>
      <c r="E2504" t="s">
        <v>442</v>
      </c>
      <c r="F2504">
        <v>107</v>
      </c>
      <c r="G2504">
        <v>2013</v>
      </c>
      <c r="H2504" t="s">
        <v>469</v>
      </c>
      <c r="I2504" s="11">
        <v>41292</v>
      </c>
      <c r="J2504" t="s">
        <v>470</v>
      </c>
      <c r="K2504" t="s">
        <v>7683</v>
      </c>
      <c r="L2504" t="s">
        <v>7684</v>
      </c>
      <c r="M2504">
        <v>6.4</v>
      </c>
      <c r="N2504" t="s">
        <v>7685</v>
      </c>
      <c r="O2504" t="s">
        <v>7681</v>
      </c>
      <c r="P2504" t="b">
        <v>0</v>
      </c>
    </row>
    <row r="2505" spans="1:16" x14ac:dyDescent="0.2">
      <c r="A2505" s="1">
        <v>41777</v>
      </c>
      <c r="B2505" t="s">
        <v>7686</v>
      </c>
      <c r="C2505" t="s">
        <v>7687</v>
      </c>
      <c r="D2505" t="s">
        <v>441</v>
      </c>
      <c r="E2505" t="s">
        <v>442</v>
      </c>
      <c r="F2505">
        <v>129</v>
      </c>
      <c r="G2505">
        <v>2013</v>
      </c>
      <c r="H2505" t="s">
        <v>469</v>
      </c>
      <c r="I2505" s="11">
        <v>41390</v>
      </c>
      <c r="J2505" t="s">
        <v>717</v>
      </c>
      <c r="K2505" t="s">
        <v>4677</v>
      </c>
      <c r="L2505" t="s">
        <v>7688</v>
      </c>
      <c r="M2505">
        <v>6.5</v>
      </c>
      <c r="N2505" t="s">
        <v>7689</v>
      </c>
      <c r="O2505" t="s">
        <v>7686</v>
      </c>
      <c r="P2505" t="b">
        <v>0</v>
      </c>
    </row>
    <row r="2506" spans="1:16" x14ac:dyDescent="0.2">
      <c r="A2506" s="1">
        <v>41783</v>
      </c>
      <c r="B2506" t="s">
        <v>7690</v>
      </c>
      <c r="C2506" t="s">
        <v>7691</v>
      </c>
      <c r="D2506" t="s">
        <v>441</v>
      </c>
      <c r="E2506" t="s">
        <v>442</v>
      </c>
      <c r="F2506">
        <v>158</v>
      </c>
      <c r="G2506">
        <v>2007</v>
      </c>
      <c r="H2506" t="s">
        <v>469</v>
      </c>
      <c r="I2506" s="11">
        <v>39472</v>
      </c>
      <c r="J2506" t="s">
        <v>647</v>
      </c>
      <c r="K2506" t="s">
        <v>7692</v>
      </c>
      <c r="L2506" t="s">
        <v>7693</v>
      </c>
      <c r="M2506">
        <v>8.1</v>
      </c>
      <c r="N2506" t="s">
        <v>7694</v>
      </c>
      <c r="O2506" t="s">
        <v>7690</v>
      </c>
      <c r="P2506" t="b">
        <v>0</v>
      </c>
    </row>
    <row r="2507" spans="1:16" x14ac:dyDescent="0.2">
      <c r="A2507" s="1">
        <v>41784</v>
      </c>
      <c r="B2507" t="s">
        <v>7695</v>
      </c>
      <c r="C2507" t="s">
        <v>7696</v>
      </c>
      <c r="D2507" t="s">
        <v>441</v>
      </c>
      <c r="E2507" t="s">
        <v>545</v>
      </c>
      <c r="F2507">
        <v>22</v>
      </c>
      <c r="G2507" t="s">
        <v>1539</v>
      </c>
      <c r="H2507" t="s">
        <v>739</v>
      </c>
      <c r="I2507" s="11">
        <v>36191</v>
      </c>
      <c r="J2507" t="s">
        <v>1110</v>
      </c>
      <c r="K2507" t="s">
        <v>500</v>
      </c>
      <c r="L2507" t="s">
        <v>1540</v>
      </c>
      <c r="M2507">
        <v>8.3000000000000007</v>
      </c>
      <c r="N2507" t="s">
        <v>1541</v>
      </c>
      <c r="O2507" t="s">
        <v>1542</v>
      </c>
      <c r="P2507" t="b">
        <v>0</v>
      </c>
    </row>
    <row r="2508" spans="1:16" x14ac:dyDescent="0.2">
      <c r="A2508" s="1">
        <v>41784</v>
      </c>
      <c r="B2508" t="s">
        <v>7697</v>
      </c>
      <c r="C2508" t="s">
        <v>7698</v>
      </c>
      <c r="D2508" t="s">
        <v>441</v>
      </c>
      <c r="E2508" t="s">
        <v>545</v>
      </c>
      <c r="F2508">
        <v>22</v>
      </c>
      <c r="G2508" t="s">
        <v>1539</v>
      </c>
      <c r="H2508" t="s">
        <v>739</v>
      </c>
      <c r="I2508" s="11">
        <v>36191</v>
      </c>
      <c r="J2508" t="s">
        <v>1110</v>
      </c>
      <c r="K2508" t="s">
        <v>500</v>
      </c>
      <c r="L2508" t="s">
        <v>1540</v>
      </c>
      <c r="M2508">
        <v>8.3000000000000007</v>
      </c>
      <c r="N2508" t="s">
        <v>1541</v>
      </c>
      <c r="O2508" t="s">
        <v>1542</v>
      </c>
      <c r="P2508" t="b">
        <v>0</v>
      </c>
    </row>
    <row r="2509" spans="1:16" x14ac:dyDescent="0.2">
      <c r="A2509" s="1">
        <v>41841</v>
      </c>
      <c r="B2509" t="s">
        <v>7699</v>
      </c>
      <c r="C2509" t="s">
        <v>7700</v>
      </c>
      <c r="D2509" t="s">
        <v>441</v>
      </c>
      <c r="E2509" t="s">
        <v>442</v>
      </c>
      <c r="F2509">
        <v>118</v>
      </c>
      <c r="G2509">
        <v>2005</v>
      </c>
      <c r="H2509" t="s">
        <v>450</v>
      </c>
      <c r="I2509" s="11">
        <v>38394</v>
      </c>
      <c r="J2509" t="s">
        <v>476</v>
      </c>
      <c r="K2509" t="s">
        <v>7701</v>
      </c>
      <c r="L2509" t="s">
        <v>7702</v>
      </c>
      <c r="M2509">
        <v>6.6</v>
      </c>
      <c r="N2509" t="s">
        <v>7703</v>
      </c>
      <c r="O2509" t="s">
        <v>7699</v>
      </c>
      <c r="P2509" t="b">
        <v>0</v>
      </c>
    </row>
    <row r="2510" spans="1:16" x14ac:dyDescent="0.2">
      <c r="A2510" s="1">
        <v>41872</v>
      </c>
      <c r="B2510" t="s">
        <v>7704</v>
      </c>
      <c r="C2510" t="s">
        <v>7705</v>
      </c>
      <c r="D2510" t="s">
        <v>441</v>
      </c>
      <c r="E2510" t="s">
        <v>442</v>
      </c>
      <c r="F2510">
        <v>128</v>
      </c>
      <c r="G2510">
        <v>2013</v>
      </c>
      <c r="H2510" t="s">
        <v>450</v>
      </c>
      <c r="I2510" s="11">
        <v>41502</v>
      </c>
      <c r="J2510" t="s">
        <v>6838</v>
      </c>
      <c r="K2510" t="s">
        <v>7706</v>
      </c>
      <c r="L2510" t="s">
        <v>7707</v>
      </c>
      <c r="M2510">
        <v>5.9</v>
      </c>
      <c r="N2510" t="s">
        <v>7708</v>
      </c>
      <c r="O2510" t="s">
        <v>7704</v>
      </c>
      <c r="P2510" t="b">
        <v>0</v>
      </c>
    </row>
    <row r="2511" spans="1:16" x14ac:dyDescent="0.2">
      <c r="A2511" s="1">
        <v>41874</v>
      </c>
      <c r="B2511" t="s">
        <v>7709</v>
      </c>
      <c r="C2511" t="s">
        <v>7710</v>
      </c>
      <c r="D2511" t="s">
        <v>441</v>
      </c>
      <c r="E2511" t="s">
        <v>442</v>
      </c>
      <c r="F2511">
        <v>116</v>
      </c>
      <c r="G2511">
        <v>2013</v>
      </c>
      <c r="H2511" t="s">
        <v>469</v>
      </c>
      <c r="I2511" s="11">
        <v>41614</v>
      </c>
      <c r="J2511" t="s">
        <v>768</v>
      </c>
      <c r="K2511" t="s">
        <v>7711</v>
      </c>
      <c r="L2511" t="s">
        <v>7712</v>
      </c>
      <c r="M2511">
        <v>6.8</v>
      </c>
      <c r="N2511" t="s">
        <v>7713</v>
      </c>
      <c r="O2511" t="s">
        <v>7709</v>
      </c>
      <c r="P2511" t="b">
        <v>0</v>
      </c>
    </row>
    <row r="2512" spans="1:16" x14ac:dyDescent="0.2">
      <c r="A2512" s="1">
        <v>41889</v>
      </c>
      <c r="B2512" t="s">
        <v>7714</v>
      </c>
      <c r="C2512" t="s">
        <v>7715</v>
      </c>
      <c r="D2512" t="s">
        <v>441</v>
      </c>
      <c r="E2512" t="s">
        <v>545</v>
      </c>
      <c r="F2512">
        <v>51</v>
      </c>
      <c r="G2512" t="s">
        <v>5396</v>
      </c>
      <c r="H2512" t="s">
        <v>547</v>
      </c>
      <c r="I2512" s="11">
        <v>41306</v>
      </c>
      <c r="J2512" t="s">
        <v>647</v>
      </c>
      <c r="K2512" t="s">
        <v>500</v>
      </c>
      <c r="L2512" t="s">
        <v>5397</v>
      </c>
      <c r="M2512">
        <v>9</v>
      </c>
      <c r="N2512" t="s">
        <v>5398</v>
      </c>
      <c r="O2512" t="s">
        <v>5399</v>
      </c>
      <c r="P2512" t="b">
        <v>0</v>
      </c>
    </row>
    <row r="2513" spans="1:16" x14ac:dyDescent="0.2">
      <c r="A2513" s="1">
        <v>41889</v>
      </c>
      <c r="B2513" t="s">
        <v>7716</v>
      </c>
      <c r="C2513" t="s">
        <v>7717</v>
      </c>
      <c r="D2513" t="s">
        <v>441</v>
      </c>
      <c r="E2513" t="s">
        <v>545</v>
      </c>
      <c r="F2513">
        <v>51</v>
      </c>
      <c r="G2513" t="s">
        <v>5396</v>
      </c>
      <c r="H2513" t="s">
        <v>547</v>
      </c>
      <c r="I2513" s="11">
        <v>41306</v>
      </c>
      <c r="J2513" t="s">
        <v>647</v>
      </c>
      <c r="K2513" t="s">
        <v>500</v>
      </c>
      <c r="L2513" t="s">
        <v>5397</v>
      </c>
      <c r="M2513">
        <v>9</v>
      </c>
      <c r="N2513" t="s">
        <v>5398</v>
      </c>
      <c r="O2513" t="s">
        <v>5399</v>
      </c>
      <c r="P2513" t="b">
        <v>0</v>
      </c>
    </row>
    <row r="2514" spans="1:16" x14ac:dyDescent="0.2">
      <c r="A2514" s="1">
        <v>41889</v>
      </c>
      <c r="B2514" t="s">
        <v>7718</v>
      </c>
      <c r="C2514" t="s">
        <v>7719</v>
      </c>
      <c r="D2514" t="s">
        <v>441</v>
      </c>
      <c r="E2514" t="s">
        <v>545</v>
      </c>
      <c r="F2514">
        <v>51</v>
      </c>
      <c r="G2514" t="s">
        <v>5396</v>
      </c>
      <c r="H2514" t="s">
        <v>547</v>
      </c>
      <c r="I2514" s="11">
        <v>41306</v>
      </c>
      <c r="J2514" t="s">
        <v>647</v>
      </c>
      <c r="K2514" t="s">
        <v>500</v>
      </c>
      <c r="L2514" t="s">
        <v>5397</v>
      </c>
      <c r="M2514">
        <v>9</v>
      </c>
      <c r="N2514" t="s">
        <v>5398</v>
      </c>
      <c r="O2514" t="s">
        <v>5399</v>
      </c>
      <c r="P2514" t="b">
        <v>0</v>
      </c>
    </row>
    <row r="2515" spans="1:16" x14ac:dyDescent="0.2">
      <c r="A2515" s="1">
        <v>41892</v>
      </c>
      <c r="B2515" t="s">
        <v>7720</v>
      </c>
      <c r="C2515" t="s">
        <v>7721</v>
      </c>
      <c r="D2515" t="s">
        <v>441</v>
      </c>
      <c r="E2515" t="s">
        <v>545</v>
      </c>
      <c r="F2515">
        <v>51</v>
      </c>
      <c r="G2515" t="s">
        <v>5396</v>
      </c>
      <c r="H2515" t="s">
        <v>547</v>
      </c>
      <c r="I2515" s="11">
        <v>41306</v>
      </c>
      <c r="J2515" t="s">
        <v>647</v>
      </c>
      <c r="K2515" t="s">
        <v>500</v>
      </c>
      <c r="L2515" t="s">
        <v>5397</v>
      </c>
      <c r="M2515">
        <v>9</v>
      </c>
      <c r="N2515" t="s">
        <v>5398</v>
      </c>
      <c r="O2515" t="s">
        <v>5399</v>
      </c>
      <c r="P2515" t="b">
        <v>0</v>
      </c>
    </row>
    <row r="2516" spans="1:16" x14ac:dyDescent="0.2">
      <c r="A2516" s="1">
        <v>41892</v>
      </c>
      <c r="B2516" t="s">
        <v>7722</v>
      </c>
      <c r="C2516" t="s">
        <v>7723</v>
      </c>
      <c r="D2516" t="s">
        <v>441</v>
      </c>
      <c r="E2516" t="s">
        <v>545</v>
      </c>
      <c r="F2516">
        <v>51</v>
      </c>
      <c r="G2516" t="s">
        <v>5396</v>
      </c>
      <c r="H2516" t="s">
        <v>547</v>
      </c>
      <c r="I2516" s="11">
        <v>41306</v>
      </c>
      <c r="J2516" t="s">
        <v>647</v>
      </c>
      <c r="K2516" t="s">
        <v>500</v>
      </c>
      <c r="L2516" t="s">
        <v>5397</v>
      </c>
      <c r="M2516">
        <v>9</v>
      </c>
      <c r="N2516" t="s">
        <v>5398</v>
      </c>
      <c r="O2516" t="s">
        <v>5399</v>
      </c>
      <c r="P2516" t="b">
        <v>0</v>
      </c>
    </row>
    <row r="2517" spans="1:16" x14ac:dyDescent="0.2">
      <c r="A2517" s="1">
        <v>41892</v>
      </c>
      <c r="B2517" t="s">
        <v>7724</v>
      </c>
      <c r="C2517" t="s">
        <v>7725</v>
      </c>
      <c r="D2517" t="s">
        <v>441</v>
      </c>
      <c r="E2517" t="s">
        <v>545</v>
      </c>
      <c r="F2517">
        <v>51</v>
      </c>
      <c r="G2517" t="s">
        <v>5396</v>
      </c>
      <c r="H2517" t="s">
        <v>547</v>
      </c>
      <c r="I2517" s="11">
        <v>41306</v>
      </c>
      <c r="J2517" t="s">
        <v>647</v>
      </c>
      <c r="K2517" t="s">
        <v>500</v>
      </c>
      <c r="L2517" t="s">
        <v>5397</v>
      </c>
      <c r="M2517">
        <v>9</v>
      </c>
      <c r="N2517" t="s">
        <v>5398</v>
      </c>
      <c r="O2517" t="s">
        <v>5399</v>
      </c>
      <c r="P2517" t="b">
        <v>0</v>
      </c>
    </row>
    <row r="2518" spans="1:16" x14ac:dyDescent="0.2">
      <c r="A2518" s="1">
        <v>41894</v>
      </c>
      <c r="B2518" t="s">
        <v>7726</v>
      </c>
      <c r="C2518" t="s">
        <v>7727</v>
      </c>
      <c r="D2518" t="s">
        <v>441</v>
      </c>
      <c r="E2518" t="s">
        <v>545</v>
      </c>
      <c r="F2518">
        <v>51</v>
      </c>
      <c r="G2518" t="s">
        <v>5396</v>
      </c>
      <c r="H2518" t="s">
        <v>547</v>
      </c>
      <c r="I2518" s="11">
        <v>41306</v>
      </c>
      <c r="J2518" t="s">
        <v>647</v>
      </c>
      <c r="K2518" t="s">
        <v>500</v>
      </c>
      <c r="L2518" t="s">
        <v>5397</v>
      </c>
      <c r="M2518">
        <v>9</v>
      </c>
      <c r="N2518" t="s">
        <v>5398</v>
      </c>
      <c r="O2518" t="s">
        <v>5399</v>
      </c>
      <c r="P2518" t="b">
        <v>0</v>
      </c>
    </row>
    <row r="2519" spans="1:16" x14ac:dyDescent="0.2">
      <c r="A2519" s="1">
        <v>41894</v>
      </c>
      <c r="B2519" t="s">
        <v>7728</v>
      </c>
      <c r="C2519" t="s">
        <v>7729</v>
      </c>
      <c r="D2519" t="s">
        <v>441</v>
      </c>
      <c r="E2519" t="s">
        <v>545</v>
      </c>
      <c r="F2519">
        <v>51</v>
      </c>
      <c r="G2519" t="s">
        <v>5396</v>
      </c>
      <c r="H2519" t="s">
        <v>547</v>
      </c>
      <c r="I2519" s="11">
        <v>41306</v>
      </c>
      <c r="J2519" t="s">
        <v>647</v>
      </c>
      <c r="K2519" t="s">
        <v>500</v>
      </c>
      <c r="L2519" t="s">
        <v>5397</v>
      </c>
      <c r="M2519">
        <v>9</v>
      </c>
      <c r="N2519" t="s">
        <v>5398</v>
      </c>
      <c r="O2519" t="s">
        <v>5399</v>
      </c>
      <c r="P2519" t="b">
        <v>0</v>
      </c>
    </row>
    <row r="2520" spans="1:16" x14ac:dyDescent="0.2">
      <c r="A2520" s="1">
        <v>41894</v>
      </c>
      <c r="B2520" t="s">
        <v>7730</v>
      </c>
      <c r="C2520" t="s">
        <v>7731</v>
      </c>
      <c r="D2520" t="s">
        <v>441</v>
      </c>
      <c r="E2520" t="s">
        <v>545</v>
      </c>
      <c r="F2520">
        <v>51</v>
      </c>
      <c r="G2520" t="s">
        <v>5396</v>
      </c>
      <c r="H2520" t="s">
        <v>547</v>
      </c>
      <c r="I2520" s="11">
        <v>41306</v>
      </c>
      <c r="J2520" t="s">
        <v>647</v>
      </c>
      <c r="K2520" t="s">
        <v>500</v>
      </c>
      <c r="L2520" t="s">
        <v>5397</v>
      </c>
      <c r="M2520">
        <v>9</v>
      </c>
      <c r="N2520" t="s">
        <v>5398</v>
      </c>
      <c r="O2520" t="s">
        <v>5399</v>
      </c>
      <c r="P2520" t="b">
        <v>0</v>
      </c>
    </row>
    <row r="2521" spans="1:16" x14ac:dyDescent="0.2">
      <c r="A2521" s="1">
        <v>41894</v>
      </c>
      <c r="B2521" t="s">
        <v>7732</v>
      </c>
      <c r="C2521" t="s">
        <v>7733</v>
      </c>
      <c r="D2521" t="s">
        <v>441</v>
      </c>
      <c r="E2521" t="s">
        <v>545</v>
      </c>
      <c r="F2521">
        <v>51</v>
      </c>
      <c r="G2521" t="s">
        <v>5396</v>
      </c>
      <c r="H2521" t="s">
        <v>547</v>
      </c>
      <c r="I2521" s="11">
        <v>41306</v>
      </c>
      <c r="J2521" t="s">
        <v>647</v>
      </c>
      <c r="K2521" t="s">
        <v>500</v>
      </c>
      <c r="L2521" t="s">
        <v>5397</v>
      </c>
      <c r="M2521">
        <v>9</v>
      </c>
      <c r="N2521" t="s">
        <v>5398</v>
      </c>
      <c r="O2521" t="s">
        <v>5399</v>
      </c>
      <c r="P2521" t="b">
        <v>0</v>
      </c>
    </row>
    <row r="2522" spans="1:16" x14ac:dyDescent="0.2">
      <c r="A2522" s="1">
        <v>41894</v>
      </c>
      <c r="B2522" t="s">
        <v>7734</v>
      </c>
      <c r="C2522" t="s">
        <v>7735</v>
      </c>
      <c r="D2522" t="s">
        <v>441</v>
      </c>
      <c r="E2522" t="s">
        <v>545</v>
      </c>
      <c r="F2522">
        <v>51</v>
      </c>
      <c r="G2522" t="s">
        <v>5396</v>
      </c>
      <c r="H2522" t="s">
        <v>547</v>
      </c>
      <c r="I2522" s="11">
        <v>41306</v>
      </c>
      <c r="J2522" t="s">
        <v>647</v>
      </c>
      <c r="K2522" t="s">
        <v>500</v>
      </c>
      <c r="L2522" t="s">
        <v>5397</v>
      </c>
      <c r="M2522">
        <v>9</v>
      </c>
      <c r="N2522" t="s">
        <v>5398</v>
      </c>
      <c r="O2522" t="s">
        <v>5399</v>
      </c>
      <c r="P2522" t="b">
        <v>0</v>
      </c>
    </row>
    <row r="2523" spans="1:16" x14ac:dyDescent="0.2">
      <c r="A2523" s="1">
        <v>41894</v>
      </c>
      <c r="B2523" t="s">
        <v>7736</v>
      </c>
      <c r="C2523" t="s">
        <v>7737</v>
      </c>
      <c r="D2523" t="s">
        <v>441</v>
      </c>
      <c r="E2523" t="s">
        <v>545</v>
      </c>
      <c r="F2523">
        <v>51</v>
      </c>
      <c r="G2523" t="s">
        <v>5396</v>
      </c>
      <c r="H2523" t="s">
        <v>547</v>
      </c>
      <c r="I2523" s="11">
        <v>41306</v>
      </c>
      <c r="J2523" t="s">
        <v>647</v>
      </c>
      <c r="K2523" t="s">
        <v>500</v>
      </c>
      <c r="L2523" t="s">
        <v>5397</v>
      </c>
      <c r="M2523">
        <v>9</v>
      </c>
      <c r="N2523" t="s">
        <v>5398</v>
      </c>
      <c r="O2523" t="s">
        <v>5399</v>
      </c>
      <c r="P2523" t="b">
        <v>0</v>
      </c>
    </row>
    <row r="2524" spans="1:16" x14ac:dyDescent="0.2">
      <c r="A2524" s="1">
        <v>41895</v>
      </c>
      <c r="B2524" t="s">
        <v>7738</v>
      </c>
      <c r="C2524" t="s">
        <v>7739</v>
      </c>
      <c r="D2524" t="s">
        <v>441</v>
      </c>
      <c r="E2524" t="s">
        <v>545</v>
      </c>
      <c r="F2524">
        <v>51</v>
      </c>
      <c r="G2524" t="s">
        <v>5396</v>
      </c>
      <c r="H2524" t="s">
        <v>547</v>
      </c>
      <c r="I2524" s="11">
        <v>41306</v>
      </c>
      <c r="J2524" t="s">
        <v>647</v>
      </c>
      <c r="K2524" t="s">
        <v>500</v>
      </c>
      <c r="L2524" t="s">
        <v>5397</v>
      </c>
      <c r="M2524">
        <v>9</v>
      </c>
      <c r="N2524" t="s">
        <v>5398</v>
      </c>
      <c r="O2524" t="s">
        <v>5399</v>
      </c>
      <c r="P2524" t="b">
        <v>0</v>
      </c>
    </row>
    <row r="2525" spans="1:16" x14ac:dyDescent="0.2">
      <c r="A2525" s="1">
        <v>41895</v>
      </c>
      <c r="B2525" t="s">
        <v>7740</v>
      </c>
      <c r="C2525" t="s">
        <v>7741</v>
      </c>
      <c r="D2525" t="s">
        <v>441</v>
      </c>
      <c r="E2525" t="s">
        <v>545</v>
      </c>
      <c r="F2525">
        <v>51</v>
      </c>
      <c r="G2525" t="s">
        <v>5396</v>
      </c>
      <c r="H2525" t="s">
        <v>547</v>
      </c>
      <c r="I2525" s="11">
        <v>41306</v>
      </c>
      <c r="J2525" t="s">
        <v>647</v>
      </c>
      <c r="K2525" t="s">
        <v>500</v>
      </c>
      <c r="L2525" t="s">
        <v>5397</v>
      </c>
      <c r="M2525">
        <v>9</v>
      </c>
      <c r="N2525" t="s">
        <v>5398</v>
      </c>
      <c r="O2525" t="s">
        <v>5399</v>
      </c>
      <c r="P2525" t="b">
        <v>0</v>
      </c>
    </row>
    <row r="2526" spans="1:16" x14ac:dyDescent="0.2">
      <c r="A2526" s="1">
        <v>41895</v>
      </c>
      <c r="B2526" t="s">
        <v>7742</v>
      </c>
      <c r="C2526" t="s">
        <v>7743</v>
      </c>
      <c r="D2526" t="s">
        <v>441</v>
      </c>
      <c r="E2526" t="s">
        <v>545</v>
      </c>
      <c r="F2526">
        <v>51</v>
      </c>
      <c r="G2526" t="s">
        <v>5396</v>
      </c>
      <c r="H2526" t="s">
        <v>547</v>
      </c>
      <c r="I2526" s="11">
        <v>41306</v>
      </c>
      <c r="J2526" t="s">
        <v>647</v>
      </c>
      <c r="K2526" t="s">
        <v>500</v>
      </c>
      <c r="L2526" t="s">
        <v>5397</v>
      </c>
      <c r="M2526">
        <v>9</v>
      </c>
      <c r="N2526" t="s">
        <v>5398</v>
      </c>
      <c r="O2526" t="s">
        <v>5399</v>
      </c>
      <c r="P2526" t="b">
        <v>0</v>
      </c>
    </row>
    <row r="2527" spans="1:16" x14ac:dyDescent="0.2">
      <c r="A2527" s="1">
        <v>41895</v>
      </c>
      <c r="B2527" t="s">
        <v>7744</v>
      </c>
      <c r="C2527" t="s">
        <v>7745</v>
      </c>
      <c r="D2527" t="s">
        <v>441</v>
      </c>
      <c r="E2527" t="s">
        <v>545</v>
      </c>
      <c r="F2527">
        <v>51</v>
      </c>
      <c r="G2527" t="s">
        <v>5396</v>
      </c>
      <c r="H2527" t="s">
        <v>547</v>
      </c>
      <c r="I2527" s="11">
        <v>41306</v>
      </c>
      <c r="J2527" t="s">
        <v>647</v>
      </c>
      <c r="K2527" t="s">
        <v>500</v>
      </c>
      <c r="L2527" t="s">
        <v>5397</v>
      </c>
      <c r="M2527">
        <v>9</v>
      </c>
      <c r="N2527" t="s">
        <v>5398</v>
      </c>
      <c r="O2527" t="s">
        <v>5399</v>
      </c>
      <c r="P2527" t="b">
        <v>0</v>
      </c>
    </row>
    <row r="2528" spans="1:16" x14ac:dyDescent="0.2">
      <c r="A2528" s="1">
        <v>41896</v>
      </c>
      <c r="B2528" t="s">
        <v>7746</v>
      </c>
      <c r="C2528" t="s">
        <v>7747</v>
      </c>
      <c r="D2528" t="s">
        <v>441</v>
      </c>
      <c r="E2528" t="s">
        <v>545</v>
      </c>
      <c r="F2528">
        <v>51</v>
      </c>
      <c r="G2528" t="s">
        <v>5396</v>
      </c>
      <c r="H2528" t="s">
        <v>547</v>
      </c>
      <c r="I2528" s="11">
        <v>41306</v>
      </c>
      <c r="J2528" t="s">
        <v>647</v>
      </c>
      <c r="K2528" t="s">
        <v>500</v>
      </c>
      <c r="L2528" t="s">
        <v>5397</v>
      </c>
      <c r="M2528">
        <v>9</v>
      </c>
      <c r="N2528" t="s">
        <v>5398</v>
      </c>
      <c r="O2528" t="s">
        <v>5399</v>
      </c>
      <c r="P2528" t="b">
        <v>0</v>
      </c>
    </row>
    <row r="2529" spans="1:16" x14ac:dyDescent="0.2">
      <c r="A2529" s="1">
        <v>41896</v>
      </c>
      <c r="B2529" t="s">
        <v>7748</v>
      </c>
      <c r="C2529" t="s">
        <v>7749</v>
      </c>
      <c r="D2529" t="s">
        <v>441</v>
      </c>
      <c r="E2529" t="s">
        <v>545</v>
      </c>
      <c r="F2529">
        <v>51</v>
      </c>
      <c r="G2529" t="s">
        <v>5396</v>
      </c>
      <c r="H2529" t="s">
        <v>547</v>
      </c>
      <c r="I2529" s="11">
        <v>41306</v>
      </c>
      <c r="J2529" t="s">
        <v>647</v>
      </c>
      <c r="K2529" t="s">
        <v>500</v>
      </c>
      <c r="L2529" t="s">
        <v>5397</v>
      </c>
      <c r="M2529">
        <v>9</v>
      </c>
      <c r="N2529" t="s">
        <v>5398</v>
      </c>
      <c r="O2529" t="s">
        <v>5399</v>
      </c>
      <c r="P2529" t="b">
        <v>0</v>
      </c>
    </row>
    <row r="2530" spans="1:16" x14ac:dyDescent="0.2">
      <c r="A2530" s="1">
        <v>41896</v>
      </c>
      <c r="B2530" t="s">
        <v>7750</v>
      </c>
      <c r="C2530" t="s">
        <v>7751</v>
      </c>
      <c r="D2530" t="s">
        <v>441</v>
      </c>
      <c r="E2530" t="s">
        <v>545</v>
      </c>
      <c r="F2530">
        <v>51</v>
      </c>
      <c r="G2530" t="s">
        <v>5396</v>
      </c>
      <c r="H2530" t="s">
        <v>547</v>
      </c>
      <c r="I2530" s="11">
        <v>41306</v>
      </c>
      <c r="J2530" t="s">
        <v>647</v>
      </c>
      <c r="K2530" t="s">
        <v>500</v>
      </c>
      <c r="L2530" t="s">
        <v>5397</v>
      </c>
      <c r="M2530">
        <v>9</v>
      </c>
      <c r="N2530" t="s">
        <v>5398</v>
      </c>
      <c r="O2530" t="s">
        <v>5399</v>
      </c>
      <c r="P2530" t="b">
        <v>0</v>
      </c>
    </row>
    <row r="2531" spans="1:16" x14ac:dyDescent="0.2">
      <c r="A2531" s="1">
        <v>41897</v>
      </c>
      <c r="B2531" t="s">
        <v>7752</v>
      </c>
      <c r="C2531" t="s">
        <v>7753</v>
      </c>
      <c r="D2531" t="s">
        <v>441</v>
      </c>
      <c r="E2531" t="s">
        <v>545</v>
      </c>
      <c r="F2531">
        <v>51</v>
      </c>
      <c r="G2531" t="s">
        <v>5396</v>
      </c>
      <c r="H2531" t="s">
        <v>547</v>
      </c>
      <c r="I2531" s="11">
        <v>41306</v>
      </c>
      <c r="J2531" t="s">
        <v>647</v>
      </c>
      <c r="K2531" t="s">
        <v>500</v>
      </c>
      <c r="L2531" t="s">
        <v>5397</v>
      </c>
      <c r="M2531">
        <v>9</v>
      </c>
      <c r="N2531" t="s">
        <v>5398</v>
      </c>
      <c r="O2531" t="s">
        <v>5399</v>
      </c>
      <c r="P2531" t="b">
        <v>0</v>
      </c>
    </row>
    <row r="2532" spans="1:16" x14ac:dyDescent="0.2">
      <c r="A2532" s="1">
        <v>41897</v>
      </c>
      <c r="B2532" t="s">
        <v>7754</v>
      </c>
      <c r="C2532" t="s">
        <v>7755</v>
      </c>
      <c r="D2532" t="s">
        <v>441</v>
      </c>
      <c r="E2532" t="s">
        <v>545</v>
      </c>
      <c r="F2532">
        <v>51</v>
      </c>
      <c r="G2532" t="s">
        <v>5396</v>
      </c>
      <c r="H2532" t="s">
        <v>547</v>
      </c>
      <c r="I2532" s="11">
        <v>41306</v>
      </c>
      <c r="J2532" t="s">
        <v>647</v>
      </c>
      <c r="K2532" t="s">
        <v>500</v>
      </c>
      <c r="L2532" t="s">
        <v>5397</v>
      </c>
      <c r="M2532">
        <v>9</v>
      </c>
      <c r="N2532" t="s">
        <v>5398</v>
      </c>
      <c r="O2532" t="s">
        <v>5399</v>
      </c>
      <c r="P2532" t="b">
        <v>0</v>
      </c>
    </row>
    <row r="2533" spans="1:16" x14ac:dyDescent="0.2">
      <c r="A2533" s="1">
        <v>41897</v>
      </c>
      <c r="B2533" t="s">
        <v>7756</v>
      </c>
      <c r="C2533" t="s">
        <v>7757</v>
      </c>
      <c r="D2533" t="s">
        <v>441</v>
      </c>
      <c r="E2533" t="s">
        <v>545</v>
      </c>
      <c r="F2533">
        <v>51</v>
      </c>
      <c r="G2533" t="s">
        <v>5396</v>
      </c>
      <c r="H2533" t="s">
        <v>547</v>
      </c>
      <c r="I2533" s="11">
        <v>41306</v>
      </c>
      <c r="J2533" t="s">
        <v>647</v>
      </c>
      <c r="K2533" t="s">
        <v>500</v>
      </c>
      <c r="L2533" t="s">
        <v>5397</v>
      </c>
      <c r="M2533">
        <v>9</v>
      </c>
      <c r="N2533" t="s">
        <v>5398</v>
      </c>
      <c r="O2533" t="s">
        <v>5399</v>
      </c>
      <c r="P2533" t="b">
        <v>0</v>
      </c>
    </row>
    <row r="2534" spans="1:16" x14ac:dyDescent="0.2">
      <c r="A2534" s="1">
        <v>41898</v>
      </c>
      <c r="B2534" t="s">
        <v>7758</v>
      </c>
      <c r="C2534" t="s">
        <v>7759</v>
      </c>
      <c r="D2534" t="s">
        <v>441</v>
      </c>
      <c r="E2534" t="s">
        <v>545</v>
      </c>
      <c r="F2534">
        <v>51</v>
      </c>
      <c r="G2534" t="s">
        <v>5396</v>
      </c>
      <c r="H2534" t="s">
        <v>547</v>
      </c>
      <c r="I2534" s="11">
        <v>41306</v>
      </c>
      <c r="J2534" t="s">
        <v>647</v>
      </c>
      <c r="K2534" t="s">
        <v>500</v>
      </c>
      <c r="L2534" t="s">
        <v>5397</v>
      </c>
      <c r="M2534">
        <v>9</v>
      </c>
      <c r="N2534" t="s">
        <v>5398</v>
      </c>
      <c r="O2534" t="s">
        <v>5399</v>
      </c>
      <c r="P2534" t="b">
        <v>0</v>
      </c>
    </row>
    <row r="2535" spans="1:16" x14ac:dyDescent="0.2">
      <c r="A2535" s="1">
        <v>41898</v>
      </c>
      <c r="B2535" t="s">
        <v>7760</v>
      </c>
      <c r="C2535" t="s">
        <v>7761</v>
      </c>
      <c r="D2535" t="s">
        <v>441</v>
      </c>
      <c r="E2535" t="s">
        <v>545</v>
      </c>
      <c r="F2535">
        <v>51</v>
      </c>
      <c r="G2535" t="s">
        <v>5396</v>
      </c>
      <c r="H2535" t="s">
        <v>547</v>
      </c>
      <c r="I2535" s="11">
        <v>41306</v>
      </c>
      <c r="J2535" t="s">
        <v>647</v>
      </c>
      <c r="K2535" t="s">
        <v>500</v>
      </c>
      <c r="L2535" t="s">
        <v>5397</v>
      </c>
      <c r="M2535">
        <v>9</v>
      </c>
      <c r="N2535" t="s">
        <v>5398</v>
      </c>
      <c r="O2535" t="s">
        <v>5399</v>
      </c>
      <c r="P2535" t="b">
        <v>0</v>
      </c>
    </row>
    <row r="2536" spans="1:16" x14ac:dyDescent="0.2">
      <c r="A2536" s="1">
        <v>41898</v>
      </c>
      <c r="B2536" t="s">
        <v>7762</v>
      </c>
      <c r="C2536" t="s">
        <v>7763</v>
      </c>
      <c r="D2536" t="s">
        <v>441</v>
      </c>
      <c r="E2536" t="s">
        <v>545</v>
      </c>
      <c r="F2536">
        <v>22</v>
      </c>
      <c r="G2536" t="s">
        <v>4035</v>
      </c>
      <c r="H2536" t="s">
        <v>547</v>
      </c>
      <c r="I2536" s="11">
        <v>40115</v>
      </c>
      <c r="J2536" t="s">
        <v>1068</v>
      </c>
      <c r="K2536" t="s">
        <v>500</v>
      </c>
      <c r="L2536" t="s">
        <v>5911</v>
      </c>
      <c r="M2536">
        <v>8.3000000000000007</v>
      </c>
      <c r="N2536" t="s">
        <v>5912</v>
      </c>
      <c r="O2536" t="s">
        <v>5913</v>
      </c>
      <c r="P2536" t="b">
        <v>0</v>
      </c>
    </row>
    <row r="2537" spans="1:16" x14ac:dyDescent="0.2">
      <c r="A2537" s="1">
        <v>41915</v>
      </c>
      <c r="B2537" t="s">
        <v>7764</v>
      </c>
      <c r="C2537" t="s">
        <v>7765</v>
      </c>
      <c r="D2537" t="s">
        <v>441</v>
      </c>
      <c r="E2537" t="s">
        <v>442</v>
      </c>
      <c r="F2537">
        <v>86</v>
      </c>
      <c r="G2537">
        <v>2006</v>
      </c>
      <c r="H2537" t="s">
        <v>828</v>
      </c>
      <c r="I2537" s="11">
        <v>38758</v>
      </c>
      <c r="J2537" t="s">
        <v>829</v>
      </c>
      <c r="K2537" t="s">
        <v>7766</v>
      </c>
      <c r="L2537" t="s">
        <v>7767</v>
      </c>
      <c r="M2537">
        <v>6.6</v>
      </c>
      <c r="N2537" t="s">
        <v>7768</v>
      </c>
      <c r="O2537" t="s">
        <v>7769</v>
      </c>
      <c r="P2537" t="b">
        <v>0</v>
      </c>
    </row>
    <row r="2538" spans="1:16" x14ac:dyDescent="0.2">
      <c r="A2538" s="1">
        <v>41915</v>
      </c>
      <c r="B2538" t="s">
        <v>7770</v>
      </c>
      <c r="C2538" t="s">
        <v>7771</v>
      </c>
      <c r="D2538" t="s">
        <v>441</v>
      </c>
      <c r="E2538" t="s">
        <v>442</v>
      </c>
      <c r="F2538">
        <v>100</v>
      </c>
      <c r="G2538">
        <v>2013</v>
      </c>
      <c r="H2538" t="s">
        <v>469</v>
      </c>
      <c r="I2538" s="11">
        <v>41605</v>
      </c>
      <c r="J2538" t="s">
        <v>674</v>
      </c>
      <c r="K2538" t="s">
        <v>7772</v>
      </c>
      <c r="L2538" t="s">
        <v>7773</v>
      </c>
      <c r="M2538">
        <v>6.5</v>
      </c>
      <c r="N2538" t="s">
        <v>7774</v>
      </c>
      <c r="O2538" t="s">
        <v>7770</v>
      </c>
      <c r="P2538" t="b">
        <v>0</v>
      </c>
    </row>
    <row r="2539" spans="1:16" x14ac:dyDescent="0.2">
      <c r="A2539" s="1">
        <v>41917</v>
      </c>
      <c r="B2539" t="s">
        <v>7775</v>
      </c>
      <c r="C2539" t="s">
        <v>7776</v>
      </c>
      <c r="D2539" t="s">
        <v>441</v>
      </c>
      <c r="E2539" t="s">
        <v>442</v>
      </c>
      <c r="F2539">
        <v>98</v>
      </c>
      <c r="G2539">
        <v>2012</v>
      </c>
      <c r="H2539" t="s">
        <v>443</v>
      </c>
      <c r="I2539" s="11">
        <v>41326</v>
      </c>
      <c r="J2539" t="s">
        <v>476</v>
      </c>
      <c r="K2539" t="s">
        <v>7777</v>
      </c>
      <c r="L2539" t="s">
        <v>7778</v>
      </c>
      <c r="M2539">
        <v>6.1</v>
      </c>
      <c r="N2539" t="s">
        <v>7779</v>
      </c>
      <c r="O2539" t="s">
        <v>7775</v>
      </c>
      <c r="P2539" t="b">
        <v>0</v>
      </c>
    </row>
    <row r="2540" spans="1:16" x14ac:dyDescent="0.2">
      <c r="A2540" s="1">
        <v>41918</v>
      </c>
      <c r="B2540" t="s">
        <v>7780</v>
      </c>
      <c r="C2540" t="s">
        <v>7781</v>
      </c>
      <c r="D2540" t="s">
        <v>441</v>
      </c>
      <c r="E2540" t="s">
        <v>545</v>
      </c>
      <c r="F2540">
        <v>59</v>
      </c>
      <c r="G2540" t="s">
        <v>5396</v>
      </c>
      <c r="H2540" t="s">
        <v>547</v>
      </c>
      <c r="I2540" s="11">
        <v>41466</v>
      </c>
      <c r="J2540" t="s">
        <v>717</v>
      </c>
      <c r="K2540" t="s">
        <v>500</v>
      </c>
      <c r="L2540" t="s">
        <v>7782</v>
      </c>
      <c r="M2540">
        <v>8.3000000000000007</v>
      </c>
      <c r="N2540" t="s">
        <v>7783</v>
      </c>
      <c r="O2540" t="s">
        <v>7784</v>
      </c>
      <c r="P2540" t="b">
        <v>0</v>
      </c>
    </row>
    <row r="2541" spans="1:16" x14ac:dyDescent="0.2">
      <c r="A2541" s="1">
        <v>41970</v>
      </c>
      <c r="B2541" t="s">
        <v>7785</v>
      </c>
      <c r="C2541" t="s">
        <v>7786</v>
      </c>
      <c r="D2541" t="s">
        <v>441</v>
      </c>
      <c r="E2541" t="s">
        <v>442</v>
      </c>
      <c r="F2541">
        <v>90</v>
      </c>
      <c r="G2541">
        <v>2003</v>
      </c>
      <c r="H2541" t="s">
        <v>450</v>
      </c>
      <c r="I2541" s="11">
        <v>38436</v>
      </c>
      <c r="J2541" t="s">
        <v>5093</v>
      </c>
      <c r="K2541" t="s">
        <v>7787</v>
      </c>
      <c r="L2541" t="s">
        <v>7788</v>
      </c>
      <c r="M2541">
        <v>6.8</v>
      </c>
      <c r="N2541" t="s">
        <v>7789</v>
      </c>
      <c r="O2541" t="s">
        <v>7785</v>
      </c>
      <c r="P2541" t="b">
        <v>0</v>
      </c>
    </row>
    <row r="2542" spans="1:16" x14ac:dyDescent="0.2">
      <c r="A2542" s="1">
        <v>41979</v>
      </c>
      <c r="B2542" t="s">
        <v>7790</v>
      </c>
      <c r="C2542" t="s">
        <v>7791</v>
      </c>
      <c r="D2542" t="s">
        <v>441</v>
      </c>
      <c r="E2542" t="s">
        <v>442</v>
      </c>
      <c r="F2542">
        <v>135</v>
      </c>
      <c r="G2542">
        <v>2003</v>
      </c>
      <c r="H2542" t="s">
        <v>469</v>
      </c>
      <c r="I2542" s="11">
        <v>37939</v>
      </c>
      <c r="J2542" t="s">
        <v>1158</v>
      </c>
      <c r="K2542" t="s">
        <v>7792</v>
      </c>
      <c r="L2542" t="s">
        <v>7793</v>
      </c>
      <c r="M2542">
        <v>7.7</v>
      </c>
      <c r="N2542" t="s">
        <v>7794</v>
      </c>
      <c r="O2542" t="s">
        <v>7790</v>
      </c>
      <c r="P2542" t="b">
        <v>0</v>
      </c>
    </row>
    <row r="2543" spans="1:16" x14ac:dyDescent="0.2">
      <c r="A2543" s="1">
        <v>41996</v>
      </c>
      <c r="B2543" t="s">
        <v>7795</v>
      </c>
      <c r="C2543" t="s">
        <v>7796</v>
      </c>
      <c r="D2543" t="s">
        <v>441</v>
      </c>
      <c r="E2543" t="s">
        <v>442</v>
      </c>
      <c r="F2543">
        <v>106</v>
      </c>
      <c r="G2543">
        <v>2013</v>
      </c>
      <c r="H2543" t="s">
        <v>450</v>
      </c>
      <c r="I2543" s="11">
        <v>41502</v>
      </c>
      <c r="J2543" t="s">
        <v>5434</v>
      </c>
      <c r="K2543" t="s">
        <v>769</v>
      </c>
      <c r="L2543" t="s">
        <v>7797</v>
      </c>
      <c r="M2543">
        <v>5.7</v>
      </c>
      <c r="N2543" t="s">
        <v>7798</v>
      </c>
      <c r="O2543" t="s">
        <v>7795</v>
      </c>
      <c r="P2543" t="b">
        <v>0</v>
      </c>
    </row>
    <row r="2544" spans="1:16" x14ac:dyDescent="0.2">
      <c r="A2544" s="1">
        <v>41998</v>
      </c>
      <c r="B2544" t="s">
        <v>7799</v>
      </c>
      <c r="C2544" t="s">
        <v>7800</v>
      </c>
      <c r="D2544" t="s">
        <v>441</v>
      </c>
      <c r="E2544" t="s">
        <v>545</v>
      </c>
      <c r="F2544">
        <v>25</v>
      </c>
      <c r="G2544" t="s">
        <v>546</v>
      </c>
      <c r="H2544" t="s">
        <v>739</v>
      </c>
      <c r="I2544" s="11">
        <v>38751</v>
      </c>
      <c r="J2544" t="s">
        <v>526</v>
      </c>
      <c r="K2544" t="s">
        <v>500</v>
      </c>
      <c r="L2544" t="s">
        <v>1873</v>
      </c>
      <c r="M2544">
        <v>8.6</v>
      </c>
      <c r="N2544" t="s">
        <v>1874</v>
      </c>
      <c r="O2544" t="s">
        <v>1875</v>
      </c>
      <c r="P2544" t="b">
        <v>0</v>
      </c>
    </row>
    <row r="2545" spans="1:16" x14ac:dyDescent="0.2">
      <c r="A2545" s="1">
        <v>41998</v>
      </c>
      <c r="B2545" t="s">
        <v>7801</v>
      </c>
      <c r="C2545" t="s">
        <v>7802</v>
      </c>
      <c r="D2545" t="s">
        <v>441</v>
      </c>
      <c r="E2545" t="s">
        <v>442</v>
      </c>
      <c r="F2545">
        <v>120</v>
      </c>
      <c r="G2545">
        <v>2006</v>
      </c>
      <c r="H2545" t="s">
        <v>450</v>
      </c>
      <c r="I2545" s="11">
        <v>39290</v>
      </c>
      <c r="J2545" t="s">
        <v>852</v>
      </c>
      <c r="K2545" t="s">
        <v>7803</v>
      </c>
      <c r="L2545" t="s">
        <v>7804</v>
      </c>
      <c r="M2545">
        <v>7.3</v>
      </c>
      <c r="N2545" t="s">
        <v>7805</v>
      </c>
      <c r="O2545" t="s">
        <v>7801</v>
      </c>
      <c r="P2545" t="b">
        <v>0</v>
      </c>
    </row>
    <row r="2546" spans="1:16" x14ac:dyDescent="0.2">
      <c r="A2546" s="1">
        <v>41999</v>
      </c>
      <c r="B2546" t="s">
        <v>7806</v>
      </c>
      <c r="C2546" t="s">
        <v>7807</v>
      </c>
      <c r="D2546" t="s">
        <v>441</v>
      </c>
      <c r="E2546" t="s">
        <v>442</v>
      </c>
      <c r="F2546">
        <v>90</v>
      </c>
      <c r="G2546">
        <v>2003</v>
      </c>
      <c r="H2546" t="s">
        <v>450</v>
      </c>
      <c r="I2546" s="11">
        <v>38436</v>
      </c>
      <c r="J2546" t="s">
        <v>5093</v>
      </c>
      <c r="K2546" t="s">
        <v>7787</v>
      </c>
      <c r="L2546" t="s">
        <v>7788</v>
      </c>
      <c r="M2546">
        <v>6.8</v>
      </c>
      <c r="N2546" t="s">
        <v>7789</v>
      </c>
      <c r="O2546" t="s">
        <v>7785</v>
      </c>
      <c r="P2546" t="b">
        <v>0</v>
      </c>
    </row>
    <row r="2547" spans="1:16" x14ac:dyDescent="0.2">
      <c r="A2547" s="1">
        <v>41999</v>
      </c>
      <c r="B2547" t="s">
        <v>7808</v>
      </c>
      <c r="C2547" t="s">
        <v>7809</v>
      </c>
      <c r="D2547" t="s">
        <v>441</v>
      </c>
      <c r="E2547" t="s">
        <v>442</v>
      </c>
      <c r="F2547">
        <v>100</v>
      </c>
      <c r="G2547">
        <v>2013</v>
      </c>
      <c r="H2547" t="s">
        <v>469</v>
      </c>
      <c r="I2547" s="11">
        <v>41331</v>
      </c>
      <c r="J2547" t="s">
        <v>7810</v>
      </c>
      <c r="K2547" t="s">
        <v>7811</v>
      </c>
      <c r="L2547" t="s">
        <v>7812</v>
      </c>
      <c r="M2547">
        <v>5.0999999999999996</v>
      </c>
      <c r="N2547" t="s">
        <v>7813</v>
      </c>
      <c r="O2547" t="s">
        <v>7808</v>
      </c>
      <c r="P2547" t="b">
        <v>0</v>
      </c>
    </row>
    <row r="2548" spans="1:16" x14ac:dyDescent="0.2">
      <c r="A2548" s="1">
        <v>42002</v>
      </c>
      <c r="B2548" t="s">
        <v>7814</v>
      </c>
      <c r="C2548" t="s">
        <v>7815</v>
      </c>
      <c r="D2548" t="s">
        <v>441</v>
      </c>
      <c r="E2548" t="s">
        <v>442</v>
      </c>
      <c r="F2548">
        <v>121</v>
      </c>
      <c r="G2548">
        <v>2011</v>
      </c>
      <c r="H2548" t="s">
        <v>469</v>
      </c>
      <c r="I2548" s="11">
        <v>40750</v>
      </c>
      <c r="J2548" t="s">
        <v>7816</v>
      </c>
      <c r="K2548" t="s">
        <v>7817</v>
      </c>
      <c r="L2548" t="s">
        <v>7818</v>
      </c>
      <c r="M2548">
        <v>6.2</v>
      </c>
      <c r="N2548" t="s">
        <v>7819</v>
      </c>
      <c r="O2548" t="s">
        <v>7814</v>
      </c>
      <c r="P2548" t="b">
        <v>0</v>
      </c>
    </row>
    <row r="2549" spans="1:16" x14ac:dyDescent="0.2">
      <c r="A2549" s="1">
        <v>42008</v>
      </c>
      <c r="B2549" t="s">
        <v>7820</v>
      </c>
      <c r="C2549" t="s">
        <v>7821</v>
      </c>
      <c r="D2549" t="s">
        <v>441</v>
      </c>
      <c r="E2549" t="s">
        <v>545</v>
      </c>
      <c r="F2549">
        <v>60</v>
      </c>
      <c r="G2549" t="s">
        <v>7822</v>
      </c>
      <c r="H2549" t="s">
        <v>500</v>
      </c>
      <c r="I2549" t="s">
        <v>500</v>
      </c>
      <c r="J2549" t="s">
        <v>7823</v>
      </c>
      <c r="K2549" t="s">
        <v>500</v>
      </c>
      <c r="L2549" t="s">
        <v>7824</v>
      </c>
      <c r="M2549" t="s">
        <v>500</v>
      </c>
      <c r="N2549" t="s">
        <v>7825</v>
      </c>
      <c r="O2549" t="s">
        <v>7826</v>
      </c>
      <c r="P2549" t="b">
        <v>0</v>
      </c>
    </row>
    <row r="2550" spans="1:16" x14ac:dyDescent="0.2">
      <c r="A2550" s="1">
        <v>42021</v>
      </c>
      <c r="B2550" t="s">
        <v>7827</v>
      </c>
      <c r="C2550" t="s">
        <v>7828</v>
      </c>
      <c r="D2550" t="s">
        <v>441</v>
      </c>
      <c r="E2550" t="s">
        <v>442</v>
      </c>
      <c r="F2550">
        <v>90</v>
      </c>
      <c r="G2550">
        <v>2014</v>
      </c>
      <c r="H2550" t="s">
        <v>450</v>
      </c>
      <c r="I2550" s="11">
        <v>41754</v>
      </c>
      <c r="J2550" t="s">
        <v>1375</v>
      </c>
      <c r="K2550" t="s">
        <v>7829</v>
      </c>
      <c r="L2550" t="s">
        <v>7830</v>
      </c>
      <c r="M2550">
        <v>5.7</v>
      </c>
      <c r="N2550" t="s">
        <v>7831</v>
      </c>
      <c r="O2550" t="s">
        <v>7827</v>
      </c>
      <c r="P2550" t="b">
        <v>0</v>
      </c>
    </row>
    <row r="2551" spans="1:16" x14ac:dyDescent="0.2">
      <c r="A2551" s="1">
        <v>42028</v>
      </c>
      <c r="B2551" t="s">
        <v>7832</v>
      </c>
      <c r="C2551" t="s">
        <v>7833</v>
      </c>
      <c r="D2551" t="s">
        <v>441</v>
      </c>
      <c r="E2551" t="s">
        <v>442</v>
      </c>
      <c r="F2551">
        <v>116</v>
      </c>
      <c r="G2551">
        <v>2012</v>
      </c>
      <c r="H2551" t="s">
        <v>469</v>
      </c>
      <c r="I2551" s="11">
        <v>41150</v>
      </c>
      <c r="J2551" t="s">
        <v>699</v>
      </c>
      <c r="K2551" t="s">
        <v>6790</v>
      </c>
      <c r="L2551" t="s">
        <v>7834</v>
      </c>
      <c r="M2551">
        <v>7.3</v>
      </c>
      <c r="N2551" t="s">
        <v>7835</v>
      </c>
      <c r="O2551" t="s">
        <v>7832</v>
      </c>
      <c r="P2551" t="b">
        <v>0</v>
      </c>
    </row>
    <row r="2552" spans="1:16" x14ac:dyDescent="0.2">
      <c r="A2552" s="1">
        <v>42031</v>
      </c>
      <c r="B2552" t="s">
        <v>7836</v>
      </c>
      <c r="C2552" t="s">
        <v>7837</v>
      </c>
      <c r="D2552" t="s">
        <v>441</v>
      </c>
      <c r="E2552" t="s">
        <v>545</v>
      </c>
      <c r="F2552">
        <v>22</v>
      </c>
      <c r="G2552" t="s">
        <v>1430</v>
      </c>
      <c r="H2552" t="s">
        <v>739</v>
      </c>
      <c r="I2552" s="11">
        <v>34599</v>
      </c>
      <c r="J2552" t="s">
        <v>476</v>
      </c>
      <c r="K2552" t="s">
        <v>500</v>
      </c>
      <c r="L2552" t="s">
        <v>7838</v>
      </c>
      <c r="M2552">
        <v>9</v>
      </c>
      <c r="N2552" t="s">
        <v>7839</v>
      </c>
      <c r="O2552" t="s">
        <v>7840</v>
      </c>
      <c r="P2552" t="b">
        <v>0</v>
      </c>
    </row>
    <row r="2553" spans="1:16" x14ac:dyDescent="0.2">
      <c r="A2553" s="1">
        <v>42031</v>
      </c>
      <c r="B2553" t="s">
        <v>7841</v>
      </c>
      <c r="C2553" t="s">
        <v>7842</v>
      </c>
      <c r="D2553" t="s">
        <v>441</v>
      </c>
      <c r="E2553" t="s">
        <v>545</v>
      </c>
      <c r="F2553">
        <v>22</v>
      </c>
      <c r="G2553" t="s">
        <v>1430</v>
      </c>
      <c r="H2553" t="s">
        <v>739</v>
      </c>
      <c r="I2553" s="11">
        <v>34599</v>
      </c>
      <c r="J2553" t="s">
        <v>476</v>
      </c>
      <c r="K2553" t="s">
        <v>500</v>
      </c>
      <c r="L2553" t="s">
        <v>7838</v>
      </c>
      <c r="M2553">
        <v>9</v>
      </c>
      <c r="N2553" t="s">
        <v>7839</v>
      </c>
      <c r="O2553" t="s">
        <v>7840</v>
      </c>
      <c r="P2553" t="b">
        <v>0</v>
      </c>
    </row>
    <row r="2554" spans="1:16" x14ac:dyDescent="0.2">
      <c r="A2554" s="1">
        <v>42031</v>
      </c>
      <c r="B2554" t="s">
        <v>7843</v>
      </c>
      <c r="C2554" t="s">
        <v>7844</v>
      </c>
      <c r="D2554" t="s">
        <v>441</v>
      </c>
      <c r="E2554" t="s">
        <v>545</v>
      </c>
      <c r="F2554">
        <v>22</v>
      </c>
      <c r="G2554" t="s">
        <v>1430</v>
      </c>
      <c r="H2554" t="s">
        <v>739</v>
      </c>
      <c r="I2554" s="11">
        <v>34599</v>
      </c>
      <c r="J2554" t="s">
        <v>476</v>
      </c>
      <c r="K2554" t="s">
        <v>500</v>
      </c>
      <c r="L2554" t="s">
        <v>7838</v>
      </c>
      <c r="M2554">
        <v>9</v>
      </c>
      <c r="N2554" t="s">
        <v>7839</v>
      </c>
      <c r="O2554" t="s">
        <v>7840</v>
      </c>
      <c r="P2554" t="b">
        <v>0</v>
      </c>
    </row>
    <row r="2555" spans="1:16" x14ac:dyDescent="0.2">
      <c r="A2555" s="1">
        <v>42031</v>
      </c>
      <c r="B2555" t="s">
        <v>7845</v>
      </c>
      <c r="C2555" t="s">
        <v>7846</v>
      </c>
      <c r="D2555" t="s">
        <v>441</v>
      </c>
      <c r="E2555" t="s">
        <v>545</v>
      </c>
      <c r="F2555">
        <v>22</v>
      </c>
      <c r="G2555" t="s">
        <v>1430</v>
      </c>
      <c r="H2555" t="s">
        <v>739</v>
      </c>
      <c r="I2555" s="11">
        <v>34599</v>
      </c>
      <c r="J2555" t="s">
        <v>476</v>
      </c>
      <c r="K2555" t="s">
        <v>500</v>
      </c>
      <c r="L2555" t="s">
        <v>7838</v>
      </c>
      <c r="M2555">
        <v>9</v>
      </c>
      <c r="N2555" t="s">
        <v>7839</v>
      </c>
      <c r="O2555" t="s">
        <v>7840</v>
      </c>
      <c r="P2555" t="b">
        <v>0</v>
      </c>
    </row>
    <row r="2556" spans="1:16" x14ac:dyDescent="0.2">
      <c r="A2556" s="1">
        <v>42031</v>
      </c>
      <c r="B2556" t="s">
        <v>7847</v>
      </c>
      <c r="C2556" t="s">
        <v>7848</v>
      </c>
      <c r="D2556" t="s">
        <v>441</v>
      </c>
      <c r="E2556" t="s">
        <v>545</v>
      </c>
      <c r="F2556">
        <v>22</v>
      </c>
      <c r="G2556" t="s">
        <v>1430</v>
      </c>
      <c r="H2556" t="s">
        <v>739</v>
      </c>
      <c r="I2556" s="11">
        <v>34599</v>
      </c>
      <c r="J2556" t="s">
        <v>476</v>
      </c>
      <c r="K2556" t="s">
        <v>500</v>
      </c>
      <c r="L2556" t="s">
        <v>7838</v>
      </c>
      <c r="M2556">
        <v>9</v>
      </c>
      <c r="N2556" t="s">
        <v>7839</v>
      </c>
      <c r="O2556" t="s">
        <v>7840</v>
      </c>
      <c r="P2556" t="b">
        <v>0</v>
      </c>
    </row>
    <row r="2557" spans="1:16" x14ac:dyDescent="0.2">
      <c r="A2557" s="1">
        <v>42031</v>
      </c>
      <c r="B2557" t="s">
        <v>7849</v>
      </c>
      <c r="C2557" t="s">
        <v>7850</v>
      </c>
      <c r="D2557" t="s">
        <v>441</v>
      </c>
      <c r="E2557" t="s">
        <v>545</v>
      </c>
      <c r="F2557">
        <v>22</v>
      </c>
      <c r="G2557" t="s">
        <v>1430</v>
      </c>
      <c r="H2557" t="s">
        <v>739</v>
      </c>
      <c r="I2557" s="11">
        <v>34599</v>
      </c>
      <c r="J2557" t="s">
        <v>476</v>
      </c>
      <c r="K2557" t="s">
        <v>500</v>
      </c>
      <c r="L2557" t="s">
        <v>7838</v>
      </c>
      <c r="M2557">
        <v>9</v>
      </c>
      <c r="N2557" t="s">
        <v>7839</v>
      </c>
      <c r="O2557" t="s">
        <v>7840</v>
      </c>
      <c r="P2557" t="b">
        <v>0</v>
      </c>
    </row>
    <row r="2558" spans="1:16" x14ac:dyDescent="0.2">
      <c r="A2558" s="1">
        <v>42032</v>
      </c>
      <c r="B2558" t="s">
        <v>7851</v>
      </c>
      <c r="C2558" t="s">
        <v>7852</v>
      </c>
      <c r="D2558" t="s">
        <v>441</v>
      </c>
      <c r="E2558" t="s">
        <v>442</v>
      </c>
      <c r="F2558">
        <v>112</v>
      </c>
      <c r="G2558">
        <v>2014</v>
      </c>
      <c r="H2558" t="s">
        <v>469</v>
      </c>
      <c r="I2558" s="11">
        <v>41997</v>
      </c>
      <c r="J2558" t="s">
        <v>526</v>
      </c>
      <c r="K2558" t="s">
        <v>7853</v>
      </c>
      <c r="L2558" t="s">
        <v>7854</v>
      </c>
      <c r="M2558">
        <v>6.6</v>
      </c>
      <c r="N2558" t="s">
        <v>7855</v>
      </c>
      <c r="O2558" t="s">
        <v>7851</v>
      </c>
      <c r="P2558" t="b">
        <v>0</v>
      </c>
    </row>
    <row r="2559" spans="1:16" x14ac:dyDescent="0.2">
      <c r="A2559" s="1">
        <v>42035</v>
      </c>
      <c r="B2559" t="s">
        <v>7856</v>
      </c>
      <c r="C2559" t="s">
        <v>7857</v>
      </c>
      <c r="D2559" t="s">
        <v>441</v>
      </c>
      <c r="E2559" t="s">
        <v>442</v>
      </c>
      <c r="F2559">
        <v>101</v>
      </c>
      <c r="G2559">
        <v>2004</v>
      </c>
      <c r="H2559" t="s">
        <v>469</v>
      </c>
      <c r="I2559" s="11">
        <v>38324</v>
      </c>
      <c r="J2559" t="s">
        <v>5434</v>
      </c>
      <c r="K2559" t="s">
        <v>7858</v>
      </c>
      <c r="L2559" t="s">
        <v>7859</v>
      </c>
      <c r="M2559">
        <v>7.7</v>
      </c>
      <c r="N2559" t="s">
        <v>7860</v>
      </c>
      <c r="O2559" t="s">
        <v>7856</v>
      </c>
      <c r="P2559" t="b">
        <v>0</v>
      </c>
    </row>
    <row r="2560" spans="1:16" x14ac:dyDescent="0.2">
      <c r="A2560" s="1">
        <v>42041</v>
      </c>
      <c r="B2560" t="s">
        <v>7861</v>
      </c>
      <c r="C2560" t="s">
        <v>7862</v>
      </c>
      <c r="D2560" t="s">
        <v>441</v>
      </c>
      <c r="E2560" t="s">
        <v>545</v>
      </c>
      <c r="F2560">
        <v>22</v>
      </c>
      <c r="G2560" t="s">
        <v>1897</v>
      </c>
      <c r="H2560" t="s">
        <v>739</v>
      </c>
      <c r="I2560" s="11">
        <v>37166</v>
      </c>
      <c r="J2560" t="s">
        <v>482</v>
      </c>
      <c r="K2560" t="s">
        <v>500</v>
      </c>
      <c r="L2560" t="s">
        <v>1898</v>
      </c>
      <c r="M2560">
        <v>8.4</v>
      </c>
      <c r="N2560" t="s">
        <v>1899</v>
      </c>
      <c r="O2560" t="s">
        <v>1900</v>
      </c>
      <c r="P2560" t="b">
        <v>0</v>
      </c>
    </row>
    <row r="2561" spans="1:16" x14ac:dyDescent="0.2">
      <c r="A2561" s="1">
        <v>42042</v>
      </c>
      <c r="B2561" t="s">
        <v>7863</v>
      </c>
      <c r="C2561" t="s">
        <v>7864</v>
      </c>
      <c r="D2561" t="s">
        <v>441</v>
      </c>
      <c r="E2561" t="s">
        <v>545</v>
      </c>
      <c r="F2561">
        <v>22</v>
      </c>
      <c r="G2561" t="s">
        <v>1897</v>
      </c>
      <c r="H2561" t="s">
        <v>739</v>
      </c>
      <c r="I2561" s="11">
        <v>37166</v>
      </c>
      <c r="J2561" t="s">
        <v>482</v>
      </c>
      <c r="K2561" t="s">
        <v>500</v>
      </c>
      <c r="L2561" t="s">
        <v>1898</v>
      </c>
      <c r="M2561">
        <v>8.4</v>
      </c>
      <c r="N2561" t="s">
        <v>1899</v>
      </c>
      <c r="O2561" t="s">
        <v>1900</v>
      </c>
      <c r="P2561" t="b">
        <v>0</v>
      </c>
    </row>
    <row r="2562" spans="1:16" x14ac:dyDescent="0.2">
      <c r="A2562" s="1">
        <v>42042</v>
      </c>
      <c r="B2562" t="s">
        <v>7865</v>
      </c>
      <c r="C2562" t="s">
        <v>7866</v>
      </c>
      <c r="D2562" t="s">
        <v>441</v>
      </c>
      <c r="E2562" t="s">
        <v>545</v>
      </c>
      <c r="F2562">
        <v>22</v>
      </c>
      <c r="G2562" t="s">
        <v>1897</v>
      </c>
      <c r="H2562" t="s">
        <v>739</v>
      </c>
      <c r="I2562" s="11">
        <v>37166</v>
      </c>
      <c r="J2562" t="s">
        <v>482</v>
      </c>
      <c r="K2562" t="s">
        <v>500</v>
      </c>
      <c r="L2562" t="s">
        <v>1898</v>
      </c>
      <c r="M2562">
        <v>8.4</v>
      </c>
      <c r="N2562" t="s">
        <v>1899</v>
      </c>
      <c r="O2562" t="s">
        <v>1900</v>
      </c>
      <c r="P2562" t="b">
        <v>0</v>
      </c>
    </row>
    <row r="2563" spans="1:16" x14ac:dyDescent="0.2">
      <c r="A2563" s="1">
        <v>42042</v>
      </c>
      <c r="B2563" t="s">
        <v>7867</v>
      </c>
      <c r="C2563" t="s">
        <v>7868</v>
      </c>
      <c r="D2563" t="s">
        <v>441</v>
      </c>
      <c r="E2563" t="s">
        <v>545</v>
      </c>
      <c r="F2563">
        <v>43</v>
      </c>
      <c r="G2563" t="s">
        <v>5396</v>
      </c>
      <c r="H2563" t="s">
        <v>739</v>
      </c>
      <c r="I2563" s="11">
        <v>41540</v>
      </c>
      <c r="J2563" t="s">
        <v>548</v>
      </c>
      <c r="K2563" t="s">
        <v>500</v>
      </c>
      <c r="L2563" t="s">
        <v>7869</v>
      </c>
      <c r="M2563">
        <v>8.1999999999999993</v>
      </c>
      <c r="N2563" t="s">
        <v>7870</v>
      </c>
      <c r="O2563" t="s">
        <v>7871</v>
      </c>
      <c r="P2563" t="b">
        <v>0</v>
      </c>
    </row>
    <row r="2564" spans="1:16" x14ac:dyDescent="0.2">
      <c r="A2564" s="1">
        <v>42042</v>
      </c>
      <c r="B2564" t="s">
        <v>7872</v>
      </c>
      <c r="C2564" t="s">
        <v>7873</v>
      </c>
      <c r="D2564" t="s">
        <v>441</v>
      </c>
      <c r="E2564" t="s">
        <v>545</v>
      </c>
      <c r="F2564">
        <v>43</v>
      </c>
      <c r="G2564" t="s">
        <v>5396</v>
      </c>
      <c r="H2564" t="s">
        <v>739</v>
      </c>
      <c r="I2564" s="11">
        <v>41540</v>
      </c>
      <c r="J2564" t="s">
        <v>548</v>
      </c>
      <c r="K2564" t="s">
        <v>500</v>
      </c>
      <c r="L2564" t="s">
        <v>7869</v>
      </c>
      <c r="M2564">
        <v>8.1999999999999993</v>
      </c>
      <c r="N2564" t="s">
        <v>7870</v>
      </c>
      <c r="O2564" t="s">
        <v>7871</v>
      </c>
      <c r="P2564" t="b">
        <v>0</v>
      </c>
    </row>
    <row r="2565" spans="1:16" x14ac:dyDescent="0.2">
      <c r="A2565" s="1">
        <v>42042</v>
      </c>
      <c r="B2565" t="s">
        <v>7874</v>
      </c>
      <c r="C2565" t="s">
        <v>7875</v>
      </c>
      <c r="D2565" t="s">
        <v>441</v>
      </c>
      <c r="E2565" t="s">
        <v>545</v>
      </c>
      <c r="F2565">
        <v>43</v>
      </c>
      <c r="G2565" t="s">
        <v>5396</v>
      </c>
      <c r="H2565" t="s">
        <v>739</v>
      </c>
      <c r="I2565" s="11">
        <v>41540</v>
      </c>
      <c r="J2565" t="s">
        <v>548</v>
      </c>
      <c r="K2565" t="s">
        <v>500</v>
      </c>
      <c r="L2565" t="s">
        <v>7869</v>
      </c>
      <c r="M2565">
        <v>8.1999999999999993</v>
      </c>
      <c r="N2565" t="s">
        <v>7870</v>
      </c>
      <c r="O2565" t="s">
        <v>7871</v>
      </c>
      <c r="P2565" t="b">
        <v>0</v>
      </c>
    </row>
    <row r="2566" spans="1:16" x14ac:dyDescent="0.2">
      <c r="A2566" s="1">
        <v>42042</v>
      </c>
      <c r="B2566" t="s">
        <v>7876</v>
      </c>
      <c r="C2566" t="s">
        <v>7877</v>
      </c>
      <c r="D2566" t="s">
        <v>441</v>
      </c>
      <c r="E2566" t="s">
        <v>545</v>
      </c>
      <c r="F2566">
        <v>43</v>
      </c>
      <c r="G2566" t="s">
        <v>5396</v>
      </c>
      <c r="H2566" t="s">
        <v>739</v>
      </c>
      <c r="I2566" s="11">
        <v>41540</v>
      </c>
      <c r="J2566" t="s">
        <v>548</v>
      </c>
      <c r="K2566" t="s">
        <v>500</v>
      </c>
      <c r="L2566" t="s">
        <v>7869</v>
      </c>
      <c r="M2566">
        <v>8.1999999999999993</v>
      </c>
      <c r="N2566" t="s">
        <v>7870</v>
      </c>
      <c r="O2566" t="s">
        <v>7871</v>
      </c>
      <c r="P2566" t="b">
        <v>0</v>
      </c>
    </row>
    <row r="2567" spans="1:16" x14ac:dyDescent="0.2">
      <c r="A2567" s="1">
        <v>42043</v>
      </c>
      <c r="B2567" t="s">
        <v>7878</v>
      </c>
      <c r="C2567" t="s">
        <v>7879</v>
      </c>
      <c r="D2567" t="s">
        <v>441</v>
      </c>
      <c r="E2567" t="s">
        <v>545</v>
      </c>
      <c r="F2567">
        <v>43</v>
      </c>
      <c r="G2567" t="s">
        <v>5396</v>
      </c>
      <c r="H2567" t="s">
        <v>739</v>
      </c>
      <c r="I2567" s="11">
        <v>41540</v>
      </c>
      <c r="J2567" t="s">
        <v>548</v>
      </c>
      <c r="K2567" t="s">
        <v>500</v>
      </c>
      <c r="L2567" t="s">
        <v>7869</v>
      </c>
      <c r="M2567">
        <v>8.1999999999999993</v>
      </c>
      <c r="N2567" t="s">
        <v>7870</v>
      </c>
      <c r="O2567" t="s">
        <v>7871</v>
      </c>
      <c r="P2567" t="b">
        <v>0</v>
      </c>
    </row>
    <row r="2568" spans="1:16" x14ac:dyDescent="0.2">
      <c r="A2568" s="1">
        <v>42043</v>
      </c>
      <c r="B2568" t="s">
        <v>7880</v>
      </c>
      <c r="C2568" t="s">
        <v>7881</v>
      </c>
      <c r="D2568" t="s">
        <v>441</v>
      </c>
      <c r="E2568" t="s">
        <v>545</v>
      </c>
      <c r="F2568">
        <v>43</v>
      </c>
      <c r="G2568" t="s">
        <v>5396</v>
      </c>
      <c r="H2568" t="s">
        <v>739</v>
      </c>
      <c r="I2568" s="11">
        <v>41540</v>
      </c>
      <c r="J2568" t="s">
        <v>548</v>
      </c>
      <c r="K2568" t="s">
        <v>500</v>
      </c>
      <c r="L2568" t="s">
        <v>7869</v>
      </c>
      <c r="M2568">
        <v>8.1999999999999993</v>
      </c>
      <c r="N2568" t="s">
        <v>7870</v>
      </c>
      <c r="O2568" t="s">
        <v>7871</v>
      </c>
      <c r="P2568" t="b">
        <v>0</v>
      </c>
    </row>
    <row r="2569" spans="1:16" x14ac:dyDescent="0.2">
      <c r="A2569" s="1">
        <v>42043</v>
      </c>
      <c r="B2569" t="s">
        <v>7882</v>
      </c>
      <c r="C2569" t="s">
        <v>7883</v>
      </c>
      <c r="D2569" t="s">
        <v>441</v>
      </c>
      <c r="E2569" t="s">
        <v>545</v>
      </c>
      <c r="F2569">
        <v>43</v>
      </c>
      <c r="G2569" t="s">
        <v>5396</v>
      </c>
      <c r="H2569" t="s">
        <v>739</v>
      </c>
      <c r="I2569" s="11">
        <v>41540</v>
      </c>
      <c r="J2569" t="s">
        <v>548</v>
      </c>
      <c r="K2569" t="s">
        <v>500</v>
      </c>
      <c r="L2569" t="s">
        <v>7869</v>
      </c>
      <c r="M2569">
        <v>8.1999999999999993</v>
      </c>
      <c r="N2569" t="s">
        <v>7870</v>
      </c>
      <c r="O2569" t="s">
        <v>7871</v>
      </c>
      <c r="P2569" t="b">
        <v>0</v>
      </c>
    </row>
    <row r="2570" spans="1:16" x14ac:dyDescent="0.2">
      <c r="A2570" s="1">
        <v>42043</v>
      </c>
      <c r="B2570" t="s">
        <v>7884</v>
      </c>
      <c r="C2570" t="s">
        <v>7885</v>
      </c>
      <c r="D2570" t="s">
        <v>441</v>
      </c>
      <c r="E2570" t="s">
        <v>545</v>
      </c>
      <c r="F2570">
        <v>43</v>
      </c>
      <c r="G2570" t="s">
        <v>5396</v>
      </c>
      <c r="H2570" t="s">
        <v>739</v>
      </c>
      <c r="I2570" s="11">
        <v>41540</v>
      </c>
      <c r="J2570" t="s">
        <v>548</v>
      </c>
      <c r="K2570" t="s">
        <v>500</v>
      </c>
      <c r="L2570" t="s">
        <v>7869</v>
      </c>
      <c r="M2570">
        <v>8.1999999999999993</v>
      </c>
      <c r="N2570" t="s">
        <v>7870</v>
      </c>
      <c r="O2570" t="s">
        <v>7871</v>
      </c>
      <c r="P2570" t="b">
        <v>0</v>
      </c>
    </row>
    <row r="2571" spans="1:16" x14ac:dyDescent="0.2">
      <c r="A2571" s="1">
        <v>42043</v>
      </c>
      <c r="B2571" t="s">
        <v>7886</v>
      </c>
      <c r="C2571" t="s">
        <v>7887</v>
      </c>
      <c r="D2571" t="s">
        <v>441</v>
      </c>
      <c r="E2571" t="s">
        <v>545</v>
      </c>
      <c r="F2571">
        <v>43</v>
      </c>
      <c r="G2571" t="s">
        <v>5396</v>
      </c>
      <c r="H2571" t="s">
        <v>739</v>
      </c>
      <c r="I2571" s="11">
        <v>41540</v>
      </c>
      <c r="J2571" t="s">
        <v>548</v>
      </c>
      <c r="K2571" t="s">
        <v>500</v>
      </c>
      <c r="L2571" t="s">
        <v>7869</v>
      </c>
      <c r="M2571">
        <v>8.1999999999999993</v>
      </c>
      <c r="N2571" t="s">
        <v>7870</v>
      </c>
      <c r="O2571" t="s">
        <v>7871</v>
      </c>
      <c r="P2571" t="b">
        <v>0</v>
      </c>
    </row>
    <row r="2572" spans="1:16" x14ac:dyDescent="0.2">
      <c r="A2572" s="1">
        <v>42043</v>
      </c>
      <c r="B2572" t="s">
        <v>7888</v>
      </c>
      <c r="C2572" t="s">
        <v>7889</v>
      </c>
      <c r="D2572" t="s">
        <v>441</v>
      </c>
      <c r="E2572" t="s">
        <v>545</v>
      </c>
      <c r="F2572">
        <v>43</v>
      </c>
      <c r="G2572" t="s">
        <v>5396</v>
      </c>
      <c r="H2572" t="s">
        <v>739</v>
      </c>
      <c r="I2572" s="11">
        <v>41540</v>
      </c>
      <c r="J2572" t="s">
        <v>548</v>
      </c>
      <c r="K2572" t="s">
        <v>500</v>
      </c>
      <c r="L2572" t="s">
        <v>7869</v>
      </c>
      <c r="M2572">
        <v>8.1999999999999993</v>
      </c>
      <c r="N2572" t="s">
        <v>7870</v>
      </c>
      <c r="O2572" t="s">
        <v>7871</v>
      </c>
      <c r="P2572" t="b">
        <v>0</v>
      </c>
    </row>
    <row r="2573" spans="1:16" x14ac:dyDescent="0.2">
      <c r="A2573" s="1">
        <v>42043</v>
      </c>
      <c r="B2573" t="s">
        <v>7890</v>
      </c>
      <c r="C2573" t="s">
        <v>7891</v>
      </c>
      <c r="D2573" t="s">
        <v>441</v>
      </c>
      <c r="E2573" t="s">
        <v>545</v>
      </c>
      <c r="F2573">
        <v>43</v>
      </c>
      <c r="G2573" t="s">
        <v>5396</v>
      </c>
      <c r="H2573" t="s">
        <v>739</v>
      </c>
      <c r="I2573" s="11">
        <v>41540</v>
      </c>
      <c r="J2573" t="s">
        <v>548</v>
      </c>
      <c r="K2573" t="s">
        <v>500</v>
      </c>
      <c r="L2573" t="s">
        <v>7869</v>
      </c>
      <c r="M2573">
        <v>8.1999999999999993</v>
      </c>
      <c r="N2573" t="s">
        <v>7870</v>
      </c>
      <c r="O2573" t="s">
        <v>7871</v>
      </c>
      <c r="P2573" t="b">
        <v>0</v>
      </c>
    </row>
    <row r="2574" spans="1:16" x14ac:dyDescent="0.2">
      <c r="A2574" s="1">
        <v>42045</v>
      </c>
      <c r="B2574" t="s">
        <v>7892</v>
      </c>
      <c r="C2574" t="s">
        <v>7893</v>
      </c>
      <c r="D2574" t="s">
        <v>441</v>
      </c>
      <c r="E2574" t="s">
        <v>545</v>
      </c>
      <c r="F2574">
        <v>43</v>
      </c>
      <c r="G2574" t="s">
        <v>5396</v>
      </c>
      <c r="H2574" t="s">
        <v>739</v>
      </c>
      <c r="I2574" s="11">
        <v>41540</v>
      </c>
      <c r="J2574" t="s">
        <v>548</v>
      </c>
      <c r="K2574" t="s">
        <v>500</v>
      </c>
      <c r="L2574" t="s">
        <v>7869</v>
      </c>
      <c r="M2574">
        <v>8.1999999999999993</v>
      </c>
      <c r="N2574" t="s">
        <v>7870</v>
      </c>
      <c r="O2574" t="s">
        <v>7871</v>
      </c>
      <c r="P2574" t="b">
        <v>0</v>
      </c>
    </row>
    <row r="2575" spans="1:16" x14ac:dyDescent="0.2">
      <c r="A2575" s="1">
        <v>42045</v>
      </c>
      <c r="B2575" t="s">
        <v>7894</v>
      </c>
      <c r="C2575" t="s">
        <v>7895</v>
      </c>
      <c r="D2575" t="s">
        <v>441</v>
      </c>
      <c r="E2575" t="s">
        <v>545</v>
      </c>
      <c r="F2575">
        <v>43</v>
      </c>
      <c r="G2575" t="s">
        <v>5396</v>
      </c>
      <c r="H2575" t="s">
        <v>739</v>
      </c>
      <c r="I2575" s="11">
        <v>41540</v>
      </c>
      <c r="J2575" t="s">
        <v>548</v>
      </c>
      <c r="K2575" t="s">
        <v>500</v>
      </c>
      <c r="L2575" t="s">
        <v>7869</v>
      </c>
      <c r="M2575">
        <v>8.1999999999999993</v>
      </c>
      <c r="N2575" t="s">
        <v>7870</v>
      </c>
      <c r="O2575" t="s">
        <v>7871</v>
      </c>
      <c r="P2575" t="b">
        <v>0</v>
      </c>
    </row>
    <row r="2576" spans="1:16" x14ac:dyDescent="0.2">
      <c r="A2576" s="1">
        <v>42045</v>
      </c>
      <c r="B2576" t="s">
        <v>7896</v>
      </c>
      <c r="C2576" t="s">
        <v>7897</v>
      </c>
      <c r="D2576" t="s">
        <v>441</v>
      </c>
      <c r="E2576" t="s">
        <v>545</v>
      </c>
      <c r="F2576">
        <v>43</v>
      </c>
      <c r="G2576" t="s">
        <v>5396</v>
      </c>
      <c r="H2576" t="s">
        <v>739</v>
      </c>
      <c r="I2576" s="11">
        <v>41540</v>
      </c>
      <c r="J2576" t="s">
        <v>548</v>
      </c>
      <c r="K2576" t="s">
        <v>500</v>
      </c>
      <c r="L2576" t="s">
        <v>7869</v>
      </c>
      <c r="M2576">
        <v>8.1999999999999993</v>
      </c>
      <c r="N2576" t="s">
        <v>7870</v>
      </c>
      <c r="O2576" t="s">
        <v>7871</v>
      </c>
      <c r="P2576" t="b">
        <v>0</v>
      </c>
    </row>
    <row r="2577" spans="1:16" x14ac:dyDescent="0.2">
      <c r="A2577" s="1">
        <v>42046</v>
      </c>
      <c r="B2577" t="s">
        <v>7898</v>
      </c>
      <c r="C2577" t="s">
        <v>7899</v>
      </c>
      <c r="D2577" t="s">
        <v>441</v>
      </c>
      <c r="E2577" t="s">
        <v>545</v>
      </c>
      <c r="F2577">
        <v>43</v>
      </c>
      <c r="G2577" t="s">
        <v>5396</v>
      </c>
      <c r="H2577" t="s">
        <v>739</v>
      </c>
      <c r="I2577" s="11">
        <v>41540</v>
      </c>
      <c r="J2577" t="s">
        <v>548</v>
      </c>
      <c r="K2577" t="s">
        <v>500</v>
      </c>
      <c r="L2577" t="s">
        <v>7869</v>
      </c>
      <c r="M2577">
        <v>8.1999999999999993</v>
      </c>
      <c r="N2577" t="s">
        <v>7870</v>
      </c>
      <c r="O2577" t="s">
        <v>7871</v>
      </c>
      <c r="P2577" t="b">
        <v>0</v>
      </c>
    </row>
    <row r="2578" spans="1:16" x14ac:dyDescent="0.2">
      <c r="A2578" s="1">
        <v>42046</v>
      </c>
      <c r="B2578" t="s">
        <v>7900</v>
      </c>
      <c r="C2578" t="s">
        <v>7901</v>
      </c>
      <c r="D2578" t="s">
        <v>441</v>
      </c>
      <c r="E2578" t="s">
        <v>545</v>
      </c>
      <c r="F2578">
        <v>43</v>
      </c>
      <c r="G2578" t="s">
        <v>5396</v>
      </c>
      <c r="H2578" t="s">
        <v>739</v>
      </c>
      <c r="I2578" s="11">
        <v>41540</v>
      </c>
      <c r="J2578" t="s">
        <v>548</v>
      </c>
      <c r="K2578" t="s">
        <v>500</v>
      </c>
      <c r="L2578" t="s">
        <v>7869</v>
      </c>
      <c r="M2578">
        <v>8.1999999999999993</v>
      </c>
      <c r="N2578" t="s">
        <v>7870</v>
      </c>
      <c r="O2578" t="s">
        <v>7871</v>
      </c>
      <c r="P2578" t="b">
        <v>0</v>
      </c>
    </row>
    <row r="2579" spans="1:16" x14ac:dyDescent="0.2">
      <c r="A2579" s="1">
        <v>42046</v>
      </c>
      <c r="B2579" t="s">
        <v>7902</v>
      </c>
      <c r="C2579" t="s">
        <v>7903</v>
      </c>
      <c r="D2579" t="s">
        <v>441</v>
      </c>
      <c r="E2579" t="s">
        <v>545</v>
      </c>
      <c r="F2579">
        <v>43</v>
      </c>
      <c r="G2579" t="s">
        <v>5396</v>
      </c>
      <c r="H2579" t="s">
        <v>739</v>
      </c>
      <c r="I2579" s="11">
        <v>41540</v>
      </c>
      <c r="J2579" t="s">
        <v>548</v>
      </c>
      <c r="K2579" t="s">
        <v>500</v>
      </c>
      <c r="L2579" t="s">
        <v>7869</v>
      </c>
      <c r="M2579">
        <v>8.1999999999999993</v>
      </c>
      <c r="N2579" t="s">
        <v>7870</v>
      </c>
      <c r="O2579" t="s">
        <v>7871</v>
      </c>
      <c r="P2579" t="b">
        <v>0</v>
      </c>
    </row>
    <row r="2580" spans="1:16" x14ac:dyDescent="0.2">
      <c r="A2580" s="1">
        <v>42047</v>
      </c>
      <c r="B2580" t="s">
        <v>7904</v>
      </c>
      <c r="C2580" t="s">
        <v>7905</v>
      </c>
      <c r="D2580" t="s">
        <v>441</v>
      </c>
      <c r="E2580" t="s">
        <v>545</v>
      </c>
      <c r="F2580">
        <v>43</v>
      </c>
      <c r="G2580" t="s">
        <v>5396</v>
      </c>
      <c r="H2580" t="s">
        <v>739</v>
      </c>
      <c r="I2580" s="11">
        <v>41540</v>
      </c>
      <c r="J2580" t="s">
        <v>548</v>
      </c>
      <c r="K2580" t="s">
        <v>500</v>
      </c>
      <c r="L2580" t="s">
        <v>7869</v>
      </c>
      <c r="M2580">
        <v>8.1999999999999993</v>
      </c>
      <c r="N2580" t="s">
        <v>7870</v>
      </c>
      <c r="O2580" t="s">
        <v>7871</v>
      </c>
      <c r="P2580" t="b">
        <v>0</v>
      </c>
    </row>
    <row r="2581" spans="1:16" x14ac:dyDescent="0.2">
      <c r="A2581" s="1">
        <v>42047</v>
      </c>
      <c r="B2581" t="s">
        <v>7906</v>
      </c>
      <c r="C2581" t="s">
        <v>7907</v>
      </c>
      <c r="D2581" t="s">
        <v>441</v>
      </c>
      <c r="E2581" t="s">
        <v>545</v>
      </c>
      <c r="F2581">
        <v>43</v>
      </c>
      <c r="G2581" t="s">
        <v>5396</v>
      </c>
      <c r="H2581" t="s">
        <v>739</v>
      </c>
      <c r="I2581" s="11">
        <v>41540</v>
      </c>
      <c r="J2581" t="s">
        <v>548</v>
      </c>
      <c r="K2581" t="s">
        <v>500</v>
      </c>
      <c r="L2581" t="s">
        <v>7869</v>
      </c>
      <c r="M2581">
        <v>8.1999999999999993</v>
      </c>
      <c r="N2581" t="s">
        <v>7870</v>
      </c>
      <c r="O2581" t="s">
        <v>7871</v>
      </c>
      <c r="P2581" t="b">
        <v>0</v>
      </c>
    </row>
    <row r="2582" spans="1:16" x14ac:dyDescent="0.2">
      <c r="A2582" s="1">
        <v>42047</v>
      </c>
      <c r="B2582" t="s">
        <v>7908</v>
      </c>
      <c r="C2582" t="s">
        <v>7909</v>
      </c>
      <c r="D2582" t="s">
        <v>441</v>
      </c>
      <c r="E2582" t="s">
        <v>545</v>
      </c>
      <c r="F2582">
        <v>43</v>
      </c>
      <c r="G2582" t="s">
        <v>5396</v>
      </c>
      <c r="H2582" t="s">
        <v>739</v>
      </c>
      <c r="I2582" s="11">
        <v>41540</v>
      </c>
      <c r="J2582" t="s">
        <v>548</v>
      </c>
      <c r="K2582" t="s">
        <v>500</v>
      </c>
      <c r="L2582" t="s">
        <v>7869</v>
      </c>
      <c r="M2582">
        <v>8.1999999999999993</v>
      </c>
      <c r="N2582" t="s">
        <v>7870</v>
      </c>
      <c r="O2582" t="s">
        <v>7871</v>
      </c>
      <c r="P2582" t="b">
        <v>0</v>
      </c>
    </row>
    <row r="2583" spans="1:16" x14ac:dyDescent="0.2">
      <c r="A2583" s="1">
        <v>42048</v>
      </c>
      <c r="B2583" t="s">
        <v>7910</v>
      </c>
      <c r="C2583" t="s">
        <v>7911</v>
      </c>
      <c r="D2583" t="s">
        <v>441</v>
      </c>
      <c r="E2583" t="s">
        <v>545</v>
      </c>
      <c r="F2583">
        <v>43</v>
      </c>
      <c r="G2583" t="s">
        <v>5396</v>
      </c>
      <c r="H2583" t="s">
        <v>739</v>
      </c>
      <c r="I2583" s="11">
        <v>41540</v>
      </c>
      <c r="J2583" t="s">
        <v>548</v>
      </c>
      <c r="K2583" t="s">
        <v>500</v>
      </c>
      <c r="L2583" t="s">
        <v>7869</v>
      </c>
      <c r="M2583">
        <v>8.1999999999999993</v>
      </c>
      <c r="N2583" t="s">
        <v>7870</v>
      </c>
      <c r="O2583" t="s">
        <v>7871</v>
      </c>
      <c r="P2583" t="b">
        <v>0</v>
      </c>
    </row>
    <row r="2584" spans="1:16" x14ac:dyDescent="0.2">
      <c r="A2584" s="1">
        <v>42048</v>
      </c>
      <c r="B2584" t="s">
        <v>7912</v>
      </c>
      <c r="C2584" t="s">
        <v>7913</v>
      </c>
      <c r="D2584" t="s">
        <v>441</v>
      </c>
      <c r="E2584" t="s">
        <v>545</v>
      </c>
      <c r="F2584">
        <v>43</v>
      </c>
      <c r="G2584" t="s">
        <v>5396</v>
      </c>
      <c r="H2584" t="s">
        <v>739</v>
      </c>
      <c r="I2584" s="11">
        <v>41540</v>
      </c>
      <c r="J2584" t="s">
        <v>548</v>
      </c>
      <c r="K2584" t="s">
        <v>500</v>
      </c>
      <c r="L2584" t="s">
        <v>7869</v>
      </c>
      <c r="M2584">
        <v>8.1999999999999993</v>
      </c>
      <c r="N2584" t="s">
        <v>7870</v>
      </c>
      <c r="O2584" t="s">
        <v>7871</v>
      </c>
      <c r="P2584" t="b">
        <v>0</v>
      </c>
    </row>
    <row r="2585" spans="1:16" x14ac:dyDescent="0.2">
      <c r="A2585" s="1">
        <v>42052</v>
      </c>
      <c r="B2585" t="s">
        <v>7914</v>
      </c>
      <c r="C2585" t="s">
        <v>7915</v>
      </c>
      <c r="D2585" t="s">
        <v>441</v>
      </c>
      <c r="E2585" t="s">
        <v>545</v>
      </c>
      <c r="F2585">
        <v>22</v>
      </c>
      <c r="G2585" t="s">
        <v>1897</v>
      </c>
      <c r="H2585" t="s">
        <v>739</v>
      </c>
      <c r="I2585" s="11">
        <v>37166</v>
      </c>
      <c r="J2585" t="s">
        <v>482</v>
      </c>
      <c r="K2585" t="s">
        <v>500</v>
      </c>
      <c r="L2585" t="s">
        <v>1898</v>
      </c>
      <c r="M2585">
        <v>8.4</v>
      </c>
      <c r="N2585" t="s">
        <v>1899</v>
      </c>
      <c r="O2585" t="s">
        <v>1900</v>
      </c>
      <c r="P2585" t="b">
        <v>0</v>
      </c>
    </row>
    <row r="2586" spans="1:16" x14ac:dyDescent="0.2">
      <c r="A2586" s="1">
        <v>42057</v>
      </c>
      <c r="B2586" t="s">
        <v>7916</v>
      </c>
      <c r="C2586" t="s">
        <v>7917</v>
      </c>
      <c r="D2586" t="s">
        <v>441</v>
      </c>
      <c r="E2586" t="s">
        <v>545</v>
      </c>
      <c r="F2586">
        <v>22</v>
      </c>
      <c r="G2586" t="s">
        <v>1897</v>
      </c>
      <c r="H2586" t="s">
        <v>739</v>
      </c>
      <c r="I2586" s="11">
        <v>37166</v>
      </c>
      <c r="J2586" t="s">
        <v>482</v>
      </c>
      <c r="K2586" t="s">
        <v>500</v>
      </c>
      <c r="L2586" t="s">
        <v>1898</v>
      </c>
      <c r="M2586">
        <v>8.4</v>
      </c>
      <c r="N2586" t="s">
        <v>1899</v>
      </c>
      <c r="O2586" t="s">
        <v>1900</v>
      </c>
      <c r="P2586" t="b">
        <v>0</v>
      </c>
    </row>
    <row r="2587" spans="1:16" x14ac:dyDescent="0.2">
      <c r="A2587" s="1">
        <v>42057</v>
      </c>
      <c r="B2587" t="s">
        <v>7918</v>
      </c>
      <c r="C2587" t="s">
        <v>7919</v>
      </c>
      <c r="D2587" t="s">
        <v>441</v>
      </c>
      <c r="E2587" t="s">
        <v>545</v>
      </c>
      <c r="F2587">
        <v>22</v>
      </c>
      <c r="G2587" t="s">
        <v>1897</v>
      </c>
      <c r="H2587" t="s">
        <v>739</v>
      </c>
      <c r="I2587" s="11">
        <v>37166</v>
      </c>
      <c r="J2587" t="s">
        <v>482</v>
      </c>
      <c r="K2587" t="s">
        <v>500</v>
      </c>
      <c r="L2587" t="s">
        <v>1898</v>
      </c>
      <c r="M2587">
        <v>8.4</v>
      </c>
      <c r="N2587" t="s">
        <v>1899</v>
      </c>
      <c r="O2587" t="s">
        <v>1900</v>
      </c>
      <c r="P2587" t="b">
        <v>0</v>
      </c>
    </row>
    <row r="2588" spans="1:16" x14ac:dyDescent="0.2">
      <c r="A2588" s="1">
        <v>42070</v>
      </c>
      <c r="B2588" t="s">
        <v>7920</v>
      </c>
      <c r="C2588" t="s">
        <v>7921</v>
      </c>
      <c r="D2588" t="s">
        <v>441</v>
      </c>
      <c r="E2588" t="s">
        <v>545</v>
      </c>
      <c r="F2588">
        <v>51</v>
      </c>
      <c r="G2588" t="s">
        <v>5396</v>
      </c>
      <c r="H2588" t="s">
        <v>547</v>
      </c>
      <c r="I2588" s="11">
        <v>41306</v>
      </c>
      <c r="J2588" t="s">
        <v>647</v>
      </c>
      <c r="K2588" t="s">
        <v>500</v>
      </c>
      <c r="L2588" t="s">
        <v>5397</v>
      </c>
      <c r="M2588">
        <v>9</v>
      </c>
      <c r="N2588" t="s">
        <v>5398</v>
      </c>
      <c r="O2588" t="s">
        <v>5399</v>
      </c>
      <c r="P2588" t="b">
        <v>0</v>
      </c>
    </row>
    <row r="2589" spans="1:16" x14ac:dyDescent="0.2">
      <c r="A2589" s="1">
        <v>42070</v>
      </c>
      <c r="B2589" t="s">
        <v>7922</v>
      </c>
      <c r="C2589" t="s">
        <v>7923</v>
      </c>
      <c r="D2589" t="s">
        <v>441</v>
      </c>
      <c r="E2589" t="s">
        <v>545</v>
      </c>
      <c r="F2589">
        <v>51</v>
      </c>
      <c r="G2589" t="s">
        <v>5396</v>
      </c>
      <c r="H2589" t="s">
        <v>547</v>
      </c>
      <c r="I2589" s="11">
        <v>41306</v>
      </c>
      <c r="J2589" t="s">
        <v>647</v>
      </c>
      <c r="K2589" t="s">
        <v>500</v>
      </c>
      <c r="L2589" t="s">
        <v>5397</v>
      </c>
      <c r="M2589">
        <v>9</v>
      </c>
      <c r="N2589" t="s">
        <v>5398</v>
      </c>
      <c r="O2589" t="s">
        <v>5399</v>
      </c>
      <c r="P2589" t="b">
        <v>0</v>
      </c>
    </row>
    <row r="2590" spans="1:16" x14ac:dyDescent="0.2">
      <c r="A2590" s="1">
        <v>42070</v>
      </c>
      <c r="B2590" t="s">
        <v>7924</v>
      </c>
      <c r="C2590" t="s">
        <v>7925</v>
      </c>
      <c r="D2590" t="s">
        <v>441</v>
      </c>
      <c r="E2590" t="s">
        <v>545</v>
      </c>
      <c r="F2590">
        <v>51</v>
      </c>
      <c r="G2590" t="s">
        <v>5396</v>
      </c>
      <c r="H2590" t="s">
        <v>547</v>
      </c>
      <c r="I2590" s="11">
        <v>41306</v>
      </c>
      <c r="J2590" t="s">
        <v>647</v>
      </c>
      <c r="K2590" t="s">
        <v>500</v>
      </c>
      <c r="L2590" t="s">
        <v>5397</v>
      </c>
      <c r="M2590">
        <v>9</v>
      </c>
      <c r="N2590" t="s">
        <v>5398</v>
      </c>
      <c r="O2590" t="s">
        <v>5399</v>
      </c>
      <c r="P2590" t="b">
        <v>0</v>
      </c>
    </row>
    <row r="2591" spans="1:16" x14ac:dyDescent="0.2">
      <c r="A2591" s="1">
        <v>42070</v>
      </c>
      <c r="B2591" t="s">
        <v>7926</v>
      </c>
      <c r="C2591" t="s">
        <v>7927</v>
      </c>
      <c r="D2591" t="s">
        <v>441</v>
      </c>
      <c r="E2591" t="s">
        <v>545</v>
      </c>
      <c r="F2591">
        <v>51</v>
      </c>
      <c r="G2591" t="s">
        <v>5396</v>
      </c>
      <c r="H2591" t="s">
        <v>547</v>
      </c>
      <c r="I2591" s="11">
        <v>41306</v>
      </c>
      <c r="J2591" t="s">
        <v>647</v>
      </c>
      <c r="K2591" t="s">
        <v>500</v>
      </c>
      <c r="L2591" t="s">
        <v>5397</v>
      </c>
      <c r="M2591">
        <v>9</v>
      </c>
      <c r="N2591" t="s">
        <v>5398</v>
      </c>
      <c r="O2591" t="s">
        <v>5399</v>
      </c>
      <c r="P2591" t="b">
        <v>0</v>
      </c>
    </row>
    <row r="2592" spans="1:16" x14ac:dyDescent="0.2">
      <c r="A2592" s="1">
        <v>42071</v>
      </c>
      <c r="B2592" t="s">
        <v>7928</v>
      </c>
      <c r="C2592" t="s">
        <v>7929</v>
      </c>
      <c r="D2592" t="s">
        <v>441</v>
      </c>
      <c r="E2592" t="s">
        <v>545</v>
      </c>
      <c r="F2592">
        <v>51</v>
      </c>
      <c r="G2592" t="s">
        <v>5396</v>
      </c>
      <c r="H2592" t="s">
        <v>547</v>
      </c>
      <c r="I2592" s="11">
        <v>41306</v>
      </c>
      <c r="J2592" t="s">
        <v>647</v>
      </c>
      <c r="K2592" t="s">
        <v>500</v>
      </c>
      <c r="L2592" t="s">
        <v>5397</v>
      </c>
      <c r="M2592">
        <v>9</v>
      </c>
      <c r="N2592" t="s">
        <v>5398</v>
      </c>
      <c r="O2592" t="s">
        <v>5399</v>
      </c>
      <c r="P2592" t="b">
        <v>0</v>
      </c>
    </row>
    <row r="2593" spans="1:16" x14ac:dyDescent="0.2">
      <c r="A2593" s="1">
        <v>42071</v>
      </c>
      <c r="B2593" t="s">
        <v>7930</v>
      </c>
      <c r="C2593" t="s">
        <v>7931</v>
      </c>
      <c r="D2593" t="s">
        <v>441</v>
      </c>
      <c r="E2593" t="s">
        <v>545</v>
      </c>
      <c r="F2593">
        <v>51</v>
      </c>
      <c r="G2593" t="s">
        <v>5396</v>
      </c>
      <c r="H2593" t="s">
        <v>547</v>
      </c>
      <c r="I2593" s="11">
        <v>41306</v>
      </c>
      <c r="J2593" t="s">
        <v>647</v>
      </c>
      <c r="K2593" t="s">
        <v>500</v>
      </c>
      <c r="L2593" t="s">
        <v>5397</v>
      </c>
      <c r="M2593">
        <v>9</v>
      </c>
      <c r="N2593" t="s">
        <v>5398</v>
      </c>
      <c r="O2593" t="s">
        <v>5399</v>
      </c>
      <c r="P2593" t="b">
        <v>0</v>
      </c>
    </row>
    <row r="2594" spans="1:16" x14ac:dyDescent="0.2">
      <c r="A2594" s="1">
        <v>42077</v>
      </c>
      <c r="B2594" t="s">
        <v>7932</v>
      </c>
      <c r="C2594" t="s">
        <v>7933</v>
      </c>
      <c r="D2594" t="s">
        <v>441</v>
      </c>
      <c r="E2594" t="s">
        <v>545</v>
      </c>
      <c r="F2594">
        <v>51</v>
      </c>
      <c r="G2594" t="s">
        <v>5396</v>
      </c>
      <c r="H2594" t="s">
        <v>547</v>
      </c>
      <c r="I2594" s="11">
        <v>41306</v>
      </c>
      <c r="J2594" t="s">
        <v>647</v>
      </c>
      <c r="K2594" t="s">
        <v>500</v>
      </c>
      <c r="L2594" t="s">
        <v>5397</v>
      </c>
      <c r="M2594">
        <v>9</v>
      </c>
      <c r="N2594" t="s">
        <v>5398</v>
      </c>
      <c r="O2594" t="s">
        <v>5399</v>
      </c>
      <c r="P2594" t="b">
        <v>0</v>
      </c>
    </row>
    <row r="2595" spans="1:16" x14ac:dyDescent="0.2">
      <c r="A2595" s="1">
        <v>42077</v>
      </c>
      <c r="B2595" t="s">
        <v>7934</v>
      </c>
      <c r="C2595" t="s">
        <v>7935</v>
      </c>
      <c r="D2595" t="s">
        <v>441</v>
      </c>
      <c r="E2595" t="s">
        <v>545</v>
      </c>
      <c r="F2595">
        <v>51</v>
      </c>
      <c r="G2595" t="s">
        <v>5396</v>
      </c>
      <c r="H2595" t="s">
        <v>547</v>
      </c>
      <c r="I2595" s="11">
        <v>41306</v>
      </c>
      <c r="J2595" t="s">
        <v>647</v>
      </c>
      <c r="K2595" t="s">
        <v>500</v>
      </c>
      <c r="L2595" t="s">
        <v>5397</v>
      </c>
      <c r="M2595">
        <v>9</v>
      </c>
      <c r="N2595" t="s">
        <v>5398</v>
      </c>
      <c r="O2595" t="s">
        <v>5399</v>
      </c>
      <c r="P2595" t="b">
        <v>0</v>
      </c>
    </row>
    <row r="2596" spans="1:16" x14ac:dyDescent="0.2">
      <c r="A2596" s="1">
        <v>42077</v>
      </c>
      <c r="B2596" t="s">
        <v>7936</v>
      </c>
      <c r="C2596" t="s">
        <v>7937</v>
      </c>
      <c r="D2596" t="s">
        <v>441</v>
      </c>
      <c r="E2596" t="s">
        <v>545</v>
      </c>
      <c r="F2596">
        <v>51</v>
      </c>
      <c r="G2596" t="s">
        <v>5396</v>
      </c>
      <c r="H2596" t="s">
        <v>547</v>
      </c>
      <c r="I2596" s="11">
        <v>41306</v>
      </c>
      <c r="J2596" t="s">
        <v>647</v>
      </c>
      <c r="K2596" t="s">
        <v>500</v>
      </c>
      <c r="L2596" t="s">
        <v>5397</v>
      </c>
      <c r="M2596">
        <v>9</v>
      </c>
      <c r="N2596" t="s">
        <v>5398</v>
      </c>
      <c r="O2596" t="s">
        <v>5399</v>
      </c>
      <c r="P2596" t="b">
        <v>0</v>
      </c>
    </row>
    <row r="2597" spans="1:16" x14ac:dyDescent="0.2">
      <c r="A2597" s="1">
        <v>42077</v>
      </c>
      <c r="B2597" t="s">
        <v>7938</v>
      </c>
      <c r="C2597" t="s">
        <v>7939</v>
      </c>
      <c r="D2597" t="s">
        <v>441</v>
      </c>
      <c r="E2597" t="s">
        <v>545</v>
      </c>
      <c r="F2597">
        <v>51</v>
      </c>
      <c r="G2597" t="s">
        <v>5396</v>
      </c>
      <c r="H2597" t="s">
        <v>547</v>
      </c>
      <c r="I2597" s="11">
        <v>41306</v>
      </c>
      <c r="J2597" t="s">
        <v>647</v>
      </c>
      <c r="K2597" t="s">
        <v>500</v>
      </c>
      <c r="L2597" t="s">
        <v>5397</v>
      </c>
      <c r="M2597">
        <v>9</v>
      </c>
      <c r="N2597" t="s">
        <v>5398</v>
      </c>
      <c r="O2597" t="s">
        <v>5399</v>
      </c>
      <c r="P2597" t="b">
        <v>0</v>
      </c>
    </row>
    <row r="2598" spans="1:16" x14ac:dyDescent="0.2">
      <c r="A2598" s="1">
        <v>42077</v>
      </c>
      <c r="B2598" t="s">
        <v>7940</v>
      </c>
      <c r="C2598" t="s">
        <v>7941</v>
      </c>
      <c r="D2598" t="s">
        <v>441</v>
      </c>
      <c r="E2598" t="s">
        <v>545</v>
      </c>
      <c r="F2598">
        <v>51</v>
      </c>
      <c r="G2598" t="s">
        <v>5396</v>
      </c>
      <c r="H2598" t="s">
        <v>547</v>
      </c>
      <c r="I2598" s="11">
        <v>41306</v>
      </c>
      <c r="J2598" t="s">
        <v>647</v>
      </c>
      <c r="K2598" t="s">
        <v>500</v>
      </c>
      <c r="L2598" t="s">
        <v>5397</v>
      </c>
      <c r="M2598">
        <v>9</v>
      </c>
      <c r="N2598" t="s">
        <v>5398</v>
      </c>
      <c r="O2598" t="s">
        <v>5399</v>
      </c>
      <c r="P2598" t="b">
        <v>0</v>
      </c>
    </row>
    <row r="2599" spans="1:16" x14ac:dyDescent="0.2">
      <c r="A2599" s="1">
        <v>42077</v>
      </c>
      <c r="B2599" t="s">
        <v>7942</v>
      </c>
      <c r="C2599" t="s">
        <v>7943</v>
      </c>
      <c r="D2599" t="s">
        <v>441</v>
      </c>
      <c r="E2599" t="s">
        <v>545</v>
      </c>
      <c r="F2599">
        <v>51</v>
      </c>
      <c r="G2599" t="s">
        <v>5396</v>
      </c>
      <c r="H2599" t="s">
        <v>547</v>
      </c>
      <c r="I2599" s="11">
        <v>41306</v>
      </c>
      <c r="J2599" t="s">
        <v>647</v>
      </c>
      <c r="K2599" t="s">
        <v>500</v>
      </c>
      <c r="L2599" t="s">
        <v>5397</v>
      </c>
      <c r="M2599">
        <v>9</v>
      </c>
      <c r="N2599" t="s">
        <v>5398</v>
      </c>
      <c r="O2599" t="s">
        <v>5399</v>
      </c>
      <c r="P2599" t="b">
        <v>0</v>
      </c>
    </row>
    <row r="2600" spans="1:16" x14ac:dyDescent="0.2">
      <c r="A2600" s="1">
        <v>42078</v>
      </c>
      <c r="B2600" t="s">
        <v>7944</v>
      </c>
      <c r="C2600" t="s">
        <v>7945</v>
      </c>
      <c r="D2600" t="s">
        <v>441</v>
      </c>
      <c r="E2600" t="s">
        <v>545</v>
      </c>
      <c r="F2600">
        <v>51</v>
      </c>
      <c r="G2600" t="s">
        <v>5396</v>
      </c>
      <c r="H2600" t="s">
        <v>547</v>
      </c>
      <c r="I2600" s="11">
        <v>41306</v>
      </c>
      <c r="J2600" t="s">
        <v>647</v>
      </c>
      <c r="K2600" t="s">
        <v>500</v>
      </c>
      <c r="L2600" t="s">
        <v>5397</v>
      </c>
      <c r="M2600">
        <v>9</v>
      </c>
      <c r="N2600" t="s">
        <v>5398</v>
      </c>
      <c r="O2600" t="s">
        <v>5399</v>
      </c>
      <c r="P2600" t="b">
        <v>0</v>
      </c>
    </row>
    <row r="2601" spans="1:16" x14ac:dyDescent="0.2">
      <c r="A2601" s="1">
        <v>42078</v>
      </c>
      <c r="B2601" t="s">
        <v>7946</v>
      </c>
      <c r="C2601" t="s">
        <v>7947</v>
      </c>
      <c r="D2601" t="s">
        <v>441</v>
      </c>
      <c r="E2601" t="s">
        <v>545</v>
      </c>
      <c r="F2601">
        <v>51</v>
      </c>
      <c r="G2601" t="s">
        <v>5396</v>
      </c>
      <c r="H2601" t="s">
        <v>547</v>
      </c>
      <c r="I2601" s="11">
        <v>41306</v>
      </c>
      <c r="J2601" t="s">
        <v>647</v>
      </c>
      <c r="K2601" t="s">
        <v>500</v>
      </c>
      <c r="L2601" t="s">
        <v>5397</v>
      </c>
      <c r="M2601">
        <v>9</v>
      </c>
      <c r="N2601" t="s">
        <v>5398</v>
      </c>
      <c r="O2601" t="s">
        <v>5399</v>
      </c>
      <c r="P2601" t="b">
        <v>0</v>
      </c>
    </row>
    <row r="2602" spans="1:16" x14ac:dyDescent="0.2">
      <c r="A2602" s="1">
        <v>42084</v>
      </c>
      <c r="B2602" t="s">
        <v>7948</v>
      </c>
      <c r="C2602" t="s">
        <v>7949</v>
      </c>
      <c r="D2602" t="s">
        <v>441</v>
      </c>
      <c r="E2602" t="s">
        <v>545</v>
      </c>
      <c r="F2602">
        <v>22</v>
      </c>
      <c r="G2602" t="s">
        <v>835</v>
      </c>
      <c r="H2602" t="s">
        <v>547</v>
      </c>
      <c r="I2602" s="11">
        <v>40073</v>
      </c>
      <c r="J2602" t="s">
        <v>3363</v>
      </c>
      <c r="K2602" t="s">
        <v>500</v>
      </c>
      <c r="L2602" t="s">
        <v>3364</v>
      </c>
      <c r="M2602">
        <v>8.8000000000000007</v>
      </c>
      <c r="N2602" t="s">
        <v>3365</v>
      </c>
      <c r="O2602" t="s">
        <v>3366</v>
      </c>
      <c r="P2602" t="b">
        <v>0</v>
      </c>
    </row>
    <row r="2603" spans="1:16" x14ac:dyDescent="0.2">
      <c r="A2603" s="1">
        <v>42084</v>
      </c>
      <c r="B2603" t="s">
        <v>7950</v>
      </c>
      <c r="C2603" t="s">
        <v>7951</v>
      </c>
      <c r="D2603" t="s">
        <v>441</v>
      </c>
      <c r="E2603" t="s">
        <v>545</v>
      </c>
      <c r="F2603">
        <v>22</v>
      </c>
      <c r="G2603" t="s">
        <v>835</v>
      </c>
      <c r="H2603" t="s">
        <v>547</v>
      </c>
      <c r="I2603" s="11">
        <v>40073</v>
      </c>
      <c r="J2603" t="s">
        <v>3363</v>
      </c>
      <c r="K2603" t="s">
        <v>500</v>
      </c>
      <c r="L2603" t="s">
        <v>3364</v>
      </c>
      <c r="M2603">
        <v>8.8000000000000007</v>
      </c>
      <c r="N2603" t="s">
        <v>3365</v>
      </c>
      <c r="O2603" t="s">
        <v>3366</v>
      </c>
      <c r="P2603" t="b">
        <v>0</v>
      </c>
    </row>
    <row r="2604" spans="1:16" x14ac:dyDescent="0.2">
      <c r="A2604" s="1">
        <v>42084</v>
      </c>
      <c r="B2604" t="s">
        <v>7952</v>
      </c>
      <c r="C2604" t="s">
        <v>7953</v>
      </c>
      <c r="D2604" t="s">
        <v>441</v>
      </c>
      <c r="E2604" t="s">
        <v>545</v>
      </c>
      <c r="F2604">
        <v>22</v>
      </c>
      <c r="G2604" t="s">
        <v>835</v>
      </c>
      <c r="H2604" t="s">
        <v>547</v>
      </c>
      <c r="I2604" s="11">
        <v>40073</v>
      </c>
      <c r="J2604" t="s">
        <v>3363</v>
      </c>
      <c r="K2604" t="s">
        <v>500</v>
      </c>
      <c r="L2604" t="s">
        <v>3364</v>
      </c>
      <c r="M2604">
        <v>8.8000000000000007</v>
      </c>
      <c r="N2604" t="s">
        <v>3365</v>
      </c>
      <c r="O2604" t="s">
        <v>3366</v>
      </c>
      <c r="P2604" t="b">
        <v>0</v>
      </c>
    </row>
    <row r="2605" spans="1:16" x14ac:dyDescent="0.2">
      <c r="A2605" s="1">
        <v>42084</v>
      </c>
      <c r="B2605" t="s">
        <v>7954</v>
      </c>
      <c r="C2605" t="s">
        <v>7955</v>
      </c>
      <c r="D2605" t="s">
        <v>441</v>
      </c>
      <c r="E2605" t="s">
        <v>545</v>
      </c>
      <c r="F2605">
        <v>22</v>
      </c>
      <c r="G2605" t="s">
        <v>835</v>
      </c>
      <c r="H2605" t="s">
        <v>547</v>
      </c>
      <c r="I2605" s="11">
        <v>40073</v>
      </c>
      <c r="J2605" t="s">
        <v>3363</v>
      </c>
      <c r="K2605" t="s">
        <v>500</v>
      </c>
      <c r="L2605" t="s">
        <v>3364</v>
      </c>
      <c r="M2605">
        <v>8.8000000000000007</v>
      </c>
      <c r="N2605" t="s">
        <v>3365</v>
      </c>
      <c r="O2605" t="s">
        <v>3366</v>
      </c>
      <c r="P2605" t="b">
        <v>0</v>
      </c>
    </row>
    <row r="2606" spans="1:16" x14ac:dyDescent="0.2">
      <c r="A2606" s="1">
        <v>42084</v>
      </c>
      <c r="B2606" t="s">
        <v>7956</v>
      </c>
      <c r="C2606" t="s">
        <v>7957</v>
      </c>
      <c r="D2606" t="s">
        <v>441</v>
      </c>
      <c r="E2606" t="s">
        <v>545</v>
      </c>
      <c r="F2606">
        <v>22</v>
      </c>
      <c r="G2606" t="s">
        <v>835</v>
      </c>
      <c r="H2606" t="s">
        <v>547</v>
      </c>
      <c r="I2606" s="11">
        <v>40073</v>
      </c>
      <c r="J2606" t="s">
        <v>3363</v>
      </c>
      <c r="K2606" t="s">
        <v>500</v>
      </c>
      <c r="L2606" t="s">
        <v>3364</v>
      </c>
      <c r="M2606">
        <v>8.8000000000000007</v>
      </c>
      <c r="N2606" t="s">
        <v>3365</v>
      </c>
      <c r="O2606" t="s">
        <v>3366</v>
      </c>
      <c r="P2606" t="b">
        <v>0</v>
      </c>
    </row>
    <row r="2607" spans="1:16" x14ac:dyDescent="0.2">
      <c r="A2607" s="1">
        <v>42084</v>
      </c>
      <c r="B2607" t="s">
        <v>7958</v>
      </c>
      <c r="C2607" t="s">
        <v>7959</v>
      </c>
      <c r="D2607" t="s">
        <v>441</v>
      </c>
      <c r="E2607" t="s">
        <v>545</v>
      </c>
      <c r="F2607">
        <v>22</v>
      </c>
      <c r="G2607" t="s">
        <v>835</v>
      </c>
      <c r="H2607" t="s">
        <v>547</v>
      </c>
      <c r="I2607" s="11">
        <v>40073</v>
      </c>
      <c r="J2607" t="s">
        <v>3363</v>
      </c>
      <c r="K2607" t="s">
        <v>500</v>
      </c>
      <c r="L2607" t="s">
        <v>3364</v>
      </c>
      <c r="M2607">
        <v>8.8000000000000007</v>
      </c>
      <c r="N2607" t="s">
        <v>3365</v>
      </c>
      <c r="O2607" t="s">
        <v>3366</v>
      </c>
      <c r="P2607" t="b">
        <v>0</v>
      </c>
    </row>
    <row r="2608" spans="1:16" x14ac:dyDescent="0.2">
      <c r="A2608" s="1">
        <v>42084</v>
      </c>
      <c r="B2608" t="s">
        <v>7960</v>
      </c>
      <c r="C2608" t="s">
        <v>7961</v>
      </c>
      <c r="D2608" t="s">
        <v>441</v>
      </c>
      <c r="E2608" t="s">
        <v>545</v>
      </c>
      <c r="F2608">
        <v>22</v>
      </c>
      <c r="G2608" t="s">
        <v>835</v>
      </c>
      <c r="H2608" t="s">
        <v>547</v>
      </c>
      <c r="I2608" s="11">
        <v>40073</v>
      </c>
      <c r="J2608" t="s">
        <v>3363</v>
      </c>
      <c r="K2608" t="s">
        <v>500</v>
      </c>
      <c r="L2608" t="s">
        <v>3364</v>
      </c>
      <c r="M2608">
        <v>8.8000000000000007</v>
      </c>
      <c r="N2608" t="s">
        <v>3365</v>
      </c>
      <c r="O2608" t="s">
        <v>3366</v>
      </c>
      <c r="P2608" t="b">
        <v>0</v>
      </c>
    </row>
    <row r="2609" spans="1:16" x14ac:dyDescent="0.2">
      <c r="A2609" s="1">
        <v>42084</v>
      </c>
      <c r="B2609" t="s">
        <v>7962</v>
      </c>
      <c r="C2609" t="s">
        <v>7963</v>
      </c>
      <c r="D2609" t="s">
        <v>441</v>
      </c>
      <c r="E2609" t="s">
        <v>545</v>
      </c>
      <c r="F2609">
        <v>22</v>
      </c>
      <c r="G2609" t="s">
        <v>835</v>
      </c>
      <c r="H2609" t="s">
        <v>547</v>
      </c>
      <c r="I2609" s="11">
        <v>40073</v>
      </c>
      <c r="J2609" t="s">
        <v>3363</v>
      </c>
      <c r="K2609" t="s">
        <v>500</v>
      </c>
      <c r="L2609" t="s">
        <v>3364</v>
      </c>
      <c r="M2609">
        <v>8.8000000000000007</v>
      </c>
      <c r="N2609" t="s">
        <v>3365</v>
      </c>
      <c r="O2609" t="s">
        <v>3366</v>
      </c>
      <c r="P2609" t="b">
        <v>0</v>
      </c>
    </row>
    <row r="2610" spans="1:16" x14ac:dyDescent="0.2">
      <c r="A2610" s="1">
        <v>42084</v>
      </c>
      <c r="B2610" t="s">
        <v>7964</v>
      </c>
      <c r="C2610" t="s">
        <v>7965</v>
      </c>
      <c r="D2610" t="s">
        <v>441</v>
      </c>
      <c r="E2610" t="s">
        <v>545</v>
      </c>
      <c r="F2610">
        <v>22</v>
      </c>
      <c r="G2610" t="s">
        <v>835</v>
      </c>
      <c r="H2610" t="s">
        <v>547</v>
      </c>
      <c r="I2610" s="11">
        <v>40073</v>
      </c>
      <c r="J2610" t="s">
        <v>3363</v>
      </c>
      <c r="K2610" t="s">
        <v>500</v>
      </c>
      <c r="L2610" t="s">
        <v>3364</v>
      </c>
      <c r="M2610">
        <v>8.8000000000000007</v>
      </c>
      <c r="N2610" t="s">
        <v>3365</v>
      </c>
      <c r="O2610" t="s">
        <v>3366</v>
      </c>
      <c r="P2610" t="b">
        <v>0</v>
      </c>
    </row>
    <row r="2611" spans="1:16" x14ac:dyDescent="0.2">
      <c r="A2611" s="1">
        <v>42085</v>
      </c>
      <c r="B2611" t="s">
        <v>7966</v>
      </c>
      <c r="C2611" t="s">
        <v>7967</v>
      </c>
      <c r="D2611" t="s">
        <v>441</v>
      </c>
      <c r="E2611" t="s">
        <v>545</v>
      </c>
      <c r="F2611">
        <v>22</v>
      </c>
      <c r="G2611" t="s">
        <v>835</v>
      </c>
      <c r="H2611" t="s">
        <v>547</v>
      </c>
      <c r="I2611" s="11">
        <v>40073</v>
      </c>
      <c r="J2611" t="s">
        <v>3363</v>
      </c>
      <c r="K2611" t="s">
        <v>500</v>
      </c>
      <c r="L2611" t="s">
        <v>3364</v>
      </c>
      <c r="M2611">
        <v>8.8000000000000007</v>
      </c>
      <c r="N2611" t="s">
        <v>3365</v>
      </c>
      <c r="O2611" t="s">
        <v>3366</v>
      </c>
      <c r="P2611" t="b">
        <v>0</v>
      </c>
    </row>
    <row r="2612" spans="1:16" x14ac:dyDescent="0.2">
      <c r="A2612" s="1">
        <v>42085</v>
      </c>
      <c r="B2612" t="s">
        <v>7968</v>
      </c>
      <c r="C2612" t="s">
        <v>7969</v>
      </c>
      <c r="D2612" t="s">
        <v>441</v>
      </c>
      <c r="E2612" t="s">
        <v>545</v>
      </c>
      <c r="F2612">
        <v>22</v>
      </c>
      <c r="G2612" t="s">
        <v>835</v>
      </c>
      <c r="H2612" t="s">
        <v>547</v>
      </c>
      <c r="I2612" s="11">
        <v>40073</v>
      </c>
      <c r="J2612" t="s">
        <v>3363</v>
      </c>
      <c r="K2612" t="s">
        <v>500</v>
      </c>
      <c r="L2612" t="s">
        <v>3364</v>
      </c>
      <c r="M2612">
        <v>8.8000000000000007</v>
      </c>
      <c r="N2612" t="s">
        <v>3365</v>
      </c>
      <c r="O2612" t="s">
        <v>3366</v>
      </c>
      <c r="P2612" t="b">
        <v>0</v>
      </c>
    </row>
    <row r="2613" spans="1:16" x14ac:dyDescent="0.2">
      <c r="A2613" s="1">
        <v>42086</v>
      </c>
      <c r="B2613" t="s">
        <v>7970</v>
      </c>
      <c r="C2613" t="s">
        <v>7971</v>
      </c>
      <c r="D2613" t="s">
        <v>441</v>
      </c>
      <c r="E2613" t="s">
        <v>545</v>
      </c>
      <c r="F2613">
        <v>22</v>
      </c>
      <c r="G2613" t="s">
        <v>835</v>
      </c>
      <c r="H2613" t="s">
        <v>547</v>
      </c>
      <c r="I2613" s="11">
        <v>40073</v>
      </c>
      <c r="J2613" t="s">
        <v>3363</v>
      </c>
      <c r="K2613" t="s">
        <v>500</v>
      </c>
      <c r="L2613" t="s">
        <v>3364</v>
      </c>
      <c r="M2613">
        <v>8.8000000000000007</v>
      </c>
      <c r="N2613" t="s">
        <v>3365</v>
      </c>
      <c r="O2613" t="s">
        <v>3366</v>
      </c>
      <c r="P2613" t="b">
        <v>0</v>
      </c>
    </row>
    <row r="2614" spans="1:16" x14ac:dyDescent="0.2">
      <c r="A2614" s="1">
        <v>42086</v>
      </c>
      <c r="B2614" t="s">
        <v>7972</v>
      </c>
      <c r="C2614" t="s">
        <v>7973</v>
      </c>
      <c r="D2614" t="s">
        <v>441</v>
      </c>
      <c r="E2614" t="s">
        <v>545</v>
      </c>
      <c r="F2614">
        <v>22</v>
      </c>
      <c r="G2614" t="s">
        <v>835</v>
      </c>
      <c r="H2614" t="s">
        <v>547</v>
      </c>
      <c r="I2614" s="11">
        <v>40073</v>
      </c>
      <c r="J2614" t="s">
        <v>3363</v>
      </c>
      <c r="K2614" t="s">
        <v>500</v>
      </c>
      <c r="L2614" t="s">
        <v>3364</v>
      </c>
      <c r="M2614">
        <v>8.8000000000000007</v>
      </c>
      <c r="N2614" t="s">
        <v>3365</v>
      </c>
      <c r="O2614" t="s">
        <v>3366</v>
      </c>
      <c r="P2614" t="b">
        <v>0</v>
      </c>
    </row>
    <row r="2615" spans="1:16" x14ac:dyDescent="0.2">
      <c r="A2615" s="1">
        <v>42094</v>
      </c>
      <c r="B2615" t="s">
        <v>7974</v>
      </c>
      <c r="C2615" t="s">
        <v>7975</v>
      </c>
      <c r="D2615" t="s">
        <v>441</v>
      </c>
      <c r="E2615" t="s">
        <v>545</v>
      </c>
      <c r="F2615">
        <v>22</v>
      </c>
      <c r="G2615" t="s">
        <v>835</v>
      </c>
      <c r="H2615" t="s">
        <v>547</v>
      </c>
      <c r="I2615" s="11">
        <v>40073</v>
      </c>
      <c r="J2615" t="s">
        <v>3363</v>
      </c>
      <c r="K2615" t="s">
        <v>500</v>
      </c>
      <c r="L2615" t="s">
        <v>3364</v>
      </c>
      <c r="M2615">
        <v>8.8000000000000007</v>
      </c>
      <c r="N2615" t="s">
        <v>3365</v>
      </c>
      <c r="O2615" t="s">
        <v>3366</v>
      </c>
      <c r="P2615" t="b">
        <v>0</v>
      </c>
    </row>
    <row r="2616" spans="1:16" x14ac:dyDescent="0.2">
      <c r="A2616" s="1">
        <v>42094</v>
      </c>
      <c r="B2616" t="s">
        <v>7976</v>
      </c>
      <c r="C2616" t="s">
        <v>7977</v>
      </c>
      <c r="D2616" t="s">
        <v>441</v>
      </c>
      <c r="E2616" t="s">
        <v>442</v>
      </c>
      <c r="F2616">
        <v>112</v>
      </c>
      <c r="G2616">
        <v>2001</v>
      </c>
      <c r="H2616" t="s">
        <v>500</v>
      </c>
      <c r="I2616" s="11">
        <v>37177</v>
      </c>
      <c r="J2616" t="s">
        <v>500</v>
      </c>
      <c r="K2616" t="s">
        <v>7978</v>
      </c>
      <c r="L2616" t="s">
        <v>7979</v>
      </c>
      <c r="M2616">
        <v>6.9</v>
      </c>
      <c r="N2616" t="s">
        <v>7980</v>
      </c>
      <c r="O2616" t="s">
        <v>7981</v>
      </c>
      <c r="P2616" t="b">
        <v>0</v>
      </c>
    </row>
    <row r="2617" spans="1:16" x14ac:dyDescent="0.2">
      <c r="A2617" s="1">
        <v>42097</v>
      </c>
      <c r="B2617" t="s">
        <v>7982</v>
      </c>
      <c r="C2617" t="s">
        <v>7983</v>
      </c>
      <c r="D2617" t="s">
        <v>441</v>
      </c>
      <c r="E2617" t="s">
        <v>442</v>
      </c>
      <c r="F2617">
        <v>112</v>
      </c>
      <c r="G2617">
        <v>2001</v>
      </c>
      <c r="H2617" t="s">
        <v>500</v>
      </c>
      <c r="I2617" s="11">
        <v>37177</v>
      </c>
      <c r="J2617" t="s">
        <v>500</v>
      </c>
      <c r="K2617" t="s">
        <v>7978</v>
      </c>
      <c r="L2617" t="s">
        <v>7979</v>
      </c>
      <c r="M2617">
        <v>6.9</v>
      </c>
      <c r="N2617" t="s">
        <v>7980</v>
      </c>
      <c r="O2617" t="s">
        <v>7981</v>
      </c>
      <c r="P2617" t="b">
        <v>0</v>
      </c>
    </row>
    <row r="2618" spans="1:16" x14ac:dyDescent="0.2">
      <c r="A2618" s="1">
        <v>42097</v>
      </c>
      <c r="B2618" t="s">
        <v>7984</v>
      </c>
      <c r="C2618" t="s">
        <v>7985</v>
      </c>
      <c r="D2618" t="s">
        <v>441</v>
      </c>
      <c r="E2618" t="s">
        <v>442</v>
      </c>
      <c r="F2618">
        <v>112</v>
      </c>
      <c r="G2618">
        <v>2001</v>
      </c>
      <c r="H2618" t="s">
        <v>500</v>
      </c>
      <c r="I2618" s="11">
        <v>37177</v>
      </c>
      <c r="J2618" t="s">
        <v>500</v>
      </c>
      <c r="K2618" t="s">
        <v>7978</v>
      </c>
      <c r="L2618" t="s">
        <v>7979</v>
      </c>
      <c r="M2618">
        <v>6.9</v>
      </c>
      <c r="N2618" t="s">
        <v>7980</v>
      </c>
      <c r="O2618" t="s">
        <v>7981</v>
      </c>
      <c r="P2618" t="b">
        <v>0</v>
      </c>
    </row>
    <row r="2619" spans="1:16" x14ac:dyDescent="0.2">
      <c r="A2619" s="1">
        <v>42098</v>
      </c>
      <c r="B2619" t="s">
        <v>7986</v>
      </c>
      <c r="C2619" t="s">
        <v>7987</v>
      </c>
      <c r="D2619" t="s">
        <v>441</v>
      </c>
      <c r="E2619" t="s">
        <v>442</v>
      </c>
      <c r="F2619">
        <v>112</v>
      </c>
      <c r="G2619">
        <v>2001</v>
      </c>
      <c r="H2619" t="s">
        <v>500</v>
      </c>
      <c r="I2619" s="11">
        <v>37177</v>
      </c>
      <c r="J2619" t="s">
        <v>500</v>
      </c>
      <c r="K2619" t="s">
        <v>7978</v>
      </c>
      <c r="L2619" t="s">
        <v>7979</v>
      </c>
      <c r="M2619">
        <v>6.9</v>
      </c>
      <c r="N2619" t="s">
        <v>7980</v>
      </c>
      <c r="O2619" t="s">
        <v>7981</v>
      </c>
      <c r="P2619" t="b">
        <v>0</v>
      </c>
    </row>
    <row r="2620" spans="1:16" x14ac:dyDescent="0.2">
      <c r="A2620" s="1">
        <v>42098</v>
      </c>
      <c r="B2620" t="s">
        <v>7988</v>
      </c>
      <c r="C2620" t="s">
        <v>7989</v>
      </c>
      <c r="D2620" t="s">
        <v>441</v>
      </c>
      <c r="E2620" t="s">
        <v>442</v>
      </c>
      <c r="F2620">
        <v>112</v>
      </c>
      <c r="G2620">
        <v>2001</v>
      </c>
      <c r="H2620" t="s">
        <v>500</v>
      </c>
      <c r="I2620" s="11">
        <v>37177</v>
      </c>
      <c r="J2620" t="s">
        <v>500</v>
      </c>
      <c r="K2620" t="s">
        <v>7978</v>
      </c>
      <c r="L2620" t="s">
        <v>7979</v>
      </c>
      <c r="M2620">
        <v>6.9</v>
      </c>
      <c r="N2620" t="s">
        <v>7980</v>
      </c>
      <c r="O2620" t="s">
        <v>7981</v>
      </c>
      <c r="P2620" t="b">
        <v>0</v>
      </c>
    </row>
    <row r="2621" spans="1:16" x14ac:dyDescent="0.2">
      <c r="A2621" s="1">
        <v>42098</v>
      </c>
      <c r="B2621" t="s">
        <v>7990</v>
      </c>
      <c r="C2621" t="s">
        <v>7991</v>
      </c>
      <c r="D2621" t="s">
        <v>441</v>
      </c>
      <c r="E2621" t="s">
        <v>442</v>
      </c>
      <c r="F2621">
        <v>112</v>
      </c>
      <c r="G2621">
        <v>2001</v>
      </c>
      <c r="H2621" t="s">
        <v>500</v>
      </c>
      <c r="I2621" s="11">
        <v>37177</v>
      </c>
      <c r="J2621" t="s">
        <v>500</v>
      </c>
      <c r="K2621" t="s">
        <v>7978</v>
      </c>
      <c r="L2621" t="s">
        <v>7979</v>
      </c>
      <c r="M2621">
        <v>6.9</v>
      </c>
      <c r="N2621" t="s">
        <v>7980</v>
      </c>
      <c r="O2621" t="s">
        <v>7981</v>
      </c>
      <c r="P2621" t="b">
        <v>0</v>
      </c>
    </row>
    <row r="2622" spans="1:16" x14ac:dyDescent="0.2">
      <c r="A2622" s="1">
        <v>42098</v>
      </c>
      <c r="B2622" t="s">
        <v>7992</v>
      </c>
      <c r="C2622" t="s">
        <v>7993</v>
      </c>
      <c r="D2622" t="s">
        <v>441</v>
      </c>
      <c r="E2622" t="s">
        <v>442</v>
      </c>
      <c r="F2622">
        <v>112</v>
      </c>
      <c r="G2622">
        <v>2001</v>
      </c>
      <c r="H2622" t="s">
        <v>500</v>
      </c>
      <c r="I2622" s="11">
        <v>37177</v>
      </c>
      <c r="J2622" t="s">
        <v>500</v>
      </c>
      <c r="K2622" t="s">
        <v>7978</v>
      </c>
      <c r="L2622" t="s">
        <v>7979</v>
      </c>
      <c r="M2622">
        <v>6.9</v>
      </c>
      <c r="N2622" t="s">
        <v>7980</v>
      </c>
      <c r="O2622" t="s">
        <v>7981</v>
      </c>
      <c r="P2622" t="b">
        <v>0</v>
      </c>
    </row>
    <row r="2623" spans="1:16" x14ac:dyDescent="0.2">
      <c r="A2623" s="1">
        <v>42098</v>
      </c>
      <c r="B2623" t="s">
        <v>7994</v>
      </c>
      <c r="C2623" t="s">
        <v>7995</v>
      </c>
      <c r="D2623" t="s">
        <v>441</v>
      </c>
      <c r="E2623" t="s">
        <v>442</v>
      </c>
      <c r="F2623">
        <v>112</v>
      </c>
      <c r="G2623">
        <v>2001</v>
      </c>
      <c r="H2623" t="s">
        <v>500</v>
      </c>
      <c r="I2623" s="11">
        <v>37177</v>
      </c>
      <c r="J2623" t="s">
        <v>500</v>
      </c>
      <c r="K2623" t="s">
        <v>7978</v>
      </c>
      <c r="L2623" t="s">
        <v>7979</v>
      </c>
      <c r="M2623">
        <v>6.9</v>
      </c>
      <c r="N2623" t="s">
        <v>7980</v>
      </c>
      <c r="O2623" t="s">
        <v>7981</v>
      </c>
      <c r="P2623" t="b">
        <v>0</v>
      </c>
    </row>
    <row r="2624" spans="1:16" x14ac:dyDescent="0.2">
      <c r="A2624" s="1">
        <v>42098</v>
      </c>
      <c r="B2624" t="s">
        <v>7996</v>
      </c>
      <c r="C2624" t="s">
        <v>7997</v>
      </c>
      <c r="D2624" t="s">
        <v>441</v>
      </c>
      <c r="E2624" t="s">
        <v>442</v>
      </c>
      <c r="F2624">
        <v>112</v>
      </c>
      <c r="G2624">
        <v>2001</v>
      </c>
      <c r="H2624" t="s">
        <v>500</v>
      </c>
      <c r="I2624" s="11">
        <v>37177</v>
      </c>
      <c r="J2624" t="s">
        <v>500</v>
      </c>
      <c r="K2624" t="s">
        <v>7978</v>
      </c>
      <c r="L2624" t="s">
        <v>7979</v>
      </c>
      <c r="M2624">
        <v>6.9</v>
      </c>
      <c r="N2624" t="s">
        <v>7980</v>
      </c>
      <c r="O2624" t="s">
        <v>7981</v>
      </c>
      <c r="P2624" t="b">
        <v>0</v>
      </c>
    </row>
    <row r="2625" spans="1:16" x14ac:dyDescent="0.2">
      <c r="A2625" s="1">
        <v>42098</v>
      </c>
      <c r="B2625" t="s">
        <v>7998</v>
      </c>
      <c r="C2625" t="s">
        <v>7999</v>
      </c>
      <c r="D2625" t="s">
        <v>441</v>
      </c>
      <c r="E2625" t="s">
        <v>442</v>
      </c>
      <c r="F2625">
        <v>112</v>
      </c>
      <c r="G2625">
        <v>2001</v>
      </c>
      <c r="H2625" t="s">
        <v>500</v>
      </c>
      <c r="I2625" s="11">
        <v>37177</v>
      </c>
      <c r="J2625" t="s">
        <v>500</v>
      </c>
      <c r="K2625" t="s">
        <v>7978</v>
      </c>
      <c r="L2625" t="s">
        <v>7979</v>
      </c>
      <c r="M2625">
        <v>6.9</v>
      </c>
      <c r="N2625" t="s">
        <v>7980</v>
      </c>
      <c r="O2625" t="s">
        <v>7981</v>
      </c>
      <c r="P2625" t="b">
        <v>0</v>
      </c>
    </row>
    <row r="2626" spans="1:16" x14ac:dyDescent="0.2">
      <c r="A2626" s="1">
        <v>42098</v>
      </c>
      <c r="B2626" t="s">
        <v>8000</v>
      </c>
      <c r="C2626" t="s">
        <v>8001</v>
      </c>
      <c r="D2626" t="s">
        <v>441</v>
      </c>
      <c r="E2626" t="s">
        <v>545</v>
      </c>
      <c r="F2626">
        <v>60</v>
      </c>
      <c r="G2626" t="s">
        <v>5396</v>
      </c>
      <c r="H2626" t="s">
        <v>547</v>
      </c>
      <c r="I2626" s="11">
        <v>41912</v>
      </c>
      <c r="J2626" t="s">
        <v>699</v>
      </c>
      <c r="K2626" t="s">
        <v>500</v>
      </c>
      <c r="L2626" t="s">
        <v>8002</v>
      </c>
      <c r="M2626">
        <v>8.8000000000000007</v>
      </c>
      <c r="N2626" t="s">
        <v>8003</v>
      </c>
      <c r="O2626" t="s">
        <v>8004</v>
      </c>
      <c r="P2626" t="b">
        <v>0</v>
      </c>
    </row>
    <row r="2627" spans="1:16" x14ac:dyDescent="0.2">
      <c r="A2627" s="1">
        <v>42098</v>
      </c>
      <c r="B2627" t="s">
        <v>8005</v>
      </c>
      <c r="C2627" t="s">
        <v>8006</v>
      </c>
      <c r="D2627" t="s">
        <v>441</v>
      </c>
      <c r="E2627" t="s">
        <v>545</v>
      </c>
      <c r="F2627">
        <v>60</v>
      </c>
      <c r="G2627" t="s">
        <v>5396</v>
      </c>
      <c r="H2627" t="s">
        <v>547</v>
      </c>
      <c r="I2627" s="11">
        <v>41912</v>
      </c>
      <c r="J2627" t="s">
        <v>699</v>
      </c>
      <c r="K2627" t="s">
        <v>500</v>
      </c>
      <c r="L2627" t="s">
        <v>8002</v>
      </c>
      <c r="M2627">
        <v>8.8000000000000007</v>
      </c>
      <c r="N2627" t="s">
        <v>8003</v>
      </c>
      <c r="O2627" t="s">
        <v>8004</v>
      </c>
      <c r="P2627" t="b">
        <v>0</v>
      </c>
    </row>
    <row r="2628" spans="1:16" x14ac:dyDescent="0.2">
      <c r="A2628" s="1">
        <v>42099</v>
      </c>
      <c r="B2628" t="s">
        <v>8007</v>
      </c>
      <c r="C2628" t="s">
        <v>8008</v>
      </c>
      <c r="D2628" t="s">
        <v>441</v>
      </c>
      <c r="E2628" t="s">
        <v>545</v>
      </c>
      <c r="F2628">
        <v>60</v>
      </c>
      <c r="G2628" t="s">
        <v>5396</v>
      </c>
      <c r="H2628" t="s">
        <v>547</v>
      </c>
      <c r="I2628" s="11">
        <v>41912</v>
      </c>
      <c r="J2628" t="s">
        <v>699</v>
      </c>
      <c r="K2628" t="s">
        <v>500</v>
      </c>
      <c r="L2628" t="s">
        <v>8002</v>
      </c>
      <c r="M2628">
        <v>8.8000000000000007</v>
      </c>
      <c r="N2628" t="s">
        <v>8003</v>
      </c>
      <c r="O2628" t="s">
        <v>8004</v>
      </c>
      <c r="P2628" t="b">
        <v>0</v>
      </c>
    </row>
    <row r="2629" spans="1:16" x14ac:dyDescent="0.2">
      <c r="A2629" s="1">
        <v>42099</v>
      </c>
      <c r="B2629" t="s">
        <v>8009</v>
      </c>
      <c r="C2629" t="s">
        <v>8010</v>
      </c>
      <c r="D2629" t="s">
        <v>441</v>
      </c>
      <c r="E2629" t="s">
        <v>545</v>
      </c>
      <c r="F2629">
        <v>60</v>
      </c>
      <c r="G2629" t="s">
        <v>5396</v>
      </c>
      <c r="H2629" t="s">
        <v>547</v>
      </c>
      <c r="I2629" s="11">
        <v>41912</v>
      </c>
      <c r="J2629" t="s">
        <v>699</v>
      </c>
      <c r="K2629" t="s">
        <v>500</v>
      </c>
      <c r="L2629" t="s">
        <v>8002</v>
      </c>
      <c r="M2629">
        <v>8.8000000000000007</v>
      </c>
      <c r="N2629" t="s">
        <v>8003</v>
      </c>
      <c r="O2629" t="s">
        <v>8004</v>
      </c>
      <c r="P2629" t="b">
        <v>0</v>
      </c>
    </row>
    <row r="2630" spans="1:16" x14ac:dyDescent="0.2">
      <c r="A2630" s="1">
        <v>42099</v>
      </c>
      <c r="B2630" t="s">
        <v>8011</v>
      </c>
      <c r="C2630" t="s">
        <v>8012</v>
      </c>
      <c r="D2630" t="s">
        <v>441</v>
      </c>
      <c r="E2630" t="s">
        <v>545</v>
      </c>
      <c r="F2630">
        <v>60</v>
      </c>
      <c r="G2630" t="s">
        <v>5396</v>
      </c>
      <c r="H2630" t="s">
        <v>547</v>
      </c>
      <c r="I2630" s="11">
        <v>41912</v>
      </c>
      <c r="J2630" t="s">
        <v>699</v>
      </c>
      <c r="K2630" t="s">
        <v>500</v>
      </c>
      <c r="L2630" t="s">
        <v>8002</v>
      </c>
      <c r="M2630">
        <v>8.8000000000000007</v>
      </c>
      <c r="N2630" t="s">
        <v>8003</v>
      </c>
      <c r="O2630" t="s">
        <v>8004</v>
      </c>
      <c r="P2630" t="b">
        <v>0</v>
      </c>
    </row>
    <row r="2631" spans="1:16" x14ac:dyDescent="0.2">
      <c r="A2631" s="1">
        <v>42099</v>
      </c>
      <c r="B2631" t="s">
        <v>8013</v>
      </c>
      <c r="C2631" t="s">
        <v>8014</v>
      </c>
      <c r="D2631" t="s">
        <v>441</v>
      </c>
      <c r="E2631" t="s">
        <v>545</v>
      </c>
      <c r="F2631">
        <v>60</v>
      </c>
      <c r="G2631" t="s">
        <v>5396</v>
      </c>
      <c r="H2631" t="s">
        <v>547</v>
      </c>
      <c r="I2631" s="11">
        <v>41912</v>
      </c>
      <c r="J2631" t="s">
        <v>699</v>
      </c>
      <c r="K2631" t="s">
        <v>500</v>
      </c>
      <c r="L2631" t="s">
        <v>8002</v>
      </c>
      <c r="M2631">
        <v>8.8000000000000007</v>
      </c>
      <c r="N2631" t="s">
        <v>8003</v>
      </c>
      <c r="O2631" t="s">
        <v>8004</v>
      </c>
      <c r="P2631" t="b">
        <v>0</v>
      </c>
    </row>
    <row r="2632" spans="1:16" x14ac:dyDescent="0.2">
      <c r="A2632" s="1">
        <v>42101</v>
      </c>
      <c r="B2632" t="s">
        <v>8015</v>
      </c>
      <c r="C2632" t="s">
        <v>8016</v>
      </c>
      <c r="D2632" t="s">
        <v>441</v>
      </c>
      <c r="E2632" t="s">
        <v>545</v>
      </c>
      <c r="F2632">
        <v>60</v>
      </c>
      <c r="G2632" t="s">
        <v>5396</v>
      </c>
      <c r="H2632" t="s">
        <v>547</v>
      </c>
      <c r="I2632" s="11">
        <v>41912</v>
      </c>
      <c r="J2632" t="s">
        <v>699</v>
      </c>
      <c r="K2632" t="s">
        <v>500</v>
      </c>
      <c r="L2632" t="s">
        <v>8002</v>
      </c>
      <c r="M2632">
        <v>8.8000000000000007</v>
      </c>
      <c r="N2632" t="s">
        <v>8003</v>
      </c>
      <c r="O2632" t="s">
        <v>8004</v>
      </c>
      <c r="P2632" t="b">
        <v>0</v>
      </c>
    </row>
    <row r="2633" spans="1:16" x14ac:dyDescent="0.2">
      <c r="A2633" s="1">
        <v>42101</v>
      </c>
      <c r="B2633" t="s">
        <v>8017</v>
      </c>
      <c r="C2633" t="s">
        <v>8018</v>
      </c>
      <c r="D2633" t="s">
        <v>441</v>
      </c>
      <c r="E2633" t="s">
        <v>545</v>
      </c>
      <c r="F2633">
        <v>60</v>
      </c>
      <c r="G2633" t="s">
        <v>5396</v>
      </c>
      <c r="H2633" t="s">
        <v>547</v>
      </c>
      <c r="I2633" s="11">
        <v>41912</v>
      </c>
      <c r="J2633" t="s">
        <v>699</v>
      </c>
      <c r="K2633" t="s">
        <v>500</v>
      </c>
      <c r="L2633" t="s">
        <v>8002</v>
      </c>
      <c r="M2633">
        <v>8.8000000000000007</v>
      </c>
      <c r="N2633" t="s">
        <v>8003</v>
      </c>
      <c r="O2633" t="s">
        <v>8004</v>
      </c>
      <c r="P2633" t="b">
        <v>0</v>
      </c>
    </row>
    <row r="2634" spans="1:16" x14ac:dyDescent="0.2">
      <c r="A2634" s="1">
        <v>42101</v>
      </c>
      <c r="B2634" t="s">
        <v>8019</v>
      </c>
      <c r="C2634" t="s">
        <v>8020</v>
      </c>
      <c r="D2634" t="s">
        <v>441</v>
      </c>
      <c r="E2634" t="s">
        <v>545</v>
      </c>
      <c r="F2634">
        <v>60</v>
      </c>
      <c r="G2634" t="s">
        <v>5396</v>
      </c>
      <c r="H2634" t="s">
        <v>547</v>
      </c>
      <c r="I2634" s="11">
        <v>41912</v>
      </c>
      <c r="J2634" t="s">
        <v>699</v>
      </c>
      <c r="K2634" t="s">
        <v>500</v>
      </c>
      <c r="L2634" t="s">
        <v>8002</v>
      </c>
      <c r="M2634">
        <v>8.8000000000000007</v>
      </c>
      <c r="N2634" t="s">
        <v>8003</v>
      </c>
      <c r="O2634" t="s">
        <v>8004</v>
      </c>
      <c r="P2634" t="b">
        <v>0</v>
      </c>
    </row>
    <row r="2635" spans="1:16" x14ac:dyDescent="0.2">
      <c r="A2635" s="1">
        <v>42101</v>
      </c>
      <c r="B2635" t="s">
        <v>8021</v>
      </c>
      <c r="C2635" t="s">
        <v>8022</v>
      </c>
      <c r="D2635" t="s">
        <v>441</v>
      </c>
      <c r="E2635" t="s">
        <v>545</v>
      </c>
      <c r="F2635">
        <v>60</v>
      </c>
      <c r="G2635" t="s">
        <v>5396</v>
      </c>
      <c r="H2635" t="s">
        <v>547</v>
      </c>
      <c r="I2635" s="11">
        <v>41912</v>
      </c>
      <c r="J2635" t="s">
        <v>699</v>
      </c>
      <c r="K2635" t="s">
        <v>500</v>
      </c>
      <c r="L2635" t="s">
        <v>8002</v>
      </c>
      <c r="M2635">
        <v>8.8000000000000007</v>
      </c>
      <c r="N2635" t="s">
        <v>8003</v>
      </c>
      <c r="O2635" t="s">
        <v>8004</v>
      </c>
      <c r="P2635" t="b">
        <v>0</v>
      </c>
    </row>
    <row r="2636" spans="1:16" x14ac:dyDescent="0.2">
      <c r="A2636" s="1">
        <v>42103</v>
      </c>
      <c r="B2636" t="s">
        <v>8023</v>
      </c>
      <c r="C2636" t="s">
        <v>8024</v>
      </c>
      <c r="D2636" t="s">
        <v>441</v>
      </c>
      <c r="E2636" t="s">
        <v>545</v>
      </c>
      <c r="F2636">
        <v>60</v>
      </c>
      <c r="G2636" t="s">
        <v>5396</v>
      </c>
      <c r="H2636" t="s">
        <v>547</v>
      </c>
      <c r="I2636" s="11">
        <v>41912</v>
      </c>
      <c r="J2636" t="s">
        <v>699</v>
      </c>
      <c r="K2636" t="s">
        <v>500</v>
      </c>
      <c r="L2636" t="s">
        <v>8002</v>
      </c>
      <c r="M2636">
        <v>8.8000000000000007</v>
      </c>
      <c r="N2636" t="s">
        <v>8003</v>
      </c>
      <c r="O2636" t="s">
        <v>8004</v>
      </c>
      <c r="P2636" t="b">
        <v>0</v>
      </c>
    </row>
    <row r="2637" spans="1:16" x14ac:dyDescent="0.2">
      <c r="A2637" s="1">
        <v>42105</v>
      </c>
      <c r="B2637" t="s">
        <v>8025</v>
      </c>
      <c r="C2637" t="s">
        <v>8026</v>
      </c>
      <c r="D2637" t="s">
        <v>441</v>
      </c>
      <c r="E2637" t="s">
        <v>545</v>
      </c>
      <c r="F2637">
        <v>22</v>
      </c>
      <c r="G2637" t="s">
        <v>835</v>
      </c>
      <c r="H2637" t="s">
        <v>547</v>
      </c>
      <c r="I2637" s="11">
        <v>40073</v>
      </c>
      <c r="J2637" t="s">
        <v>3363</v>
      </c>
      <c r="K2637" t="s">
        <v>500</v>
      </c>
      <c r="L2637" t="s">
        <v>3364</v>
      </c>
      <c r="M2637">
        <v>8.8000000000000007</v>
      </c>
      <c r="N2637" t="s">
        <v>3365</v>
      </c>
      <c r="O2637" t="s">
        <v>3366</v>
      </c>
      <c r="P2637" t="b">
        <v>0</v>
      </c>
    </row>
    <row r="2638" spans="1:16" x14ac:dyDescent="0.2">
      <c r="A2638" s="1">
        <v>42105</v>
      </c>
      <c r="B2638" t="s">
        <v>8027</v>
      </c>
      <c r="C2638" t="s">
        <v>8028</v>
      </c>
      <c r="D2638" t="s">
        <v>441</v>
      </c>
      <c r="E2638" t="s">
        <v>545</v>
      </c>
      <c r="F2638">
        <v>22</v>
      </c>
      <c r="G2638" t="s">
        <v>835</v>
      </c>
      <c r="H2638" t="s">
        <v>547</v>
      </c>
      <c r="I2638" s="11">
        <v>40073</v>
      </c>
      <c r="J2638" t="s">
        <v>3363</v>
      </c>
      <c r="K2638" t="s">
        <v>500</v>
      </c>
      <c r="L2638" t="s">
        <v>3364</v>
      </c>
      <c r="M2638">
        <v>8.8000000000000007</v>
      </c>
      <c r="N2638" t="s">
        <v>3365</v>
      </c>
      <c r="O2638" t="s">
        <v>3366</v>
      </c>
      <c r="P2638" t="b">
        <v>0</v>
      </c>
    </row>
    <row r="2639" spans="1:16" x14ac:dyDescent="0.2">
      <c r="A2639" s="1">
        <v>42105</v>
      </c>
      <c r="B2639" t="s">
        <v>8029</v>
      </c>
      <c r="C2639" t="s">
        <v>8030</v>
      </c>
      <c r="D2639" t="s">
        <v>441</v>
      </c>
      <c r="E2639" t="s">
        <v>545</v>
      </c>
      <c r="F2639">
        <v>44</v>
      </c>
      <c r="G2639" t="s">
        <v>5433</v>
      </c>
      <c r="H2639" t="s">
        <v>500</v>
      </c>
      <c r="I2639" s="11">
        <v>40923</v>
      </c>
      <c r="J2639" t="s">
        <v>500</v>
      </c>
      <c r="K2639" t="s">
        <v>500</v>
      </c>
      <c r="L2639" t="s">
        <v>8031</v>
      </c>
      <c r="M2639">
        <v>7.3</v>
      </c>
      <c r="N2639" t="s">
        <v>8032</v>
      </c>
      <c r="O2639" t="s">
        <v>8033</v>
      </c>
      <c r="P2639" t="b">
        <v>0</v>
      </c>
    </row>
    <row r="2640" spans="1:16" x14ac:dyDescent="0.2">
      <c r="A2640" s="1">
        <v>42105</v>
      </c>
      <c r="B2640" t="s">
        <v>8034</v>
      </c>
      <c r="C2640" t="s">
        <v>8035</v>
      </c>
      <c r="D2640" t="s">
        <v>441</v>
      </c>
      <c r="E2640" t="s">
        <v>545</v>
      </c>
      <c r="F2640">
        <v>44</v>
      </c>
      <c r="G2640" t="s">
        <v>5433</v>
      </c>
      <c r="H2640" t="s">
        <v>500</v>
      </c>
      <c r="I2640" s="11">
        <v>40923</v>
      </c>
      <c r="J2640" t="s">
        <v>500</v>
      </c>
      <c r="K2640" t="s">
        <v>500</v>
      </c>
      <c r="L2640" t="s">
        <v>8031</v>
      </c>
      <c r="M2640">
        <v>7.3</v>
      </c>
      <c r="N2640" t="s">
        <v>8032</v>
      </c>
      <c r="O2640" t="s">
        <v>8033</v>
      </c>
      <c r="P2640" t="b">
        <v>0</v>
      </c>
    </row>
    <row r="2641" spans="1:16" x14ac:dyDescent="0.2">
      <c r="A2641" s="1">
        <v>42105</v>
      </c>
      <c r="B2641" t="s">
        <v>8036</v>
      </c>
      <c r="C2641" t="s">
        <v>8037</v>
      </c>
      <c r="D2641" t="s">
        <v>441</v>
      </c>
      <c r="E2641" t="s">
        <v>545</v>
      </c>
      <c r="F2641">
        <v>44</v>
      </c>
      <c r="G2641" t="s">
        <v>5433</v>
      </c>
      <c r="H2641" t="s">
        <v>500</v>
      </c>
      <c r="I2641" s="11">
        <v>40923</v>
      </c>
      <c r="J2641" t="s">
        <v>500</v>
      </c>
      <c r="K2641" t="s">
        <v>500</v>
      </c>
      <c r="L2641" t="s">
        <v>8031</v>
      </c>
      <c r="M2641">
        <v>7.3</v>
      </c>
      <c r="N2641" t="s">
        <v>8032</v>
      </c>
      <c r="O2641" t="s">
        <v>8033</v>
      </c>
      <c r="P2641" t="b">
        <v>0</v>
      </c>
    </row>
    <row r="2642" spans="1:16" x14ac:dyDescent="0.2">
      <c r="A2642" s="1">
        <v>42112</v>
      </c>
      <c r="B2642" t="s">
        <v>8038</v>
      </c>
      <c r="C2642" t="s">
        <v>8039</v>
      </c>
      <c r="D2642" t="s">
        <v>441</v>
      </c>
      <c r="E2642" t="s">
        <v>442</v>
      </c>
      <c r="F2642">
        <v>132</v>
      </c>
      <c r="G2642">
        <v>2013</v>
      </c>
      <c r="H2642" t="s">
        <v>450</v>
      </c>
      <c r="I2642" s="11">
        <v>41410</v>
      </c>
      <c r="J2642" t="s">
        <v>539</v>
      </c>
      <c r="K2642" t="s">
        <v>2077</v>
      </c>
      <c r="L2642" t="s">
        <v>8040</v>
      </c>
      <c r="M2642">
        <v>7.8</v>
      </c>
      <c r="N2642" t="s">
        <v>8041</v>
      </c>
      <c r="O2642" t="s">
        <v>8038</v>
      </c>
      <c r="P2642" t="b">
        <v>0</v>
      </c>
    </row>
    <row r="2643" spans="1:16" x14ac:dyDescent="0.2">
      <c r="A2643" s="1">
        <v>42112</v>
      </c>
      <c r="B2643" t="s">
        <v>8042</v>
      </c>
      <c r="C2643" t="s">
        <v>8043</v>
      </c>
      <c r="D2643" t="s">
        <v>441</v>
      </c>
      <c r="P2643" t="b">
        <v>1</v>
      </c>
    </row>
    <row r="2644" spans="1:16" x14ac:dyDescent="0.2">
      <c r="A2644" s="1">
        <v>42112</v>
      </c>
      <c r="B2644" t="s">
        <v>8044</v>
      </c>
      <c r="C2644" t="s">
        <v>8045</v>
      </c>
      <c r="D2644" t="s">
        <v>441</v>
      </c>
      <c r="P2644" t="b">
        <v>1</v>
      </c>
    </row>
    <row r="2645" spans="1:16" x14ac:dyDescent="0.2">
      <c r="A2645" s="1">
        <v>42134</v>
      </c>
      <c r="B2645" t="s">
        <v>8046</v>
      </c>
      <c r="C2645" t="s">
        <v>8047</v>
      </c>
      <c r="D2645" t="s">
        <v>441</v>
      </c>
      <c r="E2645" t="s">
        <v>442</v>
      </c>
      <c r="F2645">
        <v>88</v>
      </c>
      <c r="G2645">
        <v>2006</v>
      </c>
      <c r="H2645" t="s">
        <v>469</v>
      </c>
      <c r="I2645" s="11">
        <v>38961</v>
      </c>
      <c r="J2645" t="s">
        <v>470</v>
      </c>
      <c r="K2645" t="s">
        <v>1779</v>
      </c>
      <c r="L2645" t="s">
        <v>8048</v>
      </c>
      <c r="M2645">
        <v>7</v>
      </c>
      <c r="N2645" t="s">
        <v>8049</v>
      </c>
      <c r="O2645" t="s">
        <v>8046</v>
      </c>
      <c r="P2645" t="b">
        <v>0</v>
      </c>
    </row>
    <row r="2646" spans="1:16" x14ac:dyDescent="0.2">
      <c r="A2646" s="1">
        <v>42148</v>
      </c>
      <c r="B2646" t="s">
        <v>8050</v>
      </c>
      <c r="C2646" t="s">
        <v>8051</v>
      </c>
      <c r="D2646" t="s">
        <v>441</v>
      </c>
      <c r="E2646" t="s">
        <v>545</v>
      </c>
      <c r="F2646">
        <v>22</v>
      </c>
      <c r="G2646" t="s">
        <v>1213</v>
      </c>
      <c r="H2646" t="s">
        <v>547</v>
      </c>
      <c r="I2646" s="11">
        <v>38568</v>
      </c>
      <c r="J2646" t="s">
        <v>526</v>
      </c>
      <c r="K2646" t="s">
        <v>500</v>
      </c>
      <c r="L2646" t="s">
        <v>6596</v>
      </c>
      <c r="M2646">
        <v>8.8000000000000007</v>
      </c>
      <c r="N2646" t="s">
        <v>6597</v>
      </c>
      <c r="O2646" t="s">
        <v>6598</v>
      </c>
      <c r="P2646" t="b">
        <v>0</v>
      </c>
    </row>
    <row r="2647" spans="1:16" x14ac:dyDescent="0.2">
      <c r="A2647" s="1">
        <v>42148</v>
      </c>
      <c r="B2647" t="s">
        <v>8052</v>
      </c>
      <c r="C2647" t="s">
        <v>8053</v>
      </c>
      <c r="D2647" t="s">
        <v>441</v>
      </c>
      <c r="E2647" t="s">
        <v>545</v>
      </c>
      <c r="F2647">
        <v>22</v>
      </c>
      <c r="G2647" t="s">
        <v>1213</v>
      </c>
      <c r="H2647" t="s">
        <v>547</v>
      </c>
      <c r="I2647" s="11">
        <v>38568</v>
      </c>
      <c r="J2647" t="s">
        <v>526</v>
      </c>
      <c r="K2647" t="s">
        <v>500</v>
      </c>
      <c r="L2647" t="s">
        <v>6596</v>
      </c>
      <c r="M2647">
        <v>8.8000000000000007</v>
      </c>
      <c r="N2647" t="s">
        <v>6597</v>
      </c>
      <c r="O2647" t="s">
        <v>6598</v>
      </c>
      <c r="P2647" t="b">
        <v>0</v>
      </c>
    </row>
    <row r="2648" spans="1:16" x14ac:dyDescent="0.2">
      <c r="A2648" s="1">
        <v>42154</v>
      </c>
      <c r="B2648" t="s">
        <v>8054</v>
      </c>
      <c r="C2648" t="s">
        <v>8055</v>
      </c>
      <c r="D2648" t="s">
        <v>441</v>
      </c>
      <c r="E2648" t="s">
        <v>545</v>
      </c>
      <c r="F2648">
        <v>22</v>
      </c>
      <c r="G2648" t="s">
        <v>1897</v>
      </c>
      <c r="H2648" t="s">
        <v>739</v>
      </c>
      <c r="I2648" s="11">
        <v>37166</v>
      </c>
      <c r="J2648" t="s">
        <v>482</v>
      </c>
      <c r="K2648" t="s">
        <v>500</v>
      </c>
      <c r="L2648" t="s">
        <v>1898</v>
      </c>
      <c r="M2648">
        <v>8.4</v>
      </c>
      <c r="N2648" t="s">
        <v>1899</v>
      </c>
      <c r="O2648" t="s">
        <v>1900</v>
      </c>
      <c r="P2648" t="b">
        <v>0</v>
      </c>
    </row>
    <row r="2649" spans="1:16" x14ac:dyDescent="0.2">
      <c r="A2649" s="1">
        <v>42154</v>
      </c>
      <c r="B2649" t="s">
        <v>8056</v>
      </c>
      <c r="C2649" t="s">
        <v>8057</v>
      </c>
      <c r="D2649" t="s">
        <v>441</v>
      </c>
      <c r="E2649" t="s">
        <v>545</v>
      </c>
      <c r="F2649">
        <v>22</v>
      </c>
      <c r="G2649" t="s">
        <v>1897</v>
      </c>
      <c r="H2649" t="s">
        <v>739</v>
      </c>
      <c r="I2649" s="11">
        <v>37166</v>
      </c>
      <c r="J2649" t="s">
        <v>482</v>
      </c>
      <c r="K2649" t="s">
        <v>500</v>
      </c>
      <c r="L2649" t="s">
        <v>1898</v>
      </c>
      <c r="M2649">
        <v>8.4</v>
      </c>
      <c r="N2649" t="s">
        <v>1899</v>
      </c>
      <c r="O2649" t="s">
        <v>1900</v>
      </c>
      <c r="P2649" t="b">
        <v>0</v>
      </c>
    </row>
    <row r="2650" spans="1:16" x14ac:dyDescent="0.2">
      <c r="A2650" s="1">
        <v>42154</v>
      </c>
      <c r="B2650" t="s">
        <v>8058</v>
      </c>
      <c r="C2650" t="s">
        <v>8059</v>
      </c>
      <c r="D2650" t="s">
        <v>441</v>
      </c>
      <c r="E2650" t="s">
        <v>545</v>
      </c>
      <c r="F2650">
        <v>22</v>
      </c>
      <c r="G2650" t="s">
        <v>1897</v>
      </c>
      <c r="H2650" t="s">
        <v>739</v>
      </c>
      <c r="I2650" s="11">
        <v>37166</v>
      </c>
      <c r="J2650" t="s">
        <v>482</v>
      </c>
      <c r="K2650" t="s">
        <v>500</v>
      </c>
      <c r="L2650" t="s">
        <v>1898</v>
      </c>
      <c r="M2650">
        <v>8.4</v>
      </c>
      <c r="N2650" t="s">
        <v>1899</v>
      </c>
      <c r="O2650" t="s">
        <v>1900</v>
      </c>
      <c r="P2650" t="b">
        <v>0</v>
      </c>
    </row>
    <row r="2651" spans="1:16" x14ac:dyDescent="0.2">
      <c r="A2651" s="1">
        <v>42154</v>
      </c>
      <c r="B2651" t="s">
        <v>8060</v>
      </c>
      <c r="C2651" t="s">
        <v>8061</v>
      </c>
      <c r="D2651" t="s">
        <v>441</v>
      </c>
      <c r="E2651" t="s">
        <v>545</v>
      </c>
      <c r="F2651">
        <v>22</v>
      </c>
      <c r="G2651" t="s">
        <v>1897</v>
      </c>
      <c r="H2651" t="s">
        <v>739</v>
      </c>
      <c r="I2651" s="11">
        <v>37166</v>
      </c>
      <c r="J2651" t="s">
        <v>482</v>
      </c>
      <c r="K2651" t="s">
        <v>500</v>
      </c>
      <c r="L2651" t="s">
        <v>1898</v>
      </c>
      <c r="M2651">
        <v>8.4</v>
      </c>
      <c r="N2651" t="s">
        <v>1899</v>
      </c>
      <c r="O2651" t="s">
        <v>1900</v>
      </c>
      <c r="P2651" t="b">
        <v>0</v>
      </c>
    </row>
    <row r="2652" spans="1:16" x14ac:dyDescent="0.2">
      <c r="A2652" s="1">
        <v>42154</v>
      </c>
      <c r="B2652" t="s">
        <v>8062</v>
      </c>
      <c r="C2652" t="s">
        <v>8063</v>
      </c>
      <c r="D2652" t="s">
        <v>441</v>
      </c>
      <c r="E2652" t="s">
        <v>545</v>
      </c>
      <c r="F2652">
        <v>22</v>
      </c>
      <c r="G2652" t="s">
        <v>1213</v>
      </c>
      <c r="H2652" t="s">
        <v>739</v>
      </c>
      <c r="I2652" t="s">
        <v>500</v>
      </c>
      <c r="J2652" t="s">
        <v>1110</v>
      </c>
      <c r="K2652" t="s">
        <v>500</v>
      </c>
      <c r="L2652" t="s">
        <v>6591</v>
      </c>
      <c r="M2652">
        <v>7.5</v>
      </c>
      <c r="N2652" t="s">
        <v>6592</v>
      </c>
      <c r="O2652" t="s">
        <v>6593</v>
      </c>
      <c r="P2652" t="b">
        <v>0</v>
      </c>
    </row>
    <row r="2653" spans="1:16" x14ac:dyDescent="0.2">
      <c r="A2653" s="1">
        <v>42154</v>
      </c>
      <c r="B2653" t="s">
        <v>8064</v>
      </c>
      <c r="C2653" t="s">
        <v>8065</v>
      </c>
      <c r="D2653" t="s">
        <v>441</v>
      </c>
      <c r="E2653" t="s">
        <v>545</v>
      </c>
      <c r="F2653">
        <v>22</v>
      </c>
      <c r="G2653" t="s">
        <v>1213</v>
      </c>
      <c r="H2653" t="s">
        <v>739</v>
      </c>
      <c r="I2653" t="s">
        <v>500</v>
      </c>
      <c r="J2653" t="s">
        <v>1110</v>
      </c>
      <c r="K2653" t="s">
        <v>500</v>
      </c>
      <c r="L2653" t="s">
        <v>6591</v>
      </c>
      <c r="M2653">
        <v>7.5</v>
      </c>
      <c r="N2653" t="s">
        <v>6592</v>
      </c>
      <c r="O2653" t="s">
        <v>6593</v>
      </c>
      <c r="P2653" t="b">
        <v>0</v>
      </c>
    </row>
    <row r="2654" spans="1:16" x14ac:dyDescent="0.2">
      <c r="A2654" s="1">
        <v>42154</v>
      </c>
      <c r="B2654" t="s">
        <v>8066</v>
      </c>
      <c r="C2654" t="s">
        <v>8067</v>
      </c>
      <c r="D2654" t="s">
        <v>441</v>
      </c>
      <c r="E2654" t="s">
        <v>545</v>
      </c>
      <c r="F2654">
        <v>22</v>
      </c>
      <c r="G2654" t="s">
        <v>1213</v>
      </c>
      <c r="H2654" t="s">
        <v>739</v>
      </c>
      <c r="I2654" t="s">
        <v>500</v>
      </c>
      <c r="J2654" t="s">
        <v>1110</v>
      </c>
      <c r="K2654" t="s">
        <v>500</v>
      </c>
      <c r="L2654" t="s">
        <v>6591</v>
      </c>
      <c r="M2654">
        <v>7.5</v>
      </c>
      <c r="N2654" t="s">
        <v>6592</v>
      </c>
      <c r="O2654" t="s">
        <v>6593</v>
      </c>
      <c r="P2654" t="b">
        <v>0</v>
      </c>
    </row>
    <row r="2655" spans="1:16" x14ac:dyDescent="0.2">
      <c r="A2655" s="1">
        <v>42154</v>
      </c>
      <c r="B2655" t="s">
        <v>8068</v>
      </c>
      <c r="C2655" t="s">
        <v>8069</v>
      </c>
      <c r="D2655" t="s">
        <v>441</v>
      </c>
      <c r="E2655" t="s">
        <v>545</v>
      </c>
      <c r="F2655">
        <v>22</v>
      </c>
      <c r="G2655" t="s">
        <v>1213</v>
      </c>
      <c r="H2655" t="s">
        <v>739</v>
      </c>
      <c r="I2655" t="s">
        <v>500</v>
      </c>
      <c r="J2655" t="s">
        <v>1110</v>
      </c>
      <c r="K2655" t="s">
        <v>500</v>
      </c>
      <c r="L2655" t="s">
        <v>6591</v>
      </c>
      <c r="M2655">
        <v>7.5</v>
      </c>
      <c r="N2655" t="s">
        <v>6592</v>
      </c>
      <c r="O2655" t="s">
        <v>6593</v>
      </c>
      <c r="P2655" t="b">
        <v>0</v>
      </c>
    </row>
    <row r="2656" spans="1:16" x14ac:dyDescent="0.2">
      <c r="A2656" s="1">
        <v>42154</v>
      </c>
      <c r="B2656" t="s">
        <v>8070</v>
      </c>
      <c r="C2656" t="s">
        <v>8071</v>
      </c>
      <c r="D2656" t="s">
        <v>441</v>
      </c>
      <c r="E2656" t="s">
        <v>545</v>
      </c>
      <c r="F2656">
        <v>22</v>
      </c>
      <c r="G2656" t="s">
        <v>1213</v>
      </c>
      <c r="H2656" t="s">
        <v>739</v>
      </c>
      <c r="I2656" t="s">
        <v>500</v>
      </c>
      <c r="J2656" t="s">
        <v>1110</v>
      </c>
      <c r="K2656" t="s">
        <v>500</v>
      </c>
      <c r="L2656" t="s">
        <v>6591</v>
      </c>
      <c r="M2656">
        <v>7.5</v>
      </c>
      <c r="N2656" t="s">
        <v>6592</v>
      </c>
      <c r="O2656" t="s">
        <v>6593</v>
      </c>
      <c r="P2656" t="b">
        <v>0</v>
      </c>
    </row>
    <row r="2657" spans="1:16" x14ac:dyDescent="0.2">
      <c r="A2657" s="1">
        <v>42154</v>
      </c>
      <c r="B2657" t="s">
        <v>8072</v>
      </c>
      <c r="C2657" t="s">
        <v>8073</v>
      </c>
      <c r="D2657" t="s">
        <v>441</v>
      </c>
      <c r="E2657" t="s">
        <v>545</v>
      </c>
      <c r="F2657">
        <v>22</v>
      </c>
      <c r="G2657" t="s">
        <v>1213</v>
      </c>
      <c r="H2657" t="s">
        <v>739</v>
      </c>
      <c r="I2657" t="s">
        <v>500</v>
      </c>
      <c r="J2657" t="s">
        <v>1110</v>
      </c>
      <c r="K2657" t="s">
        <v>500</v>
      </c>
      <c r="L2657" t="s">
        <v>6591</v>
      </c>
      <c r="M2657">
        <v>7.5</v>
      </c>
      <c r="N2657" t="s">
        <v>6592</v>
      </c>
      <c r="O2657" t="s">
        <v>6593</v>
      </c>
      <c r="P2657" t="b">
        <v>0</v>
      </c>
    </row>
    <row r="2658" spans="1:16" x14ac:dyDescent="0.2">
      <c r="A2658" s="1">
        <v>42155</v>
      </c>
      <c r="B2658" t="s">
        <v>8074</v>
      </c>
      <c r="C2658" t="s">
        <v>8075</v>
      </c>
      <c r="D2658" t="s">
        <v>441</v>
      </c>
      <c r="E2658" t="s">
        <v>545</v>
      </c>
      <c r="F2658">
        <v>22</v>
      </c>
      <c r="G2658" t="s">
        <v>1213</v>
      </c>
      <c r="H2658" t="s">
        <v>739</v>
      </c>
      <c r="I2658" t="s">
        <v>500</v>
      </c>
      <c r="J2658" t="s">
        <v>1110</v>
      </c>
      <c r="K2658" t="s">
        <v>500</v>
      </c>
      <c r="L2658" t="s">
        <v>6591</v>
      </c>
      <c r="M2658">
        <v>7.5</v>
      </c>
      <c r="N2658" t="s">
        <v>6592</v>
      </c>
      <c r="O2658" t="s">
        <v>6593</v>
      </c>
      <c r="P2658" t="b">
        <v>0</v>
      </c>
    </row>
    <row r="2659" spans="1:16" x14ac:dyDescent="0.2">
      <c r="A2659" s="1">
        <v>42155</v>
      </c>
      <c r="B2659" t="s">
        <v>8076</v>
      </c>
      <c r="C2659" t="s">
        <v>8077</v>
      </c>
      <c r="D2659" t="s">
        <v>441</v>
      </c>
      <c r="E2659" t="s">
        <v>545</v>
      </c>
      <c r="F2659">
        <v>22</v>
      </c>
      <c r="G2659" t="s">
        <v>1213</v>
      </c>
      <c r="H2659" t="s">
        <v>739</v>
      </c>
      <c r="I2659" t="s">
        <v>500</v>
      </c>
      <c r="J2659" t="s">
        <v>1110</v>
      </c>
      <c r="K2659" t="s">
        <v>500</v>
      </c>
      <c r="L2659" t="s">
        <v>6591</v>
      </c>
      <c r="M2659">
        <v>7.5</v>
      </c>
      <c r="N2659" t="s">
        <v>6592</v>
      </c>
      <c r="O2659" t="s">
        <v>6593</v>
      </c>
      <c r="P2659" t="b">
        <v>0</v>
      </c>
    </row>
    <row r="2660" spans="1:16" x14ac:dyDescent="0.2">
      <c r="A2660" s="1">
        <v>42155</v>
      </c>
      <c r="B2660" t="s">
        <v>8078</v>
      </c>
      <c r="C2660" t="s">
        <v>8079</v>
      </c>
      <c r="D2660" t="s">
        <v>441</v>
      </c>
      <c r="E2660" t="s">
        <v>545</v>
      </c>
      <c r="F2660">
        <v>22</v>
      </c>
      <c r="G2660" t="s">
        <v>1213</v>
      </c>
      <c r="H2660" t="s">
        <v>739</v>
      </c>
      <c r="I2660" t="s">
        <v>500</v>
      </c>
      <c r="J2660" t="s">
        <v>1110</v>
      </c>
      <c r="K2660" t="s">
        <v>500</v>
      </c>
      <c r="L2660" t="s">
        <v>6591</v>
      </c>
      <c r="M2660">
        <v>7.5</v>
      </c>
      <c r="N2660" t="s">
        <v>6592</v>
      </c>
      <c r="O2660" t="s">
        <v>6593</v>
      </c>
      <c r="P2660" t="b">
        <v>0</v>
      </c>
    </row>
    <row r="2661" spans="1:16" x14ac:dyDescent="0.2">
      <c r="A2661" s="1">
        <v>42155</v>
      </c>
      <c r="B2661" t="s">
        <v>8080</v>
      </c>
      <c r="C2661" t="s">
        <v>8081</v>
      </c>
      <c r="D2661" t="s">
        <v>441</v>
      </c>
      <c r="E2661" t="s">
        <v>545</v>
      </c>
      <c r="F2661">
        <v>22</v>
      </c>
      <c r="G2661" t="s">
        <v>1213</v>
      </c>
      <c r="H2661" t="s">
        <v>739</v>
      </c>
      <c r="I2661" t="s">
        <v>500</v>
      </c>
      <c r="J2661" t="s">
        <v>1110</v>
      </c>
      <c r="K2661" t="s">
        <v>500</v>
      </c>
      <c r="L2661" t="s">
        <v>6591</v>
      </c>
      <c r="M2661">
        <v>7.5</v>
      </c>
      <c r="N2661" t="s">
        <v>6592</v>
      </c>
      <c r="O2661" t="s">
        <v>6593</v>
      </c>
      <c r="P2661" t="b">
        <v>0</v>
      </c>
    </row>
    <row r="2662" spans="1:16" x14ac:dyDescent="0.2">
      <c r="A2662" s="1">
        <v>42155</v>
      </c>
      <c r="B2662" t="s">
        <v>8082</v>
      </c>
      <c r="C2662" t="s">
        <v>8083</v>
      </c>
      <c r="D2662" t="s">
        <v>441</v>
      </c>
      <c r="E2662" t="s">
        <v>545</v>
      </c>
      <c r="F2662">
        <v>22</v>
      </c>
      <c r="G2662" t="s">
        <v>1213</v>
      </c>
      <c r="H2662" t="s">
        <v>739</v>
      </c>
      <c r="I2662" t="s">
        <v>500</v>
      </c>
      <c r="J2662" t="s">
        <v>1110</v>
      </c>
      <c r="K2662" t="s">
        <v>500</v>
      </c>
      <c r="L2662" t="s">
        <v>6591</v>
      </c>
      <c r="M2662">
        <v>7.5</v>
      </c>
      <c r="N2662" t="s">
        <v>6592</v>
      </c>
      <c r="O2662" t="s">
        <v>6593</v>
      </c>
      <c r="P2662" t="b">
        <v>0</v>
      </c>
    </row>
    <row r="2663" spans="1:16" x14ac:dyDescent="0.2">
      <c r="A2663" s="1">
        <v>42155</v>
      </c>
      <c r="B2663" t="s">
        <v>8084</v>
      </c>
      <c r="C2663" t="s">
        <v>8085</v>
      </c>
      <c r="D2663" t="s">
        <v>441</v>
      </c>
      <c r="E2663" t="s">
        <v>545</v>
      </c>
      <c r="F2663">
        <v>22</v>
      </c>
      <c r="G2663" t="s">
        <v>1407</v>
      </c>
      <c r="H2663" t="s">
        <v>739</v>
      </c>
      <c r="I2663" s="11">
        <v>36247</v>
      </c>
      <c r="J2663" t="s">
        <v>1408</v>
      </c>
      <c r="K2663" t="s">
        <v>500</v>
      </c>
      <c r="L2663" t="s">
        <v>1409</v>
      </c>
      <c r="M2663">
        <v>8.5</v>
      </c>
      <c r="N2663" t="s">
        <v>1410</v>
      </c>
      <c r="O2663" t="s">
        <v>1411</v>
      </c>
      <c r="P2663" t="b">
        <v>0</v>
      </c>
    </row>
    <row r="2664" spans="1:16" x14ac:dyDescent="0.2">
      <c r="A2664" s="1">
        <v>42155</v>
      </c>
      <c r="B2664" t="s">
        <v>8086</v>
      </c>
      <c r="C2664" t="s">
        <v>8087</v>
      </c>
      <c r="D2664" t="s">
        <v>441</v>
      </c>
      <c r="E2664" t="s">
        <v>545</v>
      </c>
      <c r="F2664">
        <v>22</v>
      </c>
      <c r="G2664" t="s">
        <v>1407</v>
      </c>
      <c r="H2664" t="s">
        <v>739</v>
      </c>
      <c r="I2664" s="11">
        <v>36247</v>
      </c>
      <c r="J2664" t="s">
        <v>1408</v>
      </c>
      <c r="K2664" t="s">
        <v>500</v>
      </c>
      <c r="L2664" t="s">
        <v>1409</v>
      </c>
      <c r="M2664">
        <v>8.5</v>
      </c>
      <c r="N2664" t="s">
        <v>1410</v>
      </c>
      <c r="O2664" t="s">
        <v>1411</v>
      </c>
      <c r="P2664" t="b">
        <v>0</v>
      </c>
    </row>
    <row r="2665" spans="1:16" x14ac:dyDescent="0.2">
      <c r="A2665" s="1">
        <v>42155</v>
      </c>
      <c r="B2665" t="s">
        <v>8088</v>
      </c>
      <c r="C2665" t="s">
        <v>8089</v>
      </c>
      <c r="D2665" t="s">
        <v>441</v>
      </c>
      <c r="E2665" t="s">
        <v>545</v>
      </c>
      <c r="F2665">
        <v>22</v>
      </c>
      <c r="G2665" t="s">
        <v>1407</v>
      </c>
      <c r="H2665" t="s">
        <v>739</v>
      </c>
      <c r="I2665" s="11">
        <v>36247</v>
      </c>
      <c r="J2665" t="s">
        <v>1408</v>
      </c>
      <c r="K2665" t="s">
        <v>500</v>
      </c>
      <c r="L2665" t="s">
        <v>1409</v>
      </c>
      <c r="M2665">
        <v>8.5</v>
      </c>
      <c r="N2665" t="s">
        <v>1410</v>
      </c>
      <c r="O2665" t="s">
        <v>1411</v>
      </c>
      <c r="P2665" t="b">
        <v>0</v>
      </c>
    </row>
    <row r="2666" spans="1:16" x14ac:dyDescent="0.2">
      <c r="A2666" s="1">
        <v>42155</v>
      </c>
      <c r="B2666" t="s">
        <v>8090</v>
      </c>
      <c r="C2666" t="s">
        <v>8091</v>
      </c>
      <c r="D2666" t="s">
        <v>441</v>
      </c>
      <c r="E2666" t="s">
        <v>545</v>
      </c>
      <c r="F2666">
        <v>22</v>
      </c>
      <c r="G2666" t="s">
        <v>1407</v>
      </c>
      <c r="H2666" t="s">
        <v>739</v>
      </c>
      <c r="I2666" s="11">
        <v>36247</v>
      </c>
      <c r="J2666" t="s">
        <v>1408</v>
      </c>
      <c r="K2666" t="s">
        <v>500</v>
      </c>
      <c r="L2666" t="s">
        <v>1409</v>
      </c>
      <c r="M2666">
        <v>8.5</v>
      </c>
      <c r="N2666" t="s">
        <v>1410</v>
      </c>
      <c r="O2666" t="s">
        <v>1411</v>
      </c>
      <c r="P2666" t="b">
        <v>0</v>
      </c>
    </row>
    <row r="2667" spans="1:16" x14ac:dyDescent="0.2">
      <c r="A2667" s="1">
        <v>42159</v>
      </c>
      <c r="B2667" t="s">
        <v>8092</v>
      </c>
      <c r="C2667" t="s">
        <v>8093</v>
      </c>
      <c r="D2667" t="s">
        <v>441</v>
      </c>
      <c r="E2667" t="s">
        <v>545</v>
      </c>
      <c r="F2667">
        <v>22</v>
      </c>
      <c r="G2667" t="s">
        <v>1407</v>
      </c>
      <c r="H2667" t="s">
        <v>739</v>
      </c>
      <c r="I2667" s="11">
        <v>36247</v>
      </c>
      <c r="J2667" t="s">
        <v>1408</v>
      </c>
      <c r="K2667" t="s">
        <v>500</v>
      </c>
      <c r="L2667" t="s">
        <v>1409</v>
      </c>
      <c r="M2667">
        <v>8.5</v>
      </c>
      <c r="N2667" t="s">
        <v>1410</v>
      </c>
      <c r="O2667" t="s">
        <v>1411</v>
      </c>
      <c r="P2667" t="b">
        <v>0</v>
      </c>
    </row>
    <row r="2668" spans="1:16" x14ac:dyDescent="0.2">
      <c r="A2668" s="1">
        <v>42159</v>
      </c>
      <c r="B2668" t="s">
        <v>8094</v>
      </c>
      <c r="C2668" t="s">
        <v>8095</v>
      </c>
      <c r="D2668" t="s">
        <v>441</v>
      </c>
      <c r="E2668" t="s">
        <v>545</v>
      </c>
      <c r="F2668">
        <v>22</v>
      </c>
      <c r="G2668" t="s">
        <v>1407</v>
      </c>
      <c r="H2668" t="s">
        <v>739</v>
      </c>
      <c r="I2668" s="11">
        <v>36247</v>
      </c>
      <c r="J2668" t="s">
        <v>1408</v>
      </c>
      <c r="K2668" t="s">
        <v>500</v>
      </c>
      <c r="L2668" t="s">
        <v>1409</v>
      </c>
      <c r="M2668">
        <v>8.5</v>
      </c>
      <c r="N2668" t="s">
        <v>1410</v>
      </c>
      <c r="O2668" t="s">
        <v>1411</v>
      </c>
      <c r="P2668" t="b">
        <v>0</v>
      </c>
    </row>
    <row r="2669" spans="1:16" x14ac:dyDescent="0.2">
      <c r="A2669" s="1">
        <v>42167</v>
      </c>
      <c r="B2669" t="s">
        <v>8096</v>
      </c>
      <c r="C2669" t="s">
        <v>8097</v>
      </c>
      <c r="D2669" t="s">
        <v>441</v>
      </c>
      <c r="E2669" t="s">
        <v>545</v>
      </c>
      <c r="F2669">
        <v>22</v>
      </c>
      <c r="G2669" t="s">
        <v>1407</v>
      </c>
      <c r="H2669" t="s">
        <v>739</v>
      </c>
      <c r="I2669" s="11">
        <v>36247</v>
      </c>
      <c r="J2669" t="s">
        <v>1408</v>
      </c>
      <c r="K2669" t="s">
        <v>500</v>
      </c>
      <c r="L2669" t="s">
        <v>1409</v>
      </c>
      <c r="M2669">
        <v>8.5</v>
      </c>
      <c r="N2669" t="s">
        <v>1410</v>
      </c>
      <c r="O2669" t="s">
        <v>1411</v>
      </c>
      <c r="P2669" t="b">
        <v>0</v>
      </c>
    </row>
    <row r="2670" spans="1:16" x14ac:dyDescent="0.2">
      <c r="A2670" s="1">
        <v>42167</v>
      </c>
      <c r="B2670" t="s">
        <v>8098</v>
      </c>
      <c r="C2670" t="s">
        <v>8099</v>
      </c>
      <c r="D2670" t="s">
        <v>441</v>
      </c>
      <c r="E2670" t="s">
        <v>545</v>
      </c>
      <c r="F2670">
        <v>22</v>
      </c>
      <c r="G2670" t="s">
        <v>1407</v>
      </c>
      <c r="H2670" t="s">
        <v>739</v>
      </c>
      <c r="I2670" s="11">
        <v>36247</v>
      </c>
      <c r="J2670" t="s">
        <v>1408</v>
      </c>
      <c r="K2670" t="s">
        <v>500</v>
      </c>
      <c r="L2670" t="s">
        <v>1409</v>
      </c>
      <c r="M2670">
        <v>8.5</v>
      </c>
      <c r="N2670" t="s">
        <v>1410</v>
      </c>
      <c r="O2670" t="s">
        <v>1411</v>
      </c>
      <c r="P2670" t="b">
        <v>0</v>
      </c>
    </row>
    <row r="2671" spans="1:16" x14ac:dyDescent="0.2">
      <c r="A2671" s="1">
        <v>42168</v>
      </c>
      <c r="B2671" t="s">
        <v>8100</v>
      </c>
      <c r="C2671" t="s">
        <v>8101</v>
      </c>
      <c r="D2671" t="s">
        <v>441</v>
      </c>
      <c r="E2671" t="s">
        <v>545</v>
      </c>
      <c r="F2671">
        <v>22</v>
      </c>
      <c r="G2671" t="s">
        <v>1407</v>
      </c>
      <c r="H2671" t="s">
        <v>739</v>
      </c>
      <c r="I2671" s="11">
        <v>36247</v>
      </c>
      <c r="J2671" t="s">
        <v>1408</v>
      </c>
      <c r="K2671" t="s">
        <v>500</v>
      </c>
      <c r="L2671" t="s">
        <v>1409</v>
      </c>
      <c r="M2671">
        <v>8.5</v>
      </c>
      <c r="N2671" t="s">
        <v>1410</v>
      </c>
      <c r="O2671" t="s">
        <v>1411</v>
      </c>
      <c r="P2671" t="b">
        <v>0</v>
      </c>
    </row>
    <row r="2672" spans="1:16" x14ac:dyDescent="0.2">
      <c r="A2672" s="1">
        <v>42168</v>
      </c>
      <c r="B2672" t="s">
        <v>8102</v>
      </c>
      <c r="C2672" t="s">
        <v>8103</v>
      </c>
      <c r="D2672" t="s">
        <v>441</v>
      </c>
      <c r="E2672" t="s">
        <v>545</v>
      </c>
      <c r="F2672">
        <v>22</v>
      </c>
      <c r="G2672" t="s">
        <v>1407</v>
      </c>
      <c r="H2672" t="s">
        <v>739</v>
      </c>
      <c r="I2672" s="11">
        <v>36247</v>
      </c>
      <c r="J2672" t="s">
        <v>1408</v>
      </c>
      <c r="K2672" t="s">
        <v>500</v>
      </c>
      <c r="L2672" t="s">
        <v>1409</v>
      </c>
      <c r="M2672">
        <v>8.5</v>
      </c>
      <c r="N2672" t="s">
        <v>1410</v>
      </c>
      <c r="O2672" t="s">
        <v>1411</v>
      </c>
      <c r="P2672" t="b">
        <v>0</v>
      </c>
    </row>
    <row r="2673" spans="1:16" x14ac:dyDescent="0.2">
      <c r="A2673" s="1">
        <v>42168</v>
      </c>
      <c r="B2673" t="s">
        <v>8104</v>
      </c>
      <c r="C2673" t="s">
        <v>8105</v>
      </c>
      <c r="D2673" t="s">
        <v>441</v>
      </c>
      <c r="E2673" t="s">
        <v>545</v>
      </c>
      <c r="F2673">
        <v>22</v>
      </c>
      <c r="G2673" t="s">
        <v>1407</v>
      </c>
      <c r="H2673" t="s">
        <v>739</v>
      </c>
      <c r="I2673" s="11">
        <v>36247</v>
      </c>
      <c r="J2673" t="s">
        <v>1408</v>
      </c>
      <c r="K2673" t="s">
        <v>500</v>
      </c>
      <c r="L2673" t="s">
        <v>1409</v>
      </c>
      <c r="M2673">
        <v>8.5</v>
      </c>
      <c r="N2673" t="s">
        <v>1410</v>
      </c>
      <c r="O2673" t="s">
        <v>1411</v>
      </c>
      <c r="P2673" t="b">
        <v>0</v>
      </c>
    </row>
    <row r="2674" spans="1:16" x14ac:dyDescent="0.2">
      <c r="A2674" s="1">
        <v>42168</v>
      </c>
      <c r="B2674" t="s">
        <v>8106</v>
      </c>
      <c r="C2674" t="s">
        <v>8107</v>
      </c>
      <c r="D2674" t="s">
        <v>441</v>
      </c>
      <c r="E2674" t="s">
        <v>545</v>
      </c>
      <c r="F2674">
        <v>22</v>
      </c>
      <c r="G2674" t="s">
        <v>1407</v>
      </c>
      <c r="H2674" t="s">
        <v>739</v>
      </c>
      <c r="I2674" s="11">
        <v>36247</v>
      </c>
      <c r="J2674" t="s">
        <v>1408</v>
      </c>
      <c r="K2674" t="s">
        <v>500</v>
      </c>
      <c r="L2674" t="s">
        <v>1409</v>
      </c>
      <c r="M2674">
        <v>8.5</v>
      </c>
      <c r="N2674" t="s">
        <v>1410</v>
      </c>
      <c r="O2674" t="s">
        <v>1411</v>
      </c>
      <c r="P2674" t="b">
        <v>0</v>
      </c>
    </row>
    <row r="2675" spans="1:16" x14ac:dyDescent="0.2">
      <c r="A2675" s="1">
        <v>42168</v>
      </c>
      <c r="B2675" t="s">
        <v>8108</v>
      </c>
      <c r="C2675" t="s">
        <v>8109</v>
      </c>
      <c r="D2675" t="s">
        <v>441</v>
      </c>
      <c r="E2675" t="s">
        <v>545</v>
      </c>
      <c r="F2675">
        <v>22</v>
      </c>
      <c r="G2675" t="s">
        <v>1407</v>
      </c>
      <c r="H2675" t="s">
        <v>739</v>
      </c>
      <c r="I2675" s="11">
        <v>36247</v>
      </c>
      <c r="J2675" t="s">
        <v>1408</v>
      </c>
      <c r="K2675" t="s">
        <v>500</v>
      </c>
      <c r="L2675" t="s">
        <v>1409</v>
      </c>
      <c r="M2675">
        <v>8.5</v>
      </c>
      <c r="N2675" t="s">
        <v>1410</v>
      </c>
      <c r="O2675" t="s">
        <v>1411</v>
      </c>
      <c r="P2675" t="b">
        <v>0</v>
      </c>
    </row>
    <row r="2676" spans="1:16" x14ac:dyDescent="0.2">
      <c r="A2676" s="1">
        <v>42168</v>
      </c>
      <c r="B2676" t="s">
        <v>8110</v>
      </c>
      <c r="C2676" t="s">
        <v>8111</v>
      </c>
      <c r="D2676" t="s">
        <v>441</v>
      </c>
      <c r="E2676" t="s">
        <v>545</v>
      </c>
      <c r="F2676">
        <v>22</v>
      </c>
      <c r="G2676" t="s">
        <v>1213</v>
      </c>
      <c r="H2676" t="s">
        <v>739</v>
      </c>
      <c r="I2676" t="s">
        <v>500</v>
      </c>
      <c r="J2676" t="s">
        <v>1110</v>
      </c>
      <c r="K2676" t="s">
        <v>500</v>
      </c>
      <c r="L2676" t="s">
        <v>6591</v>
      </c>
      <c r="M2676">
        <v>7.5</v>
      </c>
      <c r="N2676" t="s">
        <v>6592</v>
      </c>
      <c r="O2676" t="s">
        <v>6593</v>
      </c>
      <c r="P2676" t="b">
        <v>0</v>
      </c>
    </row>
    <row r="2677" spans="1:16" x14ac:dyDescent="0.2">
      <c r="A2677" s="1">
        <v>42168</v>
      </c>
      <c r="B2677" t="s">
        <v>8112</v>
      </c>
      <c r="C2677" t="s">
        <v>8113</v>
      </c>
      <c r="D2677" t="s">
        <v>441</v>
      </c>
      <c r="E2677" t="s">
        <v>545</v>
      </c>
      <c r="F2677">
        <v>22</v>
      </c>
      <c r="G2677" t="s">
        <v>1213</v>
      </c>
      <c r="H2677" t="s">
        <v>739</v>
      </c>
      <c r="I2677" t="s">
        <v>500</v>
      </c>
      <c r="J2677" t="s">
        <v>1110</v>
      </c>
      <c r="K2677" t="s">
        <v>500</v>
      </c>
      <c r="L2677" t="s">
        <v>6591</v>
      </c>
      <c r="M2677">
        <v>7.5</v>
      </c>
      <c r="N2677" t="s">
        <v>6592</v>
      </c>
      <c r="O2677" t="s">
        <v>6593</v>
      </c>
      <c r="P2677" t="b">
        <v>0</v>
      </c>
    </row>
    <row r="2678" spans="1:16" x14ac:dyDescent="0.2">
      <c r="A2678" s="1">
        <v>42169</v>
      </c>
      <c r="B2678" t="s">
        <v>8114</v>
      </c>
      <c r="C2678" t="s">
        <v>8115</v>
      </c>
      <c r="D2678" t="s">
        <v>441</v>
      </c>
      <c r="E2678" t="s">
        <v>442</v>
      </c>
      <c r="F2678">
        <v>80</v>
      </c>
      <c r="G2678">
        <v>2014</v>
      </c>
      <c r="H2678" t="s">
        <v>500</v>
      </c>
      <c r="I2678" s="11">
        <v>41978</v>
      </c>
      <c r="J2678" t="s">
        <v>526</v>
      </c>
      <c r="K2678" t="s">
        <v>1365</v>
      </c>
      <c r="L2678" t="s">
        <v>8116</v>
      </c>
      <c r="M2678">
        <v>8.4</v>
      </c>
      <c r="N2678" t="s">
        <v>8117</v>
      </c>
      <c r="O2678" t="s">
        <v>8116</v>
      </c>
      <c r="P2678" t="b">
        <v>0</v>
      </c>
    </row>
    <row r="2679" spans="1:16" x14ac:dyDescent="0.2">
      <c r="A2679" s="1">
        <v>42169</v>
      </c>
      <c r="B2679" t="s">
        <v>8118</v>
      </c>
      <c r="C2679" t="s">
        <v>8119</v>
      </c>
      <c r="D2679" t="s">
        <v>441</v>
      </c>
      <c r="E2679" t="s">
        <v>545</v>
      </c>
      <c r="F2679">
        <v>59</v>
      </c>
      <c r="G2679" t="s">
        <v>5396</v>
      </c>
      <c r="H2679" t="s">
        <v>547</v>
      </c>
      <c r="I2679" s="11">
        <v>41466</v>
      </c>
      <c r="J2679" t="s">
        <v>717</v>
      </c>
      <c r="K2679" t="s">
        <v>500</v>
      </c>
      <c r="L2679" t="s">
        <v>7782</v>
      </c>
      <c r="M2679">
        <v>8.3000000000000007</v>
      </c>
      <c r="N2679" t="s">
        <v>7783</v>
      </c>
      <c r="O2679" t="s">
        <v>7784</v>
      </c>
      <c r="P2679" t="b">
        <v>0</v>
      </c>
    </row>
    <row r="2680" spans="1:16" x14ac:dyDescent="0.2">
      <c r="A2680" s="1">
        <v>42169</v>
      </c>
      <c r="B2680" t="s">
        <v>8120</v>
      </c>
      <c r="C2680" t="s">
        <v>8121</v>
      </c>
      <c r="D2680" t="s">
        <v>441</v>
      </c>
      <c r="E2680" t="s">
        <v>545</v>
      </c>
      <c r="F2680">
        <v>59</v>
      </c>
      <c r="G2680" t="s">
        <v>5396</v>
      </c>
      <c r="H2680" t="s">
        <v>547</v>
      </c>
      <c r="I2680" s="11">
        <v>41466</v>
      </c>
      <c r="J2680" t="s">
        <v>717</v>
      </c>
      <c r="K2680" t="s">
        <v>500</v>
      </c>
      <c r="L2680" t="s">
        <v>7782</v>
      </c>
      <c r="M2680">
        <v>8.3000000000000007</v>
      </c>
      <c r="N2680" t="s">
        <v>7783</v>
      </c>
      <c r="O2680" t="s">
        <v>7784</v>
      </c>
      <c r="P2680" t="b">
        <v>0</v>
      </c>
    </row>
    <row r="2681" spans="1:16" x14ac:dyDescent="0.2">
      <c r="A2681" s="1">
        <v>42170</v>
      </c>
      <c r="B2681" t="s">
        <v>8122</v>
      </c>
      <c r="C2681" t="s">
        <v>8123</v>
      </c>
      <c r="D2681" t="s">
        <v>441</v>
      </c>
      <c r="E2681" t="s">
        <v>545</v>
      </c>
      <c r="F2681">
        <v>59</v>
      </c>
      <c r="G2681" t="s">
        <v>5396</v>
      </c>
      <c r="H2681" t="s">
        <v>547</v>
      </c>
      <c r="I2681" s="11">
        <v>41466</v>
      </c>
      <c r="J2681" t="s">
        <v>717</v>
      </c>
      <c r="K2681" t="s">
        <v>500</v>
      </c>
      <c r="L2681" t="s">
        <v>7782</v>
      </c>
      <c r="M2681">
        <v>8.3000000000000007</v>
      </c>
      <c r="N2681" t="s">
        <v>7783</v>
      </c>
      <c r="O2681" t="s">
        <v>7784</v>
      </c>
      <c r="P2681" t="b">
        <v>0</v>
      </c>
    </row>
    <row r="2682" spans="1:16" x14ac:dyDescent="0.2">
      <c r="A2682" s="1">
        <v>42170</v>
      </c>
      <c r="B2682" t="s">
        <v>8124</v>
      </c>
      <c r="C2682" t="s">
        <v>8125</v>
      </c>
      <c r="D2682" t="s">
        <v>441</v>
      </c>
      <c r="E2682" t="s">
        <v>545</v>
      </c>
      <c r="F2682">
        <v>59</v>
      </c>
      <c r="G2682" t="s">
        <v>5396</v>
      </c>
      <c r="H2682" t="s">
        <v>547</v>
      </c>
      <c r="I2682" s="11">
        <v>41466</v>
      </c>
      <c r="J2682" t="s">
        <v>717</v>
      </c>
      <c r="K2682" t="s">
        <v>500</v>
      </c>
      <c r="L2682" t="s">
        <v>7782</v>
      </c>
      <c r="M2682">
        <v>8.3000000000000007</v>
      </c>
      <c r="N2682" t="s">
        <v>7783</v>
      </c>
      <c r="O2682" t="s">
        <v>7784</v>
      </c>
      <c r="P2682" t="b">
        <v>0</v>
      </c>
    </row>
    <row r="2683" spans="1:16" x14ac:dyDescent="0.2">
      <c r="A2683" s="1">
        <v>42170</v>
      </c>
      <c r="B2683" t="s">
        <v>8126</v>
      </c>
      <c r="C2683" t="s">
        <v>8127</v>
      </c>
      <c r="D2683" t="s">
        <v>441</v>
      </c>
      <c r="E2683" t="s">
        <v>545</v>
      </c>
      <c r="F2683">
        <v>59</v>
      </c>
      <c r="G2683" t="s">
        <v>5396</v>
      </c>
      <c r="H2683" t="s">
        <v>547</v>
      </c>
      <c r="I2683" s="11">
        <v>41466</v>
      </c>
      <c r="J2683" t="s">
        <v>717</v>
      </c>
      <c r="K2683" t="s">
        <v>500</v>
      </c>
      <c r="L2683" t="s">
        <v>7782</v>
      </c>
      <c r="M2683">
        <v>8.3000000000000007</v>
      </c>
      <c r="N2683" t="s">
        <v>7783</v>
      </c>
      <c r="O2683" t="s">
        <v>7784</v>
      </c>
      <c r="P2683" t="b">
        <v>0</v>
      </c>
    </row>
    <row r="2684" spans="1:16" x14ac:dyDescent="0.2">
      <c r="A2684" s="1">
        <v>42171</v>
      </c>
      <c r="B2684" t="s">
        <v>8128</v>
      </c>
      <c r="C2684" t="s">
        <v>8129</v>
      </c>
      <c r="D2684" t="s">
        <v>441</v>
      </c>
      <c r="E2684" t="s">
        <v>545</v>
      </c>
      <c r="F2684">
        <v>59</v>
      </c>
      <c r="G2684" t="s">
        <v>5396</v>
      </c>
      <c r="H2684" t="s">
        <v>547</v>
      </c>
      <c r="I2684" s="11">
        <v>41466</v>
      </c>
      <c r="J2684" t="s">
        <v>717</v>
      </c>
      <c r="K2684" t="s">
        <v>500</v>
      </c>
      <c r="L2684" t="s">
        <v>7782</v>
      </c>
      <c r="M2684">
        <v>8.3000000000000007</v>
      </c>
      <c r="N2684" t="s">
        <v>7783</v>
      </c>
      <c r="O2684" t="s">
        <v>7784</v>
      </c>
      <c r="P2684" t="b">
        <v>0</v>
      </c>
    </row>
    <row r="2685" spans="1:16" x14ac:dyDescent="0.2">
      <c r="A2685" s="1">
        <v>42171</v>
      </c>
      <c r="B2685" t="s">
        <v>8130</v>
      </c>
      <c r="C2685" t="s">
        <v>8131</v>
      </c>
      <c r="D2685" t="s">
        <v>441</v>
      </c>
      <c r="E2685" t="s">
        <v>545</v>
      </c>
      <c r="F2685">
        <v>59</v>
      </c>
      <c r="G2685" t="s">
        <v>5396</v>
      </c>
      <c r="H2685" t="s">
        <v>547</v>
      </c>
      <c r="I2685" s="11">
        <v>41466</v>
      </c>
      <c r="J2685" t="s">
        <v>717</v>
      </c>
      <c r="K2685" t="s">
        <v>500</v>
      </c>
      <c r="L2685" t="s">
        <v>7782</v>
      </c>
      <c r="M2685">
        <v>8.3000000000000007</v>
      </c>
      <c r="N2685" t="s">
        <v>7783</v>
      </c>
      <c r="O2685" t="s">
        <v>7784</v>
      </c>
      <c r="P2685" t="b">
        <v>0</v>
      </c>
    </row>
    <row r="2686" spans="1:16" x14ac:dyDescent="0.2">
      <c r="A2686" s="1">
        <v>42172</v>
      </c>
      <c r="B2686" t="s">
        <v>8132</v>
      </c>
      <c r="C2686" t="s">
        <v>8133</v>
      </c>
      <c r="D2686" t="s">
        <v>441</v>
      </c>
      <c r="E2686" t="s">
        <v>442</v>
      </c>
      <c r="F2686">
        <v>91</v>
      </c>
      <c r="G2686">
        <v>2014</v>
      </c>
      <c r="H2686" t="s">
        <v>469</v>
      </c>
      <c r="I2686" s="11">
        <v>41859</v>
      </c>
      <c r="J2686" t="s">
        <v>4543</v>
      </c>
      <c r="K2686" t="s">
        <v>8134</v>
      </c>
      <c r="L2686" t="s">
        <v>8135</v>
      </c>
      <c r="M2686">
        <v>7.1</v>
      </c>
      <c r="N2686" t="s">
        <v>8136</v>
      </c>
      <c r="O2686" t="s">
        <v>8132</v>
      </c>
      <c r="P2686" t="b">
        <v>0</v>
      </c>
    </row>
    <row r="2687" spans="1:16" x14ac:dyDescent="0.2">
      <c r="A2687" s="1">
        <v>42172</v>
      </c>
      <c r="B2687" t="s">
        <v>8137</v>
      </c>
      <c r="C2687" t="s">
        <v>8138</v>
      </c>
      <c r="D2687" t="s">
        <v>441</v>
      </c>
      <c r="P2687" t="b">
        <v>1</v>
      </c>
    </row>
    <row r="2688" spans="1:16" x14ac:dyDescent="0.2">
      <c r="A2688" s="1">
        <v>42172</v>
      </c>
      <c r="B2688" t="s">
        <v>8139</v>
      </c>
      <c r="C2688" t="s">
        <v>8140</v>
      </c>
      <c r="D2688" t="s">
        <v>441</v>
      </c>
      <c r="E2688" t="s">
        <v>442</v>
      </c>
      <c r="F2688">
        <v>117</v>
      </c>
      <c r="G2688">
        <v>1992</v>
      </c>
      <c r="H2688" t="s">
        <v>469</v>
      </c>
      <c r="I2688" s="11">
        <v>33760</v>
      </c>
      <c r="J2688" t="s">
        <v>494</v>
      </c>
      <c r="K2688" t="s">
        <v>1972</v>
      </c>
      <c r="L2688" t="s">
        <v>8141</v>
      </c>
      <c r="M2688">
        <v>6.9</v>
      </c>
      <c r="N2688" t="s">
        <v>8142</v>
      </c>
      <c r="O2688" t="s">
        <v>8139</v>
      </c>
      <c r="P2688" t="b">
        <v>0</v>
      </c>
    </row>
    <row r="2689" spans="1:16" x14ac:dyDescent="0.2">
      <c r="A2689" s="1">
        <v>42172</v>
      </c>
      <c r="B2689" t="s">
        <v>8143</v>
      </c>
      <c r="C2689" t="s">
        <v>8144</v>
      </c>
      <c r="D2689" t="s">
        <v>441</v>
      </c>
      <c r="E2689" t="s">
        <v>442</v>
      </c>
      <c r="F2689">
        <v>90</v>
      </c>
      <c r="G2689">
        <v>2013</v>
      </c>
      <c r="H2689" t="s">
        <v>469</v>
      </c>
      <c r="I2689" s="11">
        <v>41544</v>
      </c>
      <c r="J2689" t="s">
        <v>1158</v>
      </c>
      <c r="K2689" t="s">
        <v>8145</v>
      </c>
      <c r="L2689" t="s">
        <v>8146</v>
      </c>
      <c r="M2689">
        <v>6.6</v>
      </c>
      <c r="N2689" t="s">
        <v>8147</v>
      </c>
      <c r="O2689" t="s">
        <v>8143</v>
      </c>
      <c r="P2689" t="b">
        <v>0</v>
      </c>
    </row>
    <row r="2690" spans="1:16" x14ac:dyDescent="0.2">
      <c r="A2690" s="1">
        <v>42172</v>
      </c>
      <c r="B2690" t="s">
        <v>8148</v>
      </c>
      <c r="C2690" t="s">
        <v>8149</v>
      </c>
      <c r="D2690" t="s">
        <v>441</v>
      </c>
      <c r="E2690" t="s">
        <v>442</v>
      </c>
      <c r="F2690">
        <v>130</v>
      </c>
      <c r="G2690">
        <v>2012</v>
      </c>
      <c r="H2690" t="s">
        <v>450</v>
      </c>
      <c r="I2690" s="11">
        <v>41264</v>
      </c>
      <c r="J2690" t="s">
        <v>1971</v>
      </c>
      <c r="K2690" t="s">
        <v>8150</v>
      </c>
      <c r="L2690" t="s">
        <v>8151</v>
      </c>
      <c r="M2690">
        <v>7</v>
      </c>
      <c r="N2690" t="s">
        <v>8152</v>
      </c>
      <c r="O2690" t="s">
        <v>8148</v>
      </c>
      <c r="P2690" t="b">
        <v>0</v>
      </c>
    </row>
    <row r="2691" spans="1:16" x14ac:dyDescent="0.2">
      <c r="A2691" s="1">
        <v>42172</v>
      </c>
      <c r="B2691" t="s">
        <v>8153</v>
      </c>
      <c r="C2691" t="s">
        <v>8154</v>
      </c>
      <c r="D2691" t="s">
        <v>441</v>
      </c>
      <c r="E2691" t="s">
        <v>545</v>
      </c>
      <c r="F2691">
        <v>59</v>
      </c>
      <c r="G2691" t="s">
        <v>5396</v>
      </c>
      <c r="H2691" t="s">
        <v>547</v>
      </c>
      <c r="I2691" s="11">
        <v>41466</v>
      </c>
      <c r="J2691" t="s">
        <v>717</v>
      </c>
      <c r="K2691" t="s">
        <v>500</v>
      </c>
      <c r="L2691" t="s">
        <v>7782</v>
      </c>
      <c r="M2691">
        <v>8.3000000000000007</v>
      </c>
      <c r="N2691" t="s">
        <v>7783</v>
      </c>
      <c r="O2691" t="s">
        <v>7784</v>
      </c>
      <c r="P2691" t="b">
        <v>0</v>
      </c>
    </row>
    <row r="2692" spans="1:16" x14ac:dyDescent="0.2">
      <c r="A2692" s="1">
        <v>42173</v>
      </c>
      <c r="B2692" t="s">
        <v>8155</v>
      </c>
      <c r="C2692" t="s">
        <v>8156</v>
      </c>
      <c r="D2692" t="s">
        <v>441</v>
      </c>
      <c r="E2692" t="s">
        <v>545</v>
      </c>
      <c r="F2692">
        <v>59</v>
      </c>
      <c r="G2692" t="s">
        <v>5396</v>
      </c>
      <c r="H2692" t="s">
        <v>547</v>
      </c>
      <c r="I2692" s="11">
        <v>41466</v>
      </c>
      <c r="J2692" t="s">
        <v>717</v>
      </c>
      <c r="K2692" t="s">
        <v>500</v>
      </c>
      <c r="L2692" t="s">
        <v>7782</v>
      </c>
      <c r="M2692">
        <v>8.3000000000000007</v>
      </c>
      <c r="N2692" t="s">
        <v>7783</v>
      </c>
      <c r="O2692" t="s">
        <v>7784</v>
      </c>
      <c r="P2692" t="b">
        <v>0</v>
      </c>
    </row>
    <row r="2693" spans="1:16" x14ac:dyDescent="0.2">
      <c r="A2693" s="1">
        <v>42173</v>
      </c>
      <c r="B2693" t="s">
        <v>8157</v>
      </c>
      <c r="C2693" t="s">
        <v>8158</v>
      </c>
      <c r="D2693" t="s">
        <v>441</v>
      </c>
      <c r="E2693" t="s">
        <v>545</v>
      </c>
      <c r="F2693">
        <v>59</v>
      </c>
      <c r="G2693" t="s">
        <v>5396</v>
      </c>
      <c r="H2693" t="s">
        <v>547</v>
      </c>
      <c r="I2693" s="11">
        <v>41466</v>
      </c>
      <c r="J2693" t="s">
        <v>717</v>
      </c>
      <c r="K2693" t="s">
        <v>500</v>
      </c>
      <c r="L2693" t="s">
        <v>7782</v>
      </c>
      <c r="M2693">
        <v>8.3000000000000007</v>
      </c>
      <c r="N2693" t="s">
        <v>7783</v>
      </c>
      <c r="O2693" t="s">
        <v>7784</v>
      </c>
      <c r="P2693" t="b">
        <v>0</v>
      </c>
    </row>
    <row r="2694" spans="1:16" x14ac:dyDescent="0.2">
      <c r="A2694" s="1">
        <v>42174</v>
      </c>
      <c r="B2694" t="s">
        <v>8159</v>
      </c>
      <c r="C2694" t="s">
        <v>8160</v>
      </c>
      <c r="D2694" t="s">
        <v>441</v>
      </c>
      <c r="E2694" t="s">
        <v>545</v>
      </c>
      <c r="F2694">
        <v>59</v>
      </c>
      <c r="G2694" t="s">
        <v>5396</v>
      </c>
      <c r="H2694" t="s">
        <v>547</v>
      </c>
      <c r="I2694" s="11">
        <v>41466</v>
      </c>
      <c r="J2694" t="s">
        <v>717</v>
      </c>
      <c r="K2694" t="s">
        <v>500</v>
      </c>
      <c r="L2694" t="s">
        <v>7782</v>
      </c>
      <c r="M2694">
        <v>8.3000000000000007</v>
      </c>
      <c r="N2694" t="s">
        <v>7783</v>
      </c>
      <c r="O2694" t="s">
        <v>7784</v>
      </c>
      <c r="P2694" t="b">
        <v>0</v>
      </c>
    </row>
    <row r="2695" spans="1:16" x14ac:dyDescent="0.2">
      <c r="A2695" s="1">
        <v>42174</v>
      </c>
      <c r="B2695" t="s">
        <v>8161</v>
      </c>
      <c r="C2695" t="s">
        <v>8162</v>
      </c>
      <c r="D2695" t="s">
        <v>441</v>
      </c>
      <c r="E2695" t="s">
        <v>545</v>
      </c>
      <c r="F2695">
        <v>59</v>
      </c>
      <c r="G2695" t="s">
        <v>5396</v>
      </c>
      <c r="H2695" t="s">
        <v>547</v>
      </c>
      <c r="I2695" s="11">
        <v>41466</v>
      </c>
      <c r="J2695" t="s">
        <v>717</v>
      </c>
      <c r="K2695" t="s">
        <v>500</v>
      </c>
      <c r="L2695" t="s">
        <v>7782</v>
      </c>
      <c r="M2695">
        <v>8.3000000000000007</v>
      </c>
      <c r="N2695" t="s">
        <v>7783</v>
      </c>
      <c r="O2695" t="s">
        <v>7784</v>
      </c>
      <c r="P2695" t="b">
        <v>0</v>
      </c>
    </row>
    <row r="2696" spans="1:16" x14ac:dyDescent="0.2">
      <c r="A2696" s="1">
        <v>42174</v>
      </c>
      <c r="B2696" t="s">
        <v>8163</v>
      </c>
      <c r="C2696" t="s">
        <v>8164</v>
      </c>
      <c r="D2696" t="s">
        <v>441</v>
      </c>
      <c r="E2696" t="s">
        <v>545</v>
      </c>
      <c r="F2696">
        <v>59</v>
      </c>
      <c r="G2696" t="s">
        <v>5396</v>
      </c>
      <c r="H2696" t="s">
        <v>547</v>
      </c>
      <c r="I2696" s="11">
        <v>41466</v>
      </c>
      <c r="J2696" t="s">
        <v>717</v>
      </c>
      <c r="K2696" t="s">
        <v>500</v>
      </c>
      <c r="L2696" t="s">
        <v>7782</v>
      </c>
      <c r="M2696">
        <v>8.3000000000000007</v>
      </c>
      <c r="N2696" t="s">
        <v>7783</v>
      </c>
      <c r="O2696" t="s">
        <v>7784</v>
      </c>
      <c r="P2696" t="b">
        <v>0</v>
      </c>
    </row>
    <row r="2697" spans="1:16" x14ac:dyDescent="0.2">
      <c r="A2697" s="1">
        <v>42174</v>
      </c>
      <c r="B2697" t="s">
        <v>8165</v>
      </c>
      <c r="C2697" t="s">
        <v>8166</v>
      </c>
      <c r="D2697" t="s">
        <v>441</v>
      </c>
      <c r="E2697" t="s">
        <v>545</v>
      </c>
      <c r="F2697">
        <v>59</v>
      </c>
      <c r="G2697" t="s">
        <v>5396</v>
      </c>
      <c r="H2697" t="s">
        <v>547</v>
      </c>
      <c r="I2697" s="11">
        <v>41466</v>
      </c>
      <c r="J2697" t="s">
        <v>717</v>
      </c>
      <c r="K2697" t="s">
        <v>500</v>
      </c>
      <c r="L2697" t="s">
        <v>7782</v>
      </c>
      <c r="M2697">
        <v>8.3000000000000007</v>
      </c>
      <c r="N2697" t="s">
        <v>7783</v>
      </c>
      <c r="O2697" t="s">
        <v>7784</v>
      </c>
      <c r="P2697" t="b">
        <v>0</v>
      </c>
    </row>
    <row r="2698" spans="1:16" x14ac:dyDescent="0.2">
      <c r="A2698" s="1">
        <v>42175</v>
      </c>
      <c r="B2698" t="s">
        <v>8167</v>
      </c>
      <c r="C2698" t="s">
        <v>8168</v>
      </c>
      <c r="D2698" t="s">
        <v>441</v>
      </c>
      <c r="E2698" t="s">
        <v>545</v>
      </c>
      <c r="F2698">
        <v>59</v>
      </c>
      <c r="G2698" t="s">
        <v>5396</v>
      </c>
      <c r="H2698" t="s">
        <v>547</v>
      </c>
      <c r="I2698" s="11">
        <v>41466</v>
      </c>
      <c r="J2698" t="s">
        <v>717</v>
      </c>
      <c r="K2698" t="s">
        <v>500</v>
      </c>
      <c r="L2698" t="s">
        <v>7782</v>
      </c>
      <c r="M2698">
        <v>8.3000000000000007</v>
      </c>
      <c r="N2698" t="s">
        <v>7783</v>
      </c>
      <c r="O2698" t="s">
        <v>7784</v>
      </c>
      <c r="P2698" t="b">
        <v>0</v>
      </c>
    </row>
    <row r="2699" spans="1:16" x14ac:dyDescent="0.2">
      <c r="A2699" s="1">
        <v>42175</v>
      </c>
      <c r="B2699" t="s">
        <v>8169</v>
      </c>
      <c r="C2699" t="s">
        <v>8170</v>
      </c>
      <c r="D2699" t="s">
        <v>441</v>
      </c>
      <c r="E2699" t="s">
        <v>545</v>
      </c>
      <c r="F2699">
        <v>59</v>
      </c>
      <c r="G2699" t="s">
        <v>5396</v>
      </c>
      <c r="H2699" t="s">
        <v>547</v>
      </c>
      <c r="I2699" s="11">
        <v>41466</v>
      </c>
      <c r="J2699" t="s">
        <v>717</v>
      </c>
      <c r="K2699" t="s">
        <v>500</v>
      </c>
      <c r="L2699" t="s">
        <v>7782</v>
      </c>
      <c r="M2699">
        <v>8.3000000000000007</v>
      </c>
      <c r="N2699" t="s">
        <v>7783</v>
      </c>
      <c r="O2699" t="s">
        <v>7784</v>
      </c>
      <c r="P2699" t="b">
        <v>0</v>
      </c>
    </row>
    <row r="2700" spans="1:16" x14ac:dyDescent="0.2">
      <c r="A2700" s="1">
        <v>42175</v>
      </c>
      <c r="B2700" t="s">
        <v>8171</v>
      </c>
      <c r="C2700" t="s">
        <v>8172</v>
      </c>
      <c r="D2700" t="s">
        <v>441</v>
      </c>
      <c r="E2700" t="s">
        <v>545</v>
      </c>
      <c r="F2700">
        <v>59</v>
      </c>
      <c r="G2700" t="s">
        <v>5396</v>
      </c>
      <c r="H2700" t="s">
        <v>547</v>
      </c>
      <c r="I2700" s="11">
        <v>41466</v>
      </c>
      <c r="J2700" t="s">
        <v>717</v>
      </c>
      <c r="K2700" t="s">
        <v>500</v>
      </c>
      <c r="L2700" t="s">
        <v>7782</v>
      </c>
      <c r="M2700">
        <v>8.3000000000000007</v>
      </c>
      <c r="N2700" t="s">
        <v>7783</v>
      </c>
      <c r="O2700" t="s">
        <v>7784</v>
      </c>
      <c r="P2700" t="b">
        <v>0</v>
      </c>
    </row>
    <row r="2701" spans="1:16" x14ac:dyDescent="0.2">
      <c r="A2701" s="1">
        <v>42175</v>
      </c>
      <c r="B2701" t="s">
        <v>8173</v>
      </c>
      <c r="C2701" t="s">
        <v>8174</v>
      </c>
      <c r="D2701" t="s">
        <v>441</v>
      </c>
      <c r="E2701" t="s">
        <v>545</v>
      </c>
      <c r="F2701">
        <v>59</v>
      </c>
      <c r="G2701" t="s">
        <v>5396</v>
      </c>
      <c r="H2701" t="s">
        <v>547</v>
      </c>
      <c r="I2701" s="11">
        <v>41466</v>
      </c>
      <c r="J2701" t="s">
        <v>717</v>
      </c>
      <c r="K2701" t="s">
        <v>500</v>
      </c>
      <c r="L2701" t="s">
        <v>7782</v>
      </c>
      <c r="M2701">
        <v>8.3000000000000007</v>
      </c>
      <c r="N2701" t="s">
        <v>7783</v>
      </c>
      <c r="O2701" t="s">
        <v>7784</v>
      </c>
      <c r="P2701" t="b">
        <v>0</v>
      </c>
    </row>
    <row r="2702" spans="1:16" x14ac:dyDescent="0.2">
      <c r="A2702" s="1">
        <v>42175</v>
      </c>
      <c r="B2702" t="s">
        <v>8175</v>
      </c>
      <c r="C2702" t="s">
        <v>8176</v>
      </c>
      <c r="D2702" t="s">
        <v>441</v>
      </c>
      <c r="E2702" t="s">
        <v>545</v>
      </c>
      <c r="F2702">
        <v>59</v>
      </c>
      <c r="G2702" t="s">
        <v>5396</v>
      </c>
      <c r="H2702" t="s">
        <v>547</v>
      </c>
      <c r="I2702" s="11">
        <v>41466</v>
      </c>
      <c r="J2702" t="s">
        <v>717</v>
      </c>
      <c r="K2702" t="s">
        <v>500</v>
      </c>
      <c r="L2702" t="s">
        <v>7782</v>
      </c>
      <c r="M2702">
        <v>8.3000000000000007</v>
      </c>
      <c r="N2702" t="s">
        <v>7783</v>
      </c>
      <c r="O2702" t="s">
        <v>7784</v>
      </c>
      <c r="P2702" t="b">
        <v>0</v>
      </c>
    </row>
    <row r="2703" spans="1:16" x14ac:dyDescent="0.2">
      <c r="A2703" s="1">
        <v>42176</v>
      </c>
      <c r="B2703" t="s">
        <v>8177</v>
      </c>
      <c r="C2703" t="s">
        <v>8178</v>
      </c>
      <c r="D2703" t="s">
        <v>441</v>
      </c>
      <c r="E2703" t="s">
        <v>545</v>
      </c>
      <c r="F2703">
        <v>59</v>
      </c>
      <c r="G2703" t="s">
        <v>5396</v>
      </c>
      <c r="H2703" t="s">
        <v>547</v>
      </c>
      <c r="I2703" s="11">
        <v>41466</v>
      </c>
      <c r="J2703" t="s">
        <v>717</v>
      </c>
      <c r="K2703" t="s">
        <v>500</v>
      </c>
      <c r="L2703" t="s">
        <v>7782</v>
      </c>
      <c r="M2703">
        <v>8.3000000000000007</v>
      </c>
      <c r="N2703" t="s">
        <v>7783</v>
      </c>
      <c r="O2703" t="s">
        <v>7784</v>
      </c>
      <c r="P2703" t="b">
        <v>0</v>
      </c>
    </row>
    <row r="2704" spans="1:16" x14ac:dyDescent="0.2">
      <c r="A2704" s="1">
        <v>42177</v>
      </c>
      <c r="B2704" t="s">
        <v>8179</v>
      </c>
      <c r="C2704" t="s">
        <v>8180</v>
      </c>
      <c r="D2704" t="s">
        <v>441</v>
      </c>
      <c r="E2704" t="s">
        <v>545</v>
      </c>
      <c r="F2704">
        <v>59</v>
      </c>
      <c r="G2704" t="s">
        <v>5396</v>
      </c>
      <c r="H2704" t="s">
        <v>547</v>
      </c>
      <c r="I2704" s="11">
        <v>41466</v>
      </c>
      <c r="J2704" t="s">
        <v>717</v>
      </c>
      <c r="K2704" t="s">
        <v>500</v>
      </c>
      <c r="L2704" t="s">
        <v>7782</v>
      </c>
      <c r="M2704">
        <v>8.3000000000000007</v>
      </c>
      <c r="N2704" t="s">
        <v>7783</v>
      </c>
      <c r="O2704" t="s">
        <v>7784</v>
      </c>
      <c r="P2704" t="b">
        <v>0</v>
      </c>
    </row>
    <row r="2705" spans="1:16" x14ac:dyDescent="0.2">
      <c r="A2705" s="1">
        <v>42178</v>
      </c>
      <c r="B2705" t="s">
        <v>8181</v>
      </c>
      <c r="C2705" t="s">
        <v>8182</v>
      </c>
      <c r="D2705" t="s">
        <v>441</v>
      </c>
      <c r="E2705" t="s">
        <v>545</v>
      </c>
      <c r="F2705">
        <v>59</v>
      </c>
      <c r="G2705" t="s">
        <v>5396</v>
      </c>
      <c r="H2705" t="s">
        <v>547</v>
      </c>
      <c r="I2705" s="11">
        <v>41466</v>
      </c>
      <c r="J2705" t="s">
        <v>717</v>
      </c>
      <c r="K2705" t="s">
        <v>500</v>
      </c>
      <c r="L2705" t="s">
        <v>7782</v>
      </c>
      <c r="M2705">
        <v>8.3000000000000007</v>
      </c>
      <c r="N2705" t="s">
        <v>7783</v>
      </c>
      <c r="O2705" t="s">
        <v>7784</v>
      </c>
      <c r="P2705" t="b">
        <v>0</v>
      </c>
    </row>
    <row r="2706" spans="1:16" x14ac:dyDescent="0.2">
      <c r="A2706" s="1">
        <v>42179</v>
      </c>
      <c r="B2706" t="s">
        <v>8183</v>
      </c>
      <c r="C2706" t="s">
        <v>8184</v>
      </c>
      <c r="D2706" t="s">
        <v>441</v>
      </c>
      <c r="E2706" t="s">
        <v>545</v>
      </c>
      <c r="F2706">
        <v>59</v>
      </c>
      <c r="G2706" t="s">
        <v>5396</v>
      </c>
      <c r="H2706" t="s">
        <v>547</v>
      </c>
      <c r="I2706" s="11">
        <v>41466</v>
      </c>
      <c r="J2706" t="s">
        <v>717</v>
      </c>
      <c r="K2706" t="s">
        <v>500</v>
      </c>
      <c r="L2706" t="s">
        <v>7782</v>
      </c>
      <c r="M2706">
        <v>8.3000000000000007</v>
      </c>
      <c r="N2706" t="s">
        <v>7783</v>
      </c>
      <c r="O2706" t="s">
        <v>7784</v>
      </c>
      <c r="P2706" t="b">
        <v>0</v>
      </c>
    </row>
    <row r="2707" spans="1:16" x14ac:dyDescent="0.2">
      <c r="A2707" s="1">
        <v>42180</v>
      </c>
      <c r="B2707" t="s">
        <v>8185</v>
      </c>
      <c r="C2707" t="s">
        <v>8186</v>
      </c>
      <c r="D2707" t="s">
        <v>441</v>
      </c>
      <c r="E2707" t="s">
        <v>545</v>
      </c>
      <c r="F2707">
        <v>59</v>
      </c>
      <c r="G2707" t="s">
        <v>5396</v>
      </c>
      <c r="H2707" t="s">
        <v>547</v>
      </c>
      <c r="I2707" s="11">
        <v>41466</v>
      </c>
      <c r="J2707" t="s">
        <v>717</v>
      </c>
      <c r="K2707" t="s">
        <v>500</v>
      </c>
      <c r="L2707" t="s">
        <v>7782</v>
      </c>
      <c r="M2707">
        <v>8.3000000000000007</v>
      </c>
      <c r="N2707" t="s">
        <v>7783</v>
      </c>
      <c r="O2707" t="s">
        <v>7784</v>
      </c>
      <c r="P2707" t="b">
        <v>0</v>
      </c>
    </row>
    <row r="2708" spans="1:16" x14ac:dyDescent="0.2">
      <c r="A2708" s="1">
        <v>42182</v>
      </c>
      <c r="B2708" t="s">
        <v>8187</v>
      </c>
      <c r="C2708" t="s">
        <v>8188</v>
      </c>
      <c r="D2708" t="s">
        <v>441</v>
      </c>
      <c r="E2708" t="s">
        <v>442</v>
      </c>
      <c r="F2708">
        <v>144</v>
      </c>
      <c r="G2708">
        <v>2007</v>
      </c>
      <c r="H2708" t="s">
        <v>450</v>
      </c>
      <c r="I2708" s="11">
        <v>39266</v>
      </c>
      <c r="J2708" t="s">
        <v>539</v>
      </c>
      <c r="K2708" t="s">
        <v>4677</v>
      </c>
      <c r="L2708" t="s">
        <v>4678</v>
      </c>
      <c r="M2708">
        <v>7.1</v>
      </c>
      <c r="N2708" t="s">
        <v>4679</v>
      </c>
      <c r="O2708" t="s">
        <v>4680</v>
      </c>
      <c r="P2708" t="b">
        <v>0</v>
      </c>
    </row>
    <row r="2709" spans="1:16" x14ac:dyDescent="0.2">
      <c r="A2709" s="1">
        <v>42182</v>
      </c>
      <c r="B2709" t="s">
        <v>8189</v>
      </c>
      <c r="C2709" t="s">
        <v>8190</v>
      </c>
      <c r="D2709" t="s">
        <v>441</v>
      </c>
      <c r="E2709" t="s">
        <v>442</v>
      </c>
      <c r="F2709">
        <v>248</v>
      </c>
      <c r="G2709">
        <v>1960</v>
      </c>
      <c r="H2709" t="s">
        <v>450</v>
      </c>
      <c r="I2709" s="11">
        <v>22196</v>
      </c>
      <c r="J2709" t="s">
        <v>852</v>
      </c>
      <c r="K2709" t="s">
        <v>853</v>
      </c>
      <c r="L2709" t="s">
        <v>854</v>
      </c>
      <c r="M2709">
        <v>7.9</v>
      </c>
      <c r="N2709" t="s">
        <v>855</v>
      </c>
      <c r="O2709" t="s">
        <v>856</v>
      </c>
      <c r="P2709" t="b">
        <v>0</v>
      </c>
    </row>
    <row r="2710" spans="1:16" x14ac:dyDescent="0.2">
      <c r="A2710" s="1">
        <v>42182</v>
      </c>
      <c r="B2710" t="s">
        <v>8191</v>
      </c>
      <c r="C2710" t="s">
        <v>8192</v>
      </c>
      <c r="D2710" t="s">
        <v>441</v>
      </c>
      <c r="E2710" t="s">
        <v>442</v>
      </c>
      <c r="F2710">
        <v>248</v>
      </c>
      <c r="G2710">
        <v>1960</v>
      </c>
      <c r="H2710" t="s">
        <v>450</v>
      </c>
      <c r="I2710" s="11">
        <v>22196</v>
      </c>
      <c r="J2710" t="s">
        <v>852</v>
      </c>
      <c r="K2710" t="s">
        <v>853</v>
      </c>
      <c r="L2710" t="s">
        <v>854</v>
      </c>
      <c r="M2710">
        <v>7.9</v>
      </c>
      <c r="N2710" t="s">
        <v>855</v>
      </c>
      <c r="O2710" t="s">
        <v>856</v>
      </c>
      <c r="P2710" t="b">
        <v>0</v>
      </c>
    </row>
    <row r="2711" spans="1:16" x14ac:dyDescent="0.2">
      <c r="A2711" s="1">
        <v>42183</v>
      </c>
      <c r="B2711" t="s">
        <v>8193</v>
      </c>
      <c r="C2711" t="s">
        <v>8194</v>
      </c>
      <c r="D2711" t="s">
        <v>441</v>
      </c>
      <c r="E2711" t="s">
        <v>545</v>
      </c>
      <c r="F2711">
        <v>59</v>
      </c>
      <c r="G2711" t="s">
        <v>5396</v>
      </c>
      <c r="H2711" t="s">
        <v>547</v>
      </c>
      <c r="I2711" s="11">
        <v>41466</v>
      </c>
      <c r="J2711" t="s">
        <v>717</v>
      </c>
      <c r="K2711" t="s">
        <v>500</v>
      </c>
      <c r="L2711" t="s">
        <v>7782</v>
      </c>
      <c r="M2711">
        <v>8.3000000000000007</v>
      </c>
      <c r="N2711" t="s">
        <v>7783</v>
      </c>
      <c r="O2711" t="s">
        <v>7784</v>
      </c>
      <c r="P2711" t="b">
        <v>0</v>
      </c>
    </row>
    <row r="2712" spans="1:16" x14ac:dyDescent="0.2">
      <c r="A2712" s="1">
        <v>42183</v>
      </c>
      <c r="B2712" t="s">
        <v>8195</v>
      </c>
      <c r="C2712" t="s">
        <v>8196</v>
      </c>
      <c r="D2712" t="s">
        <v>441</v>
      </c>
      <c r="E2712" t="s">
        <v>545</v>
      </c>
      <c r="F2712">
        <v>59</v>
      </c>
      <c r="G2712" t="s">
        <v>5396</v>
      </c>
      <c r="H2712" t="s">
        <v>547</v>
      </c>
      <c r="I2712" s="11">
        <v>41466</v>
      </c>
      <c r="J2712" t="s">
        <v>717</v>
      </c>
      <c r="K2712" t="s">
        <v>500</v>
      </c>
      <c r="L2712" t="s">
        <v>7782</v>
      </c>
      <c r="M2712">
        <v>8.3000000000000007</v>
      </c>
      <c r="N2712" t="s">
        <v>7783</v>
      </c>
      <c r="O2712" t="s">
        <v>7784</v>
      </c>
      <c r="P2712" t="b">
        <v>0</v>
      </c>
    </row>
    <row r="2713" spans="1:16" x14ac:dyDescent="0.2">
      <c r="A2713" s="1">
        <v>42184</v>
      </c>
      <c r="B2713" t="s">
        <v>8197</v>
      </c>
      <c r="C2713" t="s">
        <v>8198</v>
      </c>
      <c r="D2713" t="s">
        <v>441</v>
      </c>
      <c r="E2713" t="s">
        <v>442</v>
      </c>
      <c r="F2713">
        <v>95</v>
      </c>
      <c r="G2713">
        <v>2013</v>
      </c>
      <c r="H2713" t="s">
        <v>500</v>
      </c>
      <c r="I2713" s="11">
        <v>41537</v>
      </c>
      <c r="J2713" t="s">
        <v>1445</v>
      </c>
      <c r="K2713" t="s">
        <v>8199</v>
      </c>
      <c r="L2713" t="s">
        <v>8200</v>
      </c>
      <c r="M2713">
        <v>5.3</v>
      </c>
      <c r="N2713" t="s">
        <v>8201</v>
      </c>
      <c r="O2713" t="s">
        <v>8197</v>
      </c>
      <c r="P2713" t="b">
        <v>0</v>
      </c>
    </row>
    <row r="2714" spans="1:16" x14ac:dyDescent="0.2">
      <c r="A2714" s="1">
        <v>42185</v>
      </c>
      <c r="B2714" t="s">
        <v>8202</v>
      </c>
      <c r="C2714" t="s">
        <v>8203</v>
      </c>
      <c r="D2714" t="s">
        <v>441</v>
      </c>
      <c r="E2714" t="s">
        <v>545</v>
      </c>
      <c r="F2714">
        <v>59</v>
      </c>
      <c r="G2714" t="s">
        <v>5396</v>
      </c>
      <c r="H2714" t="s">
        <v>547</v>
      </c>
      <c r="I2714" s="11">
        <v>41466</v>
      </c>
      <c r="J2714" t="s">
        <v>717</v>
      </c>
      <c r="K2714" t="s">
        <v>500</v>
      </c>
      <c r="L2714" t="s">
        <v>7782</v>
      </c>
      <c r="M2714">
        <v>8.3000000000000007</v>
      </c>
      <c r="N2714" t="s">
        <v>7783</v>
      </c>
      <c r="O2714" t="s">
        <v>7784</v>
      </c>
      <c r="P2714" t="b">
        <v>0</v>
      </c>
    </row>
    <row r="2715" spans="1:16" x14ac:dyDescent="0.2">
      <c r="A2715" s="1">
        <v>42186</v>
      </c>
      <c r="B2715" t="s">
        <v>8204</v>
      </c>
      <c r="C2715" t="s">
        <v>8205</v>
      </c>
      <c r="D2715" t="s">
        <v>441</v>
      </c>
      <c r="E2715" t="s">
        <v>545</v>
      </c>
      <c r="F2715">
        <v>59</v>
      </c>
      <c r="G2715" t="s">
        <v>5396</v>
      </c>
      <c r="H2715" t="s">
        <v>547</v>
      </c>
      <c r="I2715" s="11">
        <v>41466</v>
      </c>
      <c r="J2715" t="s">
        <v>717</v>
      </c>
      <c r="K2715" t="s">
        <v>500</v>
      </c>
      <c r="L2715" t="s">
        <v>7782</v>
      </c>
      <c r="M2715">
        <v>8.3000000000000007</v>
      </c>
      <c r="N2715" t="s">
        <v>7783</v>
      </c>
      <c r="O2715" t="s">
        <v>7784</v>
      </c>
      <c r="P2715" t="b">
        <v>0</v>
      </c>
    </row>
    <row r="2716" spans="1:16" x14ac:dyDescent="0.2">
      <c r="A2716" s="1">
        <v>42186</v>
      </c>
      <c r="B2716" t="s">
        <v>8206</v>
      </c>
      <c r="C2716" t="s">
        <v>8207</v>
      </c>
      <c r="D2716" t="s">
        <v>441</v>
      </c>
      <c r="E2716" t="s">
        <v>545</v>
      </c>
      <c r="F2716">
        <v>59</v>
      </c>
      <c r="G2716" t="s">
        <v>5396</v>
      </c>
      <c r="H2716" t="s">
        <v>547</v>
      </c>
      <c r="I2716" s="11">
        <v>41466</v>
      </c>
      <c r="J2716" t="s">
        <v>717</v>
      </c>
      <c r="K2716" t="s">
        <v>500</v>
      </c>
      <c r="L2716" t="s">
        <v>7782</v>
      </c>
      <c r="M2716">
        <v>8.3000000000000007</v>
      </c>
      <c r="N2716" t="s">
        <v>7783</v>
      </c>
      <c r="O2716" t="s">
        <v>7784</v>
      </c>
      <c r="P2716" t="b">
        <v>0</v>
      </c>
    </row>
    <row r="2717" spans="1:16" x14ac:dyDescent="0.2">
      <c r="A2717" s="1">
        <v>42186</v>
      </c>
      <c r="B2717" t="s">
        <v>8208</v>
      </c>
      <c r="C2717" t="s">
        <v>8209</v>
      </c>
      <c r="D2717" t="s">
        <v>441</v>
      </c>
      <c r="E2717" t="s">
        <v>545</v>
      </c>
      <c r="F2717">
        <v>42</v>
      </c>
      <c r="G2717" t="s">
        <v>8210</v>
      </c>
      <c r="H2717" t="s">
        <v>500</v>
      </c>
      <c r="I2717" t="s">
        <v>500</v>
      </c>
      <c r="J2717" t="s">
        <v>674</v>
      </c>
      <c r="K2717" t="s">
        <v>500</v>
      </c>
      <c r="L2717" t="s">
        <v>8211</v>
      </c>
      <c r="M2717">
        <v>7.7</v>
      </c>
      <c r="N2717" t="s">
        <v>8212</v>
      </c>
      <c r="O2717" t="s">
        <v>8213</v>
      </c>
      <c r="P2717" t="b">
        <v>0</v>
      </c>
    </row>
    <row r="2718" spans="1:16" x14ac:dyDescent="0.2">
      <c r="A2718" s="1">
        <v>42186</v>
      </c>
      <c r="B2718" t="s">
        <v>8214</v>
      </c>
      <c r="C2718" t="s">
        <v>8215</v>
      </c>
      <c r="D2718" t="s">
        <v>441</v>
      </c>
      <c r="E2718" t="s">
        <v>545</v>
      </c>
      <c r="F2718">
        <v>42</v>
      </c>
      <c r="G2718" t="s">
        <v>8210</v>
      </c>
      <c r="H2718" t="s">
        <v>500</v>
      </c>
      <c r="I2718" t="s">
        <v>500</v>
      </c>
      <c r="J2718" t="s">
        <v>674</v>
      </c>
      <c r="K2718" t="s">
        <v>500</v>
      </c>
      <c r="L2718" t="s">
        <v>8211</v>
      </c>
      <c r="M2718">
        <v>7.7</v>
      </c>
      <c r="N2718" t="s">
        <v>8212</v>
      </c>
      <c r="O2718" t="s">
        <v>8213</v>
      </c>
      <c r="P2718" t="b">
        <v>0</v>
      </c>
    </row>
    <row r="2719" spans="1:16" x14ac:dyDescent="0.2">
      <c r="A2719" s="1">
        <v>42186</v>
      </c>
      <c r="B2719" t="s">
        <v>8216</v>
      </c>
      <c r="C2719" t="s">
        <v>8217</v>
      </c>
      <c r="D2719" t="s">
        <v>441</v>
      </c>
      <c r="E2719" t="s">
        <v>545</v>
      </c>
      <c r="F2719">
        <v>42</v>
      </c>
      <c r="G2719" t="s">
        <v>8210</v>
      </c>
      <c r="H2719" t="s">
        <v>500</v>
      </c>
      <c r="I2719" t="s">
        <v>500</v>
      </c>
      <c r="J2719" t="s">
        <v>674</v>
      </c>
      <c r="K2719" t="s">
        <v>500</v>
      </c>
      <c r="L2719" t="s">
        <v>8211</v>
      </c>
      <c r="M2719">
        <v>7.7</v>
      </c>
      <c r="N2719" t="s">
        <v>8212</v>
      </c>
      <c r="O2719" t="s">
        <v>8213</v>
      </c>
      <c r="P2719" t="b">
        <v>0</v>
      </c>
    </row>
    <row r="2720" spans="1:16" x14ac:dyDescent="0.2">
      <c r="A2720" s="1">
        <v>42186</v>
      </c>
      <c r="B2720" t="s">
        <v>8218</v>
      </c>
      <c r="C2720" t="s">
        <v>8219</v>
      </c>
      <c r="D2720" t="s">
        <v>441</v>
      </c>
      <c r="E2720" t="s">
        <v>545</v>
      </c>
      <c r="F2720">
        <v>60</v>
      </c>
      <c r="G2720" t="s">
        <v>8220</v>
      </c>
      <c r="H2720" t="s">
        <v>547</v>
      </c>
      <c r="I2720" s="11">
        <v>41985</v>
      </c>
      <c r="J2720" t="s">
        <v>8221</v>
      </c>
      <c r="K2720" t="s">
        <v>500</v>
      </c>
      <c r="L2720" t="s">
        <v>8222</v>
      </c>
      <c r="M2720">
        <v>8.1</v>
      </c>
      <c r="N2720" t="s">
        <v>8223</v>
      </c>
      <c r="O2720" t="s">
        <v>8224</v>
      </c>
      <c r="P2720" t="b">
        <v>0</v>
      </c>
    </row>
    <row r="2721" spans="1:16" x14ac:dyDescent="0.2">
      <c r="A2721" s="1">
        <v>42187</v>
      </c>
      <c r="B2721" t="s">
        <v>8225</v>
      </c>
      <c r="C2721" t="s">
        <v>8226</v>
      </c>
      <c r="D2721" t="s">
        <v>441</v>
      </c>
      <c r="E2721" t="s">
        <v>442</v>
      </c>
      <c r="F2721">
        <v>102</v>
      </c>
      <c r="G2721">
        <v>2014</v>
      </c>
      <c r="H2721" t="s">
        <v>469</v>
      </c>
      <c r="I2721" s="11">
        <v>42027</v>
      </c>
      <c r="J2721" t="s">
        <v>647</v>
      </c>
      <c r="K2721" t="s">
        <v>8227</v>
      </c>
      <c r="L2721" t="s">
        <v>8228</v>
      </c>
      <c r="M2721">
        <v>6.4</v>
      </c>
      <c r="N2721" t="s">
        <v>8229</v>
      </c>
      <c r="O2721" t="s">
        <v>8225</v>
      </c>
      <c r="P2721" t="b">
        <v>0</v>
      </c>
    </row>
    <row r="2722" spans="1:16" x14ac:dyDescent="0.2">
      <c r="A2722" s="1">
        <v>42187</v>
      </c>
      <c r="B2722" t="s">
        <v>8230</v>
      </c>
      <c r="C2722" t="s">
        <v>8231</v>
      </c>
      <c r="D2722" t="s">
        <v>441</v>
      </c>
      <c r="E2722" t="s">
        <v>545</v>
      </c>
      <c r="F2722">
        <v>60</v>
      </c>
      <c r="G2722" t="s">
        <v>8220</v>
      </c>
      <c r="H2722" t="s">
        <v>547</v>
      </c>
      <c r="I2722" s="11">
        <v>41749</v>
      </c>
      <c r="J2722" t="s">
        <v>8232</v>
      </c>
      <c r="K2722" t="s">
        <v>500</v>
      </c>
      <c r="L2722" t="s">
        <v>8233</v>
      </c>
      <c r="M2722">
        <v>7.2</v>
      </c>
      <c r="N2722" t="s">
        <v>8234</v>
      </c>
      <c r="O2722" t="s">
        <v>8235</v>
      </c>
      <c r="P2722" t="b">
        <v>0</v>
      </c>
    </row>
    <row r="2723" spans="1:16" x14ac:dyDescent="0.2">
      <c r="A2723" s="1">
        <v>42187</v>
      </c>
      <c r="B2723" t="s">
        <v>8236</v>
      </c>
      <c r="C2723" t="s">
        <v>8237</v>
      </c>
      <c r="D2723" t="s">
        <v>441</v>
      </c>
      <c r="E2723" t="s">
        <v>545</v>
      </c>
      <c r="F2723">
        <v>60</v>
      </c>
      <c r="G2723" t="s">
        <v>8220</v>
      </c>
      <c r="H2723" t="s">
        <v>547</v>
      </c>
      <c r="I2723" s="11">
        <v>41749</v>
      </c>
      <c r="J2723" t="s">
        <v>8232</v>
      </c>
      <c r="K2723" t="s">
        <v>500</v>
      </c>
      <c r="L2723" t="s">
        <v>8233</v>
      </c>
      <c r="M2723">
        <v>7.2</v>
      </c>
      <c r="N2723" t="s">
        <v>8234</v>
      </c>
      <c r="O2723" t="s">
        <v>8235</v>
      </c>
      <c r="P2723" t="b">
        <v>0</v>
      </c>
    </row>
    <row r="2724" spans="1:16" x14ac:dyDescent="0.2">
      <c r="A2724" s="1">
        <v>42188</v>
      </c>
      <c r="B2724" t="s">
        <v>8238</v>
      </c>
      <c r="C2724" t="s">
        <v>8239</v>
      </c>
      <c r="D2724" t="s">
        <v>441</v>
      </c>
      <c r="E2724" t="s">
        <v>442</v>
      </c>
      <c r="F2724">
        <v>102</v>
      </c>
      <c r="G2724">
        <v>2014</v>
      </c>
      <c r="H2724" t="s">
        <v>520</v>
      </c>
      <c r="I2724" s="11">
        <v>41803</v>
      </c>
      <c r="J2724" t="s">
        <v>1564</v>
      </c>
      <c r="K2724" t="s">
        <v>8240</v>
      </c>
      <c r="L2724" t="s">
        <v>8241</v>
      </c>
      <c r="M2724">
        <v>7.9</v>
      </c>
      <c r="N2724" t="s">
        <v>8242</v>
      </c>
      <c r="O2724" t="s">
        <v>8238</v>
      </c>
      <c r="P2724" t="b">
        <v>0</v>
      </c>
    </row>
    <row r="2725" spans="1:16" x14ac:dyDescent="0.2">
      <c r="A2725" s="1">
        <v>42188</v>
      </c>
      <c r="B2725" t="s">
        <v>8243</v>
      </c>
      <c r="C2725" t="s">
        <v>8244</v>
      </c>
      <c r="D2725" t="s">
        <v>441</v>
      </c>
      <c r="E2725" t="s">
        <v>442</v>
      </c>
      <c r="F2725">
        <v>107</v>
      </c>
      <c r="G2725">
        <v>2000</v>
      </c>
      <c r="H2725" t="s">
        <v>450</v>
      </c>
      <c r="I2725" s="11">
        <v>36868</v>
      </c>
      <c r="J2725" t="s">
        <v>591</v>
      </c>
      <c r="K2725" t="s">
        <v>8245</v>
      </c>
      <c r="L2725" t="s">
        <v>8246</v>
      </c>
      <c r="M2725">
        <v>3.7</v>
      </c>
      <c r="N2725" t="s">
        <v>8247</v>
      </c>
      <c r="O2725" t="s">
        <v>8248</v>
      </c>
      <c r="P2725" t="b">
        <v>0</v>
      </c>
    </row>
    <row r="2726" spans="1:16" x14ac:dyDescent="0.2">
      <c r="A2726" s="1">
        <v>42190</v>
      </c>
      <c r="B2726" t="s">
        <v>8249</v>
      </c>
      <c r="C2726" t="s">
        <v>8250</v>
      </c>
      <c r="D2726" t="s">
        <v>441</v>
      </c>
      <c r="E2726" t="s">
        <v>545</v>
      </c>
      <c r="F2726">
        <v>59</v>
      </c>
      <c r="G2726" t="s">
        <v>5396</v>
      </c>
      <c r="H2726" t="s">
        <v>547</v>
      </c>
      <c r="I2726" s="11">
        <v>41466</v>
      </c>
      <c r="J2726" t="s">
        <v>717</v>
      </c>
      <c r="K2726" t="s">
        <v>500</v>
      </c>
      <c r="L2726" t="s">
        <v>7782</v>
      </c>
      <c r="M2726">
        <v>8.3000000000000007</v>
      </c>
      <c r="N2726" t="s">
        <v>7783</v>
      </c>
      <c r="O2726" t="s">
        <v>7784</v>
      </c>
      <c r="P2726" t="b">
        <v>0</v>
      </c>
    </row>
    <row r="2727" spans="1:16" x14ac:dyDescent="0.2">
      <c r="A2727" s="1">
        <v>42190</v>
      </c>
      <c r="B2727" t="s">
        <v>8251</v>
      </c>
      <c r="C2727" t="s">
        <v>8252</v>
      </c>
      <c r="D2727" t="s">
        <v>441</v>
      </c>
      <c r="E2727" t="s">
        <v>545</v>
      </c>
      <c r="F2727">
        <v>59</v>
      </c>
      <c r="G2727" t="s">
        <v>5396</v>
      </c>
      <c r="H2727" t="s">
        <v>547</v>
      </c>
      <c r="I2727" s="11">
        <v>41466</v>
      </c>
      <c r="J2727" t="s">
        <v>717</v>
      </c>
      <c r="K2727" t="s">
        <v>500</v>
      </c>
      <c r="L2727" t="s">
        <v>7782</v>
      </c>
      <c r="M2727">
        <v>8.3000000000000007</v>
      </c>
      <c r="N2727" t="s">
        <v>7783</v>
      </c>
      <c r="O2727" t="s">
        <v>7784</v>
      </c>
      <c r="P2727" t="b">
        <v>0</v>
      </c>
    </row>
    <row r="2728" spans="1:16" x14ac:dyDescent="0.2">
      <c r="A2728" s="1">
        <v>42192</v>
      </c>
      <c r="B2728" t="s">
        <v>8253</v>
      </c>
      <c r="C2728" t="s">
        <v>8254</v>
      </c>
      <c r="D2728" t="s">
        <v>441</v>
      </c>
      <c r="E2728" t="s">
        <v>545</v>
      </c>
      <c r="F2728">
        <v>59</v>
      </c>
      <c r="G2728" t="s">
        <v>5396</v>
      </c>
      <c r="H2728" t="s">
        <v>547</v>
      </c>
      <c r="I2728" s="11">
        <v>41466</v>
      </c>
      <c r="J2728" t="s">
        <v>717</v>
      </c>
      <c r="K2728" t="s">
        <v>500</v>
      </c>
      <c r="L2728" t="s">
        <v>7782</v>
      </c>
      <c r="M2728">
        <v>8.3000000000000007</v>
      </c>
      <c r="N2728" t="s">
        <v>7783</v>
      </c>
      <c r="O2728" t="s">
        <v>7784</v>
      </c>
      <c r="P2728" t="b">
        <v>0</v>
      </c>
    </row>
    <row r="2729" spans="1:16" x14ac:dyDescent="0.2">
      <c r="A2729" s="1">
        <v>42192</v>
      </c>
      <c r="B2729" t="s">
        <v>8255</v>
      </c>
      <c r="C2729" t="s">
        <v>8256</v>
      </c>
      <c r="D2729" t="s">
        <v>441</v>
      </c>
      <c r="E2729" t="s">
        <v>545</v>
      </c>
      <c r="F2729">
        <v>59</v>
      </c>
      <c r="G2729" t="s">
        <v>5396</v>
      </c>
      <c r="H2729" t="s">
        <v>547</v>
      </c>
      <c r="I2729" s="11">
        <v>41466</v>
      </c>
      <c r="J2729" t="s">
        <v>717</v>
      </c>
      <c r="K2729" t="s">
        <v>500</v>
      </c>
      <c r="L2729" t="s">
        <v>7782</v>
      </c>
      <c r="M2729">
        <v>8.3000000000000007</v>
      </c>
      <c r="N2729" t="s">
        <v>7783</v>
      </c>
      <c r="O2729" t="s">
        <v>7784</v>
      </c>
      <c r="P2729" t="b">
        <v>0</v>
      </c>
    </row>
    <row r="2730" spans="1:16" x14ac:dyDescent="0.2">
      <c r="A2730" s="1">
        <v>42194</v>
      </c>
      <c r="B2730" t="s">
        <v>8257</v>
      </c>
      <c r="C2730" t="s">
        <v>8258</v>
      </c>
      <c r="D2730" t="s">
        <v>441</v>
      </c>
      <c r="E2730" t="s">
        <v>545</v>
      </c>
      <c r="F2730">
        <v>59</v>
      </c>
      <c r="G2730" t="s">
        <v>5396</v>
      </c>
      <c r="H2730" t="s">
        <v>547</v>
      </c>
      <c r="I2730" s="11">
        <v>41466</v>
      </c>
      <c r="J2730" t="s">
        <v>717</v>
      </c>
      <c r="K2730" t="s">
        <v>500</v>
      </c>
      <c r="L2730" t="s">
        <v>7782</v>
      </c>
      <c r="M2730">
        <v>8.3000000000000007</v>
      </c>
      <c r="N2730" t="s">
        <v>7783</v>
      </c>
      <c r="O2730" t="s">
        <v>7784</v>
      </c>
      <c r="P2730" t="b">
        <v>0</v>
      </c>
    </row>
    <row r="2731" spans="1:16" x14ac:dyDescent="0.2">
      <c r="A2731" s="1">
        <v>42194</v>
      </c>
      <c r="B2731" t="s">
        <v>8259</v>
      </c>
      <c r="C2731" t="s">
        <v>8260</v>
      </c>
      <c r="D2731" t="s">
        <v>441</v>
      </c>
      <c r="E2731" t="s">
        <v>545</v>
      </c>
      <c r="F2731">
        <v>59</v>
      </c>
      <c r="G2731" t="s">
        <v>5396</v>
      </c>
      <c r="H2731" t="s">
        <v>547</v>
      </c>
      <c r="I2731" s="11">
        <v>41466</v>
      </c>
      <c r="J2731" t="s">
        <v>717</v>
      </c>
      <c r="K2731" t="s">
        <v>500</v>
      </c>
      <c r="L2731" t="s">
        <v>7782</v>
      </c>
      <c r="M2731">
        <v>8.3000000000000007</v>
      </c>
      <c r="N2731" t="s">
        <v>7783</v>
      </c>
      <c r="O2731" t="s">
        <v>7784</v>
      </c>
      <c r="P2731" t="b">
        <v>0</v>
      </c>
    </row>
    <row r="2732" spans="1:16" x14ac:dyDescent="0.2">
      <c r="A2732" s="1">
        <v>42195</v>
      </c>
      <c r="B2732" t="s">
        <v>8261</v>
      </c>
      <c r="C2732" t="s">
        <v>8262</v>
      </c>
      <c r="D2732" t="s">
        <v>441</v>
      </c>
      <c r="E2732" t="s">
        <v>545</v>
      </c>
      <c r="F2732">
        <v>59</v>
      </c>
      <c r="G2732" t="s">
        <v>5396</v>
      </c>
      <c r="H2732" t="s">
        <v>547</v>
      </c>
      <c r="I2732" s="11">
        <v>41466</v>
      </c>
      <c r="J2732" t="s">
        <v>717</v>
      </c>
      <c r="K2732" t="s">
        <v>500</v>
      </c>
      <c r="L2732" t="s">
        <v>7782</v>
      </c>
      <c r="M2732">
        <v>8.3000000000000007</v>
      </c>
      <c r="N2732" t="s">
        <v>7783</v>
      </c>
      <c r="O2732" t="s">
        <v>7784</v>
      </c>
      <c r="P2732" t="b">
        <v>0</v>
      </c>
    </row>
    <row r="2733" spans="1:16" x14ac:dyDescent="0.2">
      <c r="A2733" s="1">
        <v>42203</v>
      </c>
      <c r="B2733" t="s">
        <v>8263</v>
      </c>
      <c r="C2733" t="s">
        <v>8264</v>
      </c>
      <c r="D2733" t="s">
        <v>441</v>
      </c>
      <c r="E2733" t="s">
        <v>545</v>
      </c>
      <c r="F2733">
        <v>59</v>
      </c>
      <c r="G2733" t="s">
        <v>5396</v>
      </c>
      <c r="H2733" t="s">
        <v>547</v>
      </c>
      <c r="I2733" s="11">
        <v>41466</v>
      </c>
      <c r="J2733" t="s">
        <v>717</v>
      </c>
      <c r="K2733" t="s">
        <v>500</v>
      </c>
      <c r="L2733" t="s">
        <v>7782</v>
      </c>
      <c r="M2733">
        <v>8.3000000000000007</v>
      </c>
      <c r="N2733" t="s">
        <v>7783</v>
      </c>
      <c r="O2733" t="s">
        <v>7784</v>
      </c>
      <c r="P2733" t="b">
        <v>0</v>
      </c>
    </row>
    <row r="2734" spans="1:16" x14ac:dyDescent="0.2">
      <c r="A2734" s="1">
        <v>42203</v>
      </c>
      <c r="B2734" t="s">
        <v>8265</v>
      </c>
      <c r="C2734" t="s">
        <v>8266</v>
      </c>
      <c r="D2734" t="s">
        <v>441</v>
      </c>
      <c r="E2734" t="s">
        <v>545</v>
      </c>
      <c r="F2734">
        <v>59</v>
      </c>
      <c r="G2734" t="s">
        <v>5396</v>
      </c>
      <c r="H2734" t="s">
        <v>547</v>
      </c>
      <c r="I2734" s="11">
        <v>41466</v>
      </c>
      <c r="J2734" t="s">
        <v>717</v>
      </c>
      <c r="K2734" t="s">
        <v>500</v>
      </c>
      <c r="L2734" t="s">
        <v>7782</v>
      </c>
      <c r="M2734">
        <v>8.3000000000000007</v>
      </c>
      <c r="N2734" t="s">
        <v>7783</v>
      </c>
      <c r="O2734" t="s">
        <v>7784</v>
      </c>
      <c r="P2734" t="b">
        <v>0</v>
      </c>
    </row>
    <row r="2735" spans="1:16" x14ac:dyDescent="0.2">
      <c r="A2735" s="1">
        <v>42204</v>
      </c>
      <c r="B2735" t="s">
        <v>8267</v>
      </c>
      <c r="C2735" t="s">
        <v>8268</v>
      </c>
      <c r="D2735" t="s">
        <v>441</v>
      </c>
      <c r="E2735" t="s">
        <v>545</v>
      </c>
      <c r="F2735">
        <v>44</v>
      </c>
      <c r="G2735" t="s">
        <v>8269</v>
      </c>
      <c r="H2735" t="s">
        <v>935</v>
      </c>
      <c r="I2735" s="11">
        <v>36804</v>
      </c>
      <c r="J2735" t="s">
        <v>482</v>
      </c>
      <c r="K2735" t="s">
        <v>500</v>
      </c>
      <c r="L2735" t="s">
        <v>8270</v>
      </c>
      <c r="M2735">
        <v>8.1</v>
      </c>
      <c r="N2735" t="s">
        <v>8271</v>
      </c>
      <c r="O2735" t="s">
        <v>8272</v>
      </c>
      <c r="P2735" t="b">
        <v>0</v>
      </c>
    </row>
    <row r="2736" spans="1:16" x14ac:dyDescent="0.2">
      <c r="A2736" s="1">
        <v>42204</v>
      </c>
      <c r="B2736" t="s">
        <v>8273</v>
      </c>
      <c r="C2736" t="s">
        <v>8274</v>
      </c>
      <c r="D2736" t="s">
        <v>441</v>
      </c>
      <c r="E2736" t="s">
        <v>545</v>
      </c>
      <c r="F2736">
        <v>59</v>
      </c>
      <c r="G2736" t="s">
        <v>5396</v>
      </c>
      <c r="H2736" t="s">
        <v>547</v>
      </c>
      <c r="I2736" s="11">
        <v>41466</v>
      </c>
      <c r="J2736" t="s">
        <v>717</v>
      </c>
      <c r="K2736" t="s">
        <v>500</v>
      </c>
      <c r="L2736" t="s">
        <v>7782</v>
      </c>
      <c r="M2736">
        <v>8.3000000000000007</v>
      </c>
      <c r="N2736" t="s">
        <v>7783</v>
      </c>
      <c r="O2736" t="s">
        <v>7784</v>
      </c>
      <c r="P2736" t="b">
        <v>0</v>
      </c>
    </row>
    <row r="2737" spans="1:16" x14ac:dyDescent="0.2">
      <c r="A2737" s="1">
        <v>42208</v>
      </c>
      <c r="B2737" t="s">
        <v>8275</v>
      </c>
      <c r="C2737" t="s">
        <v>8276</v>
      </c>
      <c r="D2737" t="s">
        <v>441</v>
      </c>
      <c r="E2737" t="s">
        <v>442</v>
      </c>
      <c r="F2737">
        <v>97</v>
      </c>
      <c r="G2737">
        <v>2011</v>
      </c>
      <c r="H2737" t="s">
        <v>450</v>
      </c>
      <c r="I2737" s="11">
        <v>41551</v>
      </c>
      <c r="J2737" t="s">
        <v>476</v>
      </c>
      <c r="K2737" t="s">
        <v>8277</v>
      </c>
      <c r="L2737" t="s">
        <v>8278</v>
      </c>
      <c r="M2737">
        <v>6.9</v>
      </c>
      <c r="N2737" t="s">
        <v>8279</v>
      </c>
      <c r="O2737" t="s">
        <v>8275</v>
      </c>
      <c r="P2737" t="b">
        <v>0</v>
      </c>
    </row>
    <row r="2738" spans="1:16" x14ac:dyDescent="0.2">
      <c r="A2738" s="1">
        <v>42209</v>
      </c>
      <c r="B2738" t="s">
        <v>8280</v>
      </c>
      <c r="C2738" t="s">
        <v>8281</v>
      </c>
      <c r="D2738" t="s">
        <v>441</v>
      </c>
      <c r="E2738" t="s">
        <v>545</v>
      </c>
      <c r="F2738">
        <v>30</v>
      </c>
      <c r="G2738" t="s">
        <v>1109</v>
      </c>
      <c r="H2738" t="s">
        <v>3049</v>
      </c>
      <c r="I2738" t="s">
        <v>500</v>
      </c>
      <c r="J2738" t="s">
        <v>6778</v>
      </c>
      <c r="K2738" t="s">
        <v>500</v>
      </c>
      <c r="L2738" t="s">
        <v>8282</v>
      </c>
      <c r="M2738">
        <v>4.3</v>
      </c>
      <c r="N2738" t="s">
        <v>8283</v>
      </c>
      <c r="O2738" t="s">
        <v>8284</v>
      </c>
      <c r="P2738" t="b">
        <v>0</v>
      </c>
    </row>
    <row r="2739" spans="1:16" x14ac:dyDescent="0.2">
      <c r="A2739" s="1">
        <v>42209</v>
      </c>
      <c r="B2739" t="s">
        <v>8285</v>
      </c>
      <c r="C2739" t="s">
        <v>8286</v>
      </c>
      <c r="D2739" t="s">
        <v>441</v>
      </c>
      <c r="E2739" t="s">
        <v>442</v>
      </c>
      <c r="F2739">
        <v>83</v>
      </c>
      <c r="G2739">
        <v>2011</v>
      </c>
      <c r="H2739" t="s">
        <v>500</v>
      </c>
      <c r="I2739" s="11">
        <v>40893</v>
      </c>
      <c r="J2739" t="s">
        <v>1158</v>
      </c>
      <c r="K2739" t="s">
        <v>8287</v>
      </c>
      <c r="L2739" t="s">
        <v>8288</v>
      </c>
      <c r="M2739">
        <v>5.4</v>
      </c>
      <c r="N2739" t="s">
        <v>8289</v>
      </c>
      <c r="O2739" t="s">
        <v>8285</v>
      </c>
      <c r="P2739" t="b">
        <v>0</v>
      </c>
    </row>
    <row r="2740" spans="1:16" x14ac:dyDescent="0.2">
      <c r="A2740" s="1">
        <v>42209</v>
      </c>
      <c r="B2740" t="s">
        <v>8290</v>
      </c>
      <c r="C2740" t="s">
        <v>8291</v>
      </c>
      <c r="D2740" t="s">
        <v>441</v>
      </c>
      <c r="E2740" t="s">
        <v>545</v>
      </c>
      <c r="F2740">
        <v>42</v>
      </c>
      <c r="G2740" t="s">
        <v>5433</v>
      </c>
      <c r="H2740" t="s">
        <v>739</v>
      </c>
      <c r="I2740" s="11">
        <v>41192</v>
      </c>
      <c r="J2740" t="s">
        <v>1164</v>
      </c>
      <c r="K2740" t="s">
        <v>500</v>
      </c>
      <c r="L2740" t="s">
        <v>8292</v>
      </c>
      <c r="M2740">
        <v>7.9</v>
      </c>
      <c r="N2740" t="s">
        <v>8293</v>
      </c>
      <c r="O2740" t="s">
        <v>8294</v>
      </c>
      <c r="P2740" t="b">
        <v>0</v>
      </c>
    </row>
    <row r="2741" spans="1:16" x14ac:dyDescent="0.2">
      <c r="A2741" s="1">
        <v>42209</v>
      </c>
      <c r="B2741" t="s">
        <v>8295</v>
      </c>
      <c r="C2741" t="s">
        <v>8296</v>
      </c>
      <c r="D2741" t="s">
        <v>441</v>
      </c>
      <c r="E2741" t="s">
        <v>545</v>
      </c>
      <c r="F2741">
        <v>42</v>
      </c>
      <c r="G2741" t="s">
        <v>5433</v>
      </c>
      <c r="H2741" t="s">
        <v>739</v>
      </c>
      <c r="I2741" s="11">
        <v>41192</v>
      </c>
      <c r="J2741" t="s">
        <v>1164</v>
      </c>
      <c r="K2741" t="s">
        <v>500</v>
      </c>
      <c r="L2741" t="s">
        <v>8292</v>
      </c>
      <c r="M2741">
        <v>7.9</v>
      </c>
      <c r="N2741" t="s">
        <v>8293</v>
      </c>
      <c r="O2741" t="s">
        <v>8294</v>
      </c>
      <c r="P2741" t="b">
        <v>0</v>
      </c>
    </row>
    <row r="2742" spans="1:16" x14ac:dyDescent="0.2">
      <c r="A2742" s="1">
        <v>42209</v>
      </c>
      <c r="B2742" t="s">
        <v>8297</v>
      </c>
      <c r="C2742" t="s">
        <v>8298</v>
      </c>
      <c r="D2742" t="s">
        <v>441</v>
      </c>
      <c r="E2742" t="s">
        <v>545</v>
      </c>
      <c r="F2742">
        <v>42</v>
      </c>
      <c r="G2742" t="s">
        <v>5433</v>
      </c>
      <c r="H2742" t="s">
        <v>739</v>
      </c>
      <c r="I2742" s="11">
        <v>41192</v>
      </c>
      <c r="J2742" t="s">
        <v>1164</v>
      </c>
      <c r="K2742" t="s">
        <v>500</v>
      </c>
      <c r="L2742" t="s">
        <v>8292</v>
      </c>
      <c r="M2742">
        <v>7.9</v>
      </c>
      <c r="N2742" t="s">
        <v>8293</v>
      </c>
      <c r="O2742" t="s">
        <v>8294</v>
      </c>
      <c r="P2742" t="b">
        <v>0</v>
      </c>
    </row>
    <row r="2743" spans="1:16" x14ac:dyDescent="0.2">
      <c r="A2743" s="1">
        <v>42210</v>
      </c>
      <c r="B2743" t="s">
        <v>8299</v>
      </c>
      <c r="C2743" t="s">
        <v>8300</v>
      </c>
      <c r="D2743" t="s">
        <v>441</v>
      </c>
      <c r="E2743" t="s">
        <v>545</v>
      </c>
      <c r="F2743">
        <v>42</v>
      </c>
      <c r="G2743" t="s">
        <v>5433</v>
      </c>
      <c r="H2743" t="s">
        <v>739</v>
      </c>
      <c r="I2743" s="11">
        <v>41192</v>
      </c>
      <c r="J2743" t="s">
        <v>1164</v>
      </c>
      <c r="K2743" t="s">
        <v>500</v>
      </c>
      <c r="L2743" t="s">
        <v>8292</v>
      </c>
      <c r="M2743">
        <v>7.9</v>
      </c>
      <c r="N2743" t="s">
        <v>8293</v>
      </c>
      <c r="O2743" t="s">
        <v>8294</v>
      </c>
      <c r="P2743" t="b">
        <v>0</v>
      </c>
    </row>
    <row r="2744" spans="1:16" x14ac:dyDescent="0.2">
      <c r="A2744" s="1">
        <v>42210</v>
      </c>
      <c r="B2744" t="s">
        <v>8301</v>
      </c>
      <c r="C2744" t="s">
        <v>8302</v>
      </c>
      <c r="D2744" t="s">
        <v>441</v>
      </c>
      <c r="E2744" t="s">
        <v>545</v>
      </c>
      <c r="F2744">
        <v>42</v>
      </c>
      <c r="G2744" t="s">
        <v>5433</v>
      </c>
      <c r="H2744" t="s">
        <v>739</v>
      </c>
      <c r="I2744" s="11">
        <v>41192</v>
      </c>
      <c r="J2744" t="s">
        <v>1164</v>
      </c>
      <c r="K2744" t="s">
        <v>500</v>
      </c>
      <c r="L2744" t="s">
        <v>8292</v>
      </c>
      <c r="M2744">
        <v>7.9</v>
      </c>
      <c r="N2744" t="s">
        <v>8293</v>
      </c>
      <c r="O2744" t="s">
        <v>8294</v>
      </c>
      <c r="P2744" t="b">
        <v>0</v>
      </c>
    </row>
    <row r="2745" spans="1:16" x14ac:dyDescent="0.2">
      <c r="A2745" s="1">
        <v>42210</v>
      </c>
      <c r="B2745" t="s">
        <v>8303</v>
      </c>
      <c r="C2745" t="s">
        <v>8304</v>
      </c>
      <c r="D2745" t="s">
        <v>441</v>
      </c>
      <c r="E2745" t="s">
        <v>545</v>
      </c>
      <c r="F2745">
        <v>42</v>
      </c>
      <c r="G2745" t="s">
        <v>5433</v>
      </c>
      <c r="H2745" t="s">
        <v>739</v>
      </c>
      <c r="I2745" s="11">
        <v>41192</v>
      </c>
      <c r="J2745" t="s">
        <v>1164</v>
      </c>
      <c r="K2745" t="s">
        <v>500</v>
      </c>
      <c r="L2745" t="s">
        <v>8292</v>
      </c>
      <c r="M2745">
        <v>7.9</v>
      </c>
      <c r="N2745" t="s">
        <v>8293</v>
      </c>
      <c r="O2745" t="s">
        <v>8294</v>
      </c>
      <c r="P2745" t="b">
        <v>0</v>
      </c>
    </row>
    <row r="2746" spans="1:16" x14ac:dyDescent="0.2">
      <c r="A2746" s="1">
        <v>42210</v>
      </c>
      <c r="B2746" t="s">
        <v>8305</v>
      </c>
      <c r="C2746" t="s">
        <v>8306</v>
      </c>
      <c r="D2746" t="s">
        <v>441</v>
      </c>
      <c r="E2746" t="s">
        <v>545</v>
      </c>
      <c r="F2746">
        <v>42</v>
      </c>
      <c r="G2746" t="s">
        <v>5433</v>
      </c>
      <c r="H2746" t="s">
        <v>739</v>
      </c>
      <c r="I2746" s="11">
        <v>41192</v>
      </c>
      <c r="J2746" t="s">
        <v>1164</v>
      </c>
      <c r="K2746" t="s">
        <v>500</v>
      </c>
      <c r="L2746" t="s">
        <v>8292</v>
      </c>
      <c r="M2746">
        <v>7.9</v>
      </c>
      <c r="N2746" t="s">
        <v>8293</v>
      </c>
      <c r="O2746" t="s">
        <v>8294</v>
      </c>
      <c r="P2746" t="b">
        <v>0</v>
      </c>
    </row>
    <row r="2747" spans="1:16" x14ac:dyDescent="0.2">
      <c r="A2747" s="1">
        <v>42210</v>
      </c>
      <c r="B2747" t="s">
        <v>8307</v>
      </c>
      <c r="C2747" t="s">
        <v>8308</v>
      </c>
      <c r="D2747" t="s">
        <v>441</v>
      </c>
      <c r="E2747" t="s">
        <v>545</v>
      </c>
      <c r="F2747">
        <v>42</v>
      </c>
      <c r="G2747" t="s">
        <v>5433</v>
      </c>
      <c r="H2747" t="s">
        <v>739</v>
      </c>
      <c r="I2747" s="11">
        <v>41192</v>
      </c>
      <c r="J2747" t="s">
        <v>1164</v>
      </c>
      <c r="K2747" t="s">
        <v>500</v>
      </c>
      <c r="L2747" t="s">
        <v>8292</v>
      </c>
      <c r="M2747">
        <v>7.9</v>
      </c>
      <c r="N2747" t="s">
        <v>8293</v>
      </c>
      <c r="O2747" t="s">
        <v>8294</v>
      </c>
      <c r="P2747" t="b">
        <v>0</v>
      </c>
    </row>
    <row r="2748" spans="1:16" x14ac:dyDescent="0.2">
      <c r="A2748" s="1">
        <v>42210</v>
      </c>
      <c r="B2748" t="s">
        <v>8309</v>
      </c>
      <c r="C2748" t="s">
        <v>8310</v>
      </c>
      <c r="D2748" t="s">
        <v>441</v>
      </c>
      <c r="E2748" t="s">
        <v>545</v>
      </c>
      <c r="F2748">
        <v>42</v>
      </c>
      <c r="G2748" t="s">
        <v>5433</v>
      </c>
      <c r="H2748" t="s">
        <v>739</v>
      </c>
      <c r="I2748" s="11">
        <v>41192</v>
      </c>
      <c r="J2748" t="s">
        <v>1164</v>
      </c>
      <c r="K2748" t="s">
        <v>500</v>
      </c>
      <c r="L2748" t="s">
        <v>8292</v>
      </c>
      <c r="M2748">
        <v>7.9</v>
      </c>
      <c r="N2748" t="s">
        <v>8293</v>
      </c>
      <c r="O2748" t="s">
        <v>8294</v>
      </c>
      <c r="P2748" t="b">
        <v>0</v>
      </c>
    </row>
    <row r="2749" spans="1:16" x14ac:dyDescent="0.2">
      <c r="A2749" s="1">
        <v>42210</v>
      </c>
      <c r="B2749" t="s">
        <v>8311</v>
      </c>
      <c r="C2749" t="s">
        <v>8312</v>
      </c>
      <c r="D2749" t="s">
        <v>441</v>
      </c>
      <c r="E2749" t="s">
        <v>545</v>
      </c>
      <c r="F2749">
        <v>42</v>
      </c>
      <c r="G2749" t="s">
        <v>5433</v>
      </c>
      <c r="H2749" t="s">
        <v>739</v>
      </c>
      <c r="I2749" s="11">
        <v>41192</v>
      </c>
      <c r="J2749" t="s">
        <v>1164</v>
      </c>
      <c r="K2749" t="s">
        <v>500</v>
      </c>
      <c r="L2749" t="s">
        <v>8292</v>
      </c>
      <c r="M2749">
        <v>7.9</v>
      </c>
      <c r="N2749" t="s">
        <v>8293</v>
      </c>
      <c r="O2749" t="s">
        <v>8294</v>
      </c>
      <c r="P2749" t="b">
        <v>0</v>
      </c>
    </row>
    <row r="2750" spans="1:16" x14ac:dyDescent="0.2">
      <c r="A2750" s="1">
        <v>42210</v>
      </c>
      <c r="B2750" t="s">
        <v>8313</v>
      </c>
      <c r="C2750" t="s">
        <v>8314</v>
      </c>
      <c r="D2750" t="s">
        <v>441</v>
      </c>
      <c r="E2750" t="s">
        <v>545</v>
      </c>
      <c r="F2750">
        <v>42</v>
      </c>
      <c r="G2750" t="s">
        <v>5433</v>
      </c>
      <c r="H2750" t="s">
        <v>739</v>
      </c>
      <c r="I2750" s="11">
        <v>41192</v>
      </c>
      <c r="J2750" t="s">
        <v>1164</v>
      </c>
      <c r="K2750" t="s">
        <v>500</v>
      </c>
      <c r="L2750" t="s">
        <v>8292</v>
      </c>
      <c r="M2750">
        <v>7.9</v>
      </c>
      <c r="N2750" t="s">
        <v>8293</v>
      </c>
      <c r="O2750" t="s">
        <v>8294</v>
      </c>
      <c r="P2750" t="b">
        <v>0</v>
      </c>
    </row>
    <row r="2751" spans="1:16" x14ac:dyDescent="0.2">
      <c r="A2751" s="1">
        <v>42210</v>
      </c>
      <c r="B2751" t="s">
        <v>8315</v>
      </c>
      <c r="C2751" t="s">
        <v>8316</v>
      </c>
      <c r="D2751" t="s">
        <v>441</v>
      </c>
      <c r="E2751" t="s">
        <v>545</v>
      </c>
      <c r="F2751">
        <v>42</v>
      </c>
      <c r="G2751" t="s">
        <v>5433</v>
      </c>
      <c r="H2751" t="s">
        <v>739</v>
      </c>
      <c r="I2751" s="11">
        <v>41192</v>
      </c>
      <c r="J2751" t="s">
        <v>1164</v>
      </c>
      <c r="K2751" t="s">
        <v>500</v>
      </c>
      <c r="L2751" t="s">
        <v>8292</v>
      </c>
      <c r="M2751">
        <v>7.9</v>
      </c>
      <c r="N2751" t="s">
        <v>8293</v>
      </c>
      <c r="O2751" t="s">
        <v>8294</v>
      </c>
      <c r="P2751" t="b">
        <v>0</v>
      </c>
    </row>
    <row r="2752" spans="1:16" x14ac:dyDescent="0.2">
      <c r="A2752" s="1">
        <v>42210</v>
      </c>
      <c r="B2752" t="s">
        <v>8317</v>
      </c>
      <c r="C2752" t="s">
        <v>8318</v>
      </c>
      <c r="D2752" t="s">
        <v>441</v>
      </c>
      <c r="E2752" t="s">
        <v>545</v>
      </c>
      <c r="F2752">
        <v>42</v>
      </c>
      <c r="G2752" t="s">
        <v>5433</v>
      </c>
      <c r="H2752" t="s">
        <v>739</v>
      </c>
      <c r="I2752" s="11">
        <v>41192</v>
      </c>
      <c r="J2752" t="s">
        <v>1164</v>
      </c>
      <c r="K2752" t="s">
        <v>500</v>
      </c>
      <c r="L2752" t="s">
        <v>8292</v>
      </c>
      <c r="M2752">
        <v>7.9</v>
      </c>
      <c r="N2752" t="s">
        <v>8293</v>
      </c>
      <c r="O2752" t="s">
        <v>8294</v>
      </c>
      <c r="P2752" t="b">
        <v>0</v>
      </c>
    </row>
    <row r="2753" spans="1:16" x14ac:dyDescent="0.2">
      <c r="A2753" s="1">
        <v>42210</v>
      </c>
      <c r="B2753" t="s">
        <v>8319</v>
      </c>
      <c r="C2753" t="s">
        <v>8320</v>
      </c>
      <c r="D2753" t="s">
        <v>441</v>
      </c>
      <c r="E2753" t="s">
        <v>545</v>
      </c>
      <c r="F2753">
        <v>42</v>
      </c>
      <c r="G2753" t="s">
        <v>5433</v>
      </c>
      <c r="H2753" t="s">
        <v>739</v>
      </c>
      <c r="I2753" s="11">
        <v>41192</v>
      </c>
      <c r="J2753" t="s">
        <v>1164</v>
      </c>
      <c r="K2753" t="s">
        <v>500</v>
      </c>
      <c r="L2753" t="s">
        <v>8292</v>
      </c>
      <c r="M2753">
        <v>7.9</v>
      </c>
      <c r="N2753" t="s">
        <v>8293</v>
      </c>
      <c r="O2753" t="s">
        <v>8294</v>
      </c>
      <c r="P2753" t="b">
        <v>0</v>
      </c>
    </row>
    <row r="2754" spans="1:16" x14ac:dyDescent="0.2">
      <c r="A2754" s="1">
        <v>42211</v>
      </c>
      <c r="B2754" t="s">
        <v>8321</v>
      </c>
      <c r="C2754" t="s">
        <v>8322</v>
      </c>
      <c r="D2754" t="s">
        <v>441</v>
      </c>
      <c r="E2754" t="s">
        <v>545</v>
      </c>
      <c r="F2754">
        <v>42</v>
      </c>
      <c r="G2754" t="s">
        <v>5433</v>
      </c>
      <c r="H2754" t="s">
        <v>739</v>
      </c>
      <c r="I2754" s="11">
        <v>41192</v>
      </c>
      <c r="J2754" t="s">
        <v>1164</v>
      </c>
      <c r="K2754" t="s">
        <v>500</v>
      </c>
      <c r="L2754" t="s">
        <v>8292</v>
      </c>
      <c r="M2754">
        <v>7.9</v>
      </c>
      <c r="N2754" t="s">
        <v>8293</v>
      </c>
      <c r="O2754" t="s">
        <v>8294</v>
      </c>
      <c r="P2754" t="b">
        <v>0</v>
      </c>
    </row>
    <row r="2755" spans="1:16" x14ac:dyDescent="0.2">
      <c r="A2755" s="1">
        <v>42213</v>
      </c>
      <c r="B2755" t="s">
        <v>8323</v>
      </c>
      <c r="C2755" t="s">
        <v>8324</v>
      </c>
      <c r="D2755" t="s">
        <v>441</v>
      </c>
      <c r="E2755" t="s">
        <v>545</v>
      </c>
      <c r="F2755">
        <v>42</v>
      </c>
      <c r="G2755" t="s">
        <v>5433</v>
      </c>
      <c r="H2755" t="s">
        <v>739</v>
      </c>
      <c r="I2755" s="11">
        <v>41192</v>
      </c>
      <c r="J2755" t="s">
        <v>1164</v>
      </c>
      <c r="K2755" t="s">
        <v>500</v>
      </c>
      <c r="L2755" t="s">
        <v>8292</v>
      </c>
      <c r="M2755">
        <v>7.9</v>
      </c>
      <c r="N2755" t="s">
        <v>8293</v>
      </c>
      <c r="O2755" t="s">
        <v>8294</v>
      </c>
      <c r="P2755" t="b">
        <v>0</v>
      </c>
    </row>
    <row r="2756" spans="1:16" x14ac:dyDescent="0.2">
      <c r="A2756" s="1">
        <v>42213</v>
      </c>
      <c r="B2756" t="s">
        <v>8325</v>
      </c>
      <c r="C2756" t="s">
        <v>8326</v>
      </c>
      <c r="D2756" t="s">
        <v>441</v>
      </c>
      <c r="E2756" t="s">
        <v>545</v>
      </c>
      <c r="F2756">
        <v>42</v>
      </c>
      <c r="G2756" t="s">
        <v>5433</v>
      </c>
      <c r="H2756" t="s">
        <v>739</v>
      </c>
      <c r="I2756" s="11">
        <v>41192</v>
      </c>
      <c r="J2756" t="s">
        <v>1164</v>
      </c>
      <c r="K2756" t="s">
        <v>500</v>
      </c>
      <c r="L2756" t="s">
        <v>8292</v>
      </c>
      <c r="M2756">
        <v>7.9</v>
      </c>
      <c r="N2756" t="s">
        <v>8293</v>
      </c>
      <c r="O2756" t="s">
        <v>8294</v>
      </c>
      <c r="P2756" t="b">
        <v>0</v>
      </c>
    </row>
    <row r="2757" spans="1:16" x14ac:dyDescent="0.2">
      <c r="A2757" s="1">
        <v>42213</v>
      </c>
      <c r="B2757" t="s">
        <v>8327</v>
      </c>
      <c r="C2757" t="s">
        <v>8328</v>
      </c>
      <c r="D2757" t="s">
        <v>441</v>
      </c>
      <c r="E2757" t="s">
        <v>545</v>
      </c>
      <c r="F2757">
        <v>42</v>
      </c>
      <c r="G2757" t="s">
        <v>5433</v>
      </c>
      <c r="H2757" t="s">
        <v>739</v>
      </c>
      <c r="I2757" s="11">
        <v>41192</v>
      </c>
      <c r="J2757" t="s">
        <v>1164</v>
      </c>
      <c r="K2757" t="s">
        <v>500</v>
      </c>
      <c r="L2757" t="s">
        <v>8292</v>
      </c>
      <c r="M2757">
        <v>7.9</v>
      </c>
      <c r="N2757" t="s">
        <v>8293</v>
      </c>
      <c r="O2757" t="s">
        <v>8294</v>
      </c>
      <c r="P2757" t="b">
        <v>0</v>
      </c>
    </row>
    <row r="2758" spans="1:16" x14ac:dyDescent="0.2">
      <c r="A2758" s="1">
        <v>42213</v>
      </c>
      <c r="B2758" t="s">
        <v>8329</v>
      </c>
      <c r="C2758" t="s">
        <v>8330</v>
      </c>
      <c r="D2758" t="s">
        <v>441</v>
      </c>
      <c r="E2758" t="s">
        <v>545</v>
      </c>
      <c r="F2758">
        <v>42</v>
      </c>
      <c r="G2758" t="s">
        <v>5433</v>
      </c>
      <c r="H2758" t="s">
        <v>739</v>
      </c>
      <c r="I2758" s="11">
        <v>41192</v>
      </c>
      <c r="J2758" t="s">
        <v>1164</v>
      </c>
      <c r="K2758" t="s">
        <v>500</v>
      </c>
      <c r="L2758" t="s">
        <v>8292</v>
      </c>
      <c r="M2758">
        <v>7.9</v>
      </c>
      <c r="N2758" t="s">
        <v>8293</v>
      </c>
      <c r="O2758" t="s">
        <v>8294</v>
      </c>
      <c r="P2758" t="b">
        <v>0</v>
      </c>
    </row>
    <row r="2759" spans="1:16" x14ac:dyDescent="0.2">
      <c r="A2759" s="1">
        <v>42214</v>
      </c>
      <c r="B2759" t="s">
        <v>8331</v>
      </c>
      <c r="C2759" t="s">
        <v>8332</v>
      </c>
      <c r="D2759" t="s">
        <v>441</v>
      </c>
      <c r="E2759" t="s">
        <v>442</v>
      </c>
      <c r="F2759">
        <v>100</v>
      </c>
      <c r="G2759">
        <v>2011</v>
      </c>
      <c r="H2759" t="s">
        <v>469</v>
      </c>
      <c r="I2759" s="11">
        <v>41012</v>
      </c>
      <c r="J2759" t="s">
        <v>526</v>
      </c>
      <c r="K2759" t="s">
        <v>8333</v>
      </c>
      <c r="L2759" t="s">
        <v>8334</v>
      </c>
      <c r="M2759">
        <v>5.6</v>
      </c>
      <c r="N2759" t="s">
        <v>8335</v>
      </c>
      <c r="O2759" t="s">
        <v>8331</v>
      </c>
      <c r="P2759" t="b">
        <v>0</v>
      </c>
    </row>
    <row r="2760" spans="1:16" x14ac:dyDescent="0.2">
      <c r="A2760" s="1">
        <v>42214</v>
      </c>
      <c r="B2760" t="s">
        <v>8336</v>
      </c>
      <c r="C2760" t="s">
        <v>8337</v>
      </c>
      <c r="D2760" t="s">
        <v>441</v>
      </c>
      <c r="E2760" t="s">
        <v>545</v>
      </c>
      <c r="F2760">
        <v>42</v>
      </c>
      <c r="G2760" t="s">
        <v>5433</v>
      </c>
      <c r="H2760" t="s">
        <v>739</v>
      </c>
      <c r="I2760" s="11">
        <v>41192</v>
      </c>
      <c r="J2760" t="s">
        <v>1164</v>
      </c>
      <c r="K2760" t="s">
        <v>500</v>
      </c>
      <c r="L2760" t="s">
        <v>8292</v>
      </c>
      <c r="M2760">
        <v>7.9</v>
      </c>
      <c r="N2760" t="s">
        <v>8293</v>
      </c>
      <c r="O2760" t="s">
        <v>8294</v>
      </c>
      <c r="P2760" t="b">
        <v>0</v>
      </c>
    </row>
    <row r="2761" spans="1:16" x14ac:dyDescent="0.2">
      <c r="A2761" s="1">
        <v>42214</v>
      </c>
      <c r="B2761" t="s">
        <v>8338</v>
      </c>
      <c r="C2761" t="s">
        <v>8339</v>
      </c>
      <c r="D2761" t="s">
        <v>441</v>
      </c>
      <c r="E2761" t="s">
        <v>545</v>
      </c>
      <c r="F2761">
        <v>42</v>
      </c>
      <c r="G2761" t="s">
        <v>5433</v>
      </c>
      <c r="H2761" t="s">
        <v>739</v>
      </c>
      <c r="I2761" s="11">
        <v>41192</v>
      </c>
      <c r="J2761" t="s">
        <v>1164</v>
      </c>
      <c r="K2761" t="s">
        <v>500</v>
      </c>
      <c r="L2761" t="s">
        <v>8292</v>
      </c>
      <c r="M2761">
        <v>7.9</v>
      </c>
      <c r="N2761" t="s">
        <v>8293</v>
      </c>
      <c r="O2761" t="s">
        <v>8294</v>
      </c>
      <c r="P2761" t="b">
        <v>0</v>
      </c>
    </row>
    <row r="2762" spans="1:16" x14ac:dyDescent="0.2">
      <c r="A2762" s="1">
        <v>42214</v>
      </c>
      <c r="B2762" t="s">
        <v>8340</v>
      </c>
      <c r="C2762" t="s">
        <v>8341</v>
      </c>
      <c r="D2762" t="s">
        <v>441</v>
      </c>
      <c r="E2762" t="s">
        <v>545</v>
      </c>
      <c r="F2762">
        <v>42</v>
      </c>
      <c r="G2762" t="s">
        <v>5433</v>
      </c>
      <c r="H2762" t="s">
        <v>739</v>
      </c>
      <c r="I2762" s="11">
        <v>41192</v>
      </c>
      <c r="J2762" t="s">
        <v>1164</v>
      </c>
      <c r="K2762" t="s">
        <v>500</v>
      </c>
      <c r="L2762" t="s">
        <v>8292</v>
      </c>
      <c r="M2762">
        <v>7.9</v>
      </c>
      <c r="N2762" t="s">
        <v>8293</v>
      </c>
      <c r="O2762" t="s">
        <v>8294</v>
      </c>
      <c r="P2762" t="b">
        <v>0</v>
      </c>
    </row>
    <row r="2763" spans="1:16" x14ac:dyDescent="0.2">
      <c r="A2763" s="1">
        <v>42214</v>
      </c>
      <c r="B2763" t="s">
        <v>8342</v>
      </c>
      <c r="C2763" t="s">
        <v>8343</v>
      </c>
      <c r="D2763" t="s">
        <v>441</v>
      </c>
      <c r="E2763" t="s">
        <v>545</v>
      </c>
      <c r="F2763">
        <v>42</v>
      </c>
      <c r="G2763" t="s">
        <v>5433</v>
      </c>
      <c r="H2763" t="s">
        <v>739</v>
      </c>
      <c r="I2763" s="11">
        <v>41192</v>
      </c>
      <c r="J2763" t="s">
        <v>1164</v>
      </c>
      <c r="K2763" t="s">
        <v>500</v>
      </c>
      <c r="L2763" t="s">
        <v>8292</v>
      </c>
      <c r="M2763">
        <v>7.9</v>
      </c>
      <c r="N2763" t="s">
        <v>8293</v>
      </c>
      <c r="O2763" t="s">
        <v>8294</v>
      </c>
      <c r="P2763" t="b">
        <v>0</v>
      </c>
    </row>
    <row r="2764" spans="1:16" x14ac:dyDescent="0.2">
      <c r="A2764" s="1">
        <v>42215</v>
      </c>
      <c r="B2764" t="s">
        <v>8344</v>
      </c>
      <c r="C2764" t="s">
        <v>8345</v>
      </c>
      <c r="D2764" t="s">
        <v>441</v>
      </c>
      <c r="E2764" t="s">
        <v>545</v>
      </c>
      <c r="F2764">
        <v>42</v>
      </c>
      <c r="G2764" t="s">
        <v>5433</v>
      </c>
      <c r="H2764" t="s">
        <v>739</v>
      </c>
      <c r="I2764" s="11">
        <v>41192</v>
      </c>
      <c r="J2764" t="s">
        <v>1164</v>
      </c>
      <c r="K2764" t="s">
        <v>500</v>
      </c>
      <c r="L2764" t="s">
        <v>8292</v>
      </c>
      <c r="M2764">
        <v>7.9</v>
      </c>
      <c r="N2764" t="s">
        <v>8293</v>
      </c>
      <c r="O2764" t="s">
        <v>8294</v>
      </c>
      <c r="P2764" t="b">
        <v>0</v>
      </c>
    </row>
    <row r="2765" spans="1:16" x14ac:dyDescent="0.2">
      <c r="A2765" s="1">
        <v>42215</v>
      </c>
      <c r="B2765" t="s">
        <v>8346</v>
      </c>
      <c r="C2765" t="s">
        <v>8347</v>
      </c>
      <c r="D2765" t="s">
        <v>441</v>
      </c>
      <c r="E2765" t="s">
        <v>545</v>
      </c>
      <c r="F2765">
        <v>42</v>
      </c>
      <c r="G2765" t="s">
        <v>5433</v>
      </c>
      <c r="H2765" t="s">
        <v>739</v>
      </c>
      <c r="I2765" s="11">
        <v>41192</v>
      </c>
      <c r="J2765" t="s">
        <v>1164</v>
      </c>
      <c r="K2765" t="s">
        <v>500</v>
      </c>
      <c r="L2765" t="s">
        <v>8292</v>
      </c>
      <c r="M2765">
        <v>7.9</v>
      </c>
      <c r="N2765" t="s">
        <v>8293</v>
      </c>
      <c r="O2765" t="s">
        <v>8294</v>
      </c>
      <c r="P2765" t="b">
        <v>0</v>
      </c>
    </row>
    <row r="2766" spans="1:16" x14ac:dyDescent="0.2">
      <c r="A2766" s="1">
        <v>42216</v>
      </c>
      <c r="B2766" t="s">
        <v>8348</v>
      </c>
      <c r="C2766" t="s">
        <v>8349</v>
      </c>
      <c r="D2766" t="s">
        <v>441</v>
      </c>
      <c r="E2766" t="s">
        <v>545</v>
      </c>
      <c r="F2766">
        <v>42</v>
      </c>
      <c r="G2766" t="s">
        <v>5433</v>
      </c>
      <c r="H2766" t="s">
        <v>739</v>
      </c>
      <c r="I2766" s="11">
        <v>41192</v>
      </c>
      <c r="J2766" t="s">
        <v>1164</v>
      </c>
      <c r="K2766" t="s">
        <v>500</v>
      </c>
      <c r="L2766" t="s">
        <v>8292</v>
      </c>
      <c r="M2766">
        <v>7.9</v>
      </c>
      <c r="N2766" t="s">
        <v>8293</v>
      </c>
      <c r="O2766" t="s">
        <v>8294</v>
      </c>
      <c r="P2766" t="b">
        <v>0</v>
      </c>
    </row>
    <row r="2767" spans="1:16" x14ac:dyDescent="0.2">
      <c r="A2767" s="1">
        <v>42216</v>
      </c>
      <c r="B2767" t="s">
        <v>8350</v>
      </c>
      <c r="C2767" t="s">
        <v>8351</v>
      </c>
      <c r="D2767" t="s">
        <v>441</v>
      </c>
      <c r="E2767" t="s">
        <v>545</v>
      </c>
      <c r="F2767">
        <v>42</v>
      </c>
      <c r="G2767" t="s">
        <v>5433</v>
      </c>
      <c r="H2767" t="s">
        <v>739</v>
      </c>
      <c r="I2767" s="11">
        <v>41192</v>
      </c>
      <c r="J2767" t="s">
        <v>1164</v>
      </c>
      <c r="K2767" t="s">
        <v>500</v>
      </c>
      <c r="L2767" t="s">
        <v>8292</v>
      </c>
      <c r="M2767">
        <v>7.9</v>
      </c>
      <c r="N2767" t="s">
        <v>8293</v>
      </c>
      <c r="O2767" t="s">
        <v>8294</v>
      </c>
      <c r="P2767" t="b">
        <v>0</v>
      </c>
    </row>
    <row r="2768" spans="1:16" x14ac:dyDescent="0.2">
      <c r="A2768" s="1">
        <v>42216</v>
      </c>
      <c r="B2768" t="s">
        <v>8352</v>
      </c>
      <c r="C2768" t="s">
        <v>8353</v>
      </c>
      <c r="D2768" t="s">
        <v>441</v>
      </c>
      <c r="E2768" t="s">
        <v>545</v>
      </c>
      <c r="F2768">
        <v>42</v>
      </c>
      <c r="G2768" t="s">
        <v>5433</v>
      </c>
      <c r="H2768" t="s">
        <v>739</v>
      </c>
      <c r="I2768" s="11">
        <v>41192</v>
      </c>
      <c r="J2768" t="s">
        <v>1164</v>
      </c>
      <c r="K2768" t="s">
        <v>500</v>
      </c>
      <c r="L2768" t="s">
        <v>8292</v>
      </c>
      <c r="M2768">
        <v>7.9</v>
      </c>
      <c r="N2768" t="s">
        <v>8293</v>
      </c>
      <c r="O2768" t="s">
        <v>8294</v>
      </c>
      <c r="P2768" t="b">
        <v>0</v>
      </c>
    </row>
    <row r="2769" spans="1:16" x14ac:dyDescent="0.2">
      <c r="A2769" s="1">
        <v>42216</v>
      </c>
      <c r="B2769" t="s">
        <v>8354</v>
      </c>
      <c r="C2769" t="s">
        <v>8355</v>
      </c>
      <c r="D2769" t="s">
        <v>441</v>
      </c>
      <c r="E2769" t="s">
        <v>442</v>
      </c>
      <c r="F2769">
        <v>105</v>
      </c>
      <c r="G2769">
        <v>2013</v>
      </c>
      <c r="H2769" t="s">
        <v>469</v>
      </c>
      <c r="I2769" s="11">
        <v>41466</v>
      </c>
      <c r="J2769" t="s">
        <v>548</v>
      </c>
      <c r="K2769" t="s">
        <v>8356</v>
      </c>
      <c r="L2769" t="s">
        <v>8357</v>
      </c>
      <c r="M2769">
        <v>6.4</v>
      </c>
      <c r="N2769" t="s">
        <v>8358</v>
      </c>
      <c r="O2769" t="s">
        <v>8354</v>
      </c>
      <c r="P2769" t="b">
        <v>0</v>
      </c>
    </row>
    <row r="2770" spans="1:16" x14ac:dyDescent="0.2">
      <c r="A2770" s="1">
        <v>42216</v>
      </c>
      <c r="B2770" t="s">
        <v>8359</v>
      </c>
      <c r="C2770" t="s">
        <v>8360</v>
      </c>
      <c r="D2770" t="s">
        <v>441</v>
      </c>
      <c r="E2770" t="s">
        <v>545</v>
      </c>
      <c r="F2770">
        <v>42</v>
      </c>
      <c r="G2770" t="s">
        <v>5433</v>
      </c>
      <c r="H2770" t="s">
        <v>739</v>
      </c>
      <c r="I2770" s="11">
        <v>41192</v>
      </c>
      <c r="J2770" t="s">
        <v>1164</v>
      </c>
      <c r="K2770" t="s">
        <v>500</v>
      </c>
      <c r="L2770" t="s">
        <v>8292</v>
      </c>
      <c r="M2770">
        <v>7.9</v>
      </c>
      <c r="N2770" t="s">
        <v>8293</v>
      </c>
      <c r="O2770" t="s">
        <v>8294</v>
      </c>
      <c r="P2770" t="b">
        <v>0</v>
      </c>
    </row>
    <row r="2771" spans="1:16" x14ac:dyDescent="0.2">
      <c r="A2771" s="1">
        <v>42216</v>
      </c>
      <c r="B2771" t="s">
        <v>8361</v>
      </c>
      <c r="C2771" t="s">
        <v>8362</v>
      </c>
      <c r="D2771" t="s">
        <v>441</v>
      </c>
      <c r="E2771" t="s">
        <v>545</v>
      </c>
      <c r="F2771">
        <v>42</v>
      </c>
      <c r="G2771" t="s">
        <v>5433</v>
      </c>
      <c r="H2771" t="s">
        <v>739</v>
      </c>
      <c r="I2771" s="11">
        <v>41192</v>
      </c>
      <c r="J2771" t="s">
        <v>1164</v>
      </c>
      <c r="K2771" t="s">
        <v>500</v>
      </c>
      <c r="L2771" t="s">
        <v>8292</v>
      </c>
      <c r="M2771">
        <v>7.9</v>
      </c>
      <c r="N2771" t="s">
        <v>8293</v>
      </c>
      <c r="O2771" t="s">
        <v>8294</v>
      </c>
      <c r="P2771" t="b">
        <v>0</v>
      </c>
    </row>
    <row r="2772" spans="1:16" x14ac:dyDescent="0.2">
      <c r="A2772" s="1">
        <v>42216</v>
      </c>
      <c r="B2772" t="s">
        <v>8363</v>
      </c>
      <c r="C2772" t="s">
        <v>8364</v>
      </c>
      <c r="D2772" t="s">
        <v>441</v>
      </c>
      <c r="E2772" t="s">
        <v>545</v>
      </c>
      <c r="F2772">
        <v>42</v>
      </c>
      <c r="G2772" t="s">
        <v>5433</v>
      </c>
      <c r="H2772" t="s">
        <v>739</v>
      </c>
      <c r="I2772" s="11">
        <v>41192</v>
      </c>
      <c r="J2772" t="s">
        <v>1164</v>
      </c>
      <c r="K2772" t="s">
        <v>500</v>
      </c>
      <c r="L2772" t="s">
        <v>8292</v>
      </c>
      <c r="M2772">
        <v>7.9</v>
      </c>
      <c r="N2772" t="s">
        <v>8293</v>
      </c>
      <c r="O2772" t="s">
        <v>8294</v>
      </c>
      <c r="P2772" t="b">
        <v>0</v>
      </c>
    </row>
    <row r="2773" spans="1:16" x14ac:dyDescent="0.2">
      <c r="A2773" s="1">
        <v>42216</v>
      </c>
      <c r="B2773" t="s">
        <v>8365</v>
      </c>
      <c r="C2773" t="s">
        <v>8366</v>
      </c>
      <c r="D2773" t="s">
        <v>441</v>
      </c>
      <c r="E2773" t="s">
        <v>545</v>
      </c>
      <c r="F2773">
        <v>42</v>
      </c>
      <c r="G2773" t="s">
        <v>5433</v>
      </c>
      <c r="H2773" t="s">
        <v>739</v>
      </c>
      <c r="I2773" s="11">
        <v>41192</v>
      </c>
      <c r="J2773" t="s">
        <v>1164</v>
      </c>
      <c r="K2773" t="s">
        <v>500</v>
      </c>
      <c r="L2773" t="s">
        <v>8292</v>
      </c>
      <c r="M2773">
        <v>7.9</v>
      </c>
      <c r="N2773" t="s">
        <v>8293</v>
      </c>
      <c r="O2773" t="s">
        <v>8294</v>
      </c>
      <c r="P2773" t="b">
        <v>0</v>
      </c>
    </row>
    <row r="2774" spans="1:16" x14ac:dyDescent="0.2">
      <c r="A2774" s="1">
        <v>42216</v>
      </c>
      <c r="B2774" t="s">
        <v>8367</v>
      </c>
      <c r="C2774" t="s">
        <v>8368</v>
      </c>
      <c r="D2774" t="s">
        <v>441</v>
      </c>
      <c r="E2774" t="s">
        <v>545</v>
      </c>
      <c r="F2774">
        <v>42</v>
      </c>
      <c r="G2774" t="s">
        <v>5433</v>
      </c>
      <c r="H2774" t="s">
        <v>739</v>
      </c>
      <c r="I2774" s="11">
        <v>41192</v>
      </c>
      <c r="J2774" t="s">
        <v>1164</v>
      </c>
      <c r="K2774" t="s">
        <v>500</v>
      </c>
      <c r="L2774" t="s">
        <v>8292</v>
      </c>
      <c r="M2774">
        <v>7.9</v>
      </c>
      <c r="N2774" t="s">
        <v>8293</v>
      </c>
      <c r="O2774" t="s">
        <v>8294</v>
      </c>
      <c r="P2774" t="b">
        <v>0</v>
      </c>
    </row>
    <row r="2775" spans="1:16" x14ac:dyDescent="0.2">
      <c r="A2775" s="1">
        <v>42217</v>
      </c>
      <c r="B2775" t="s">
        <v>8369</v>
      </c>
      <c r="C2775" t="s">
        <v>8370</v>
      </c>
      <c r="D2775" t="s">
        <v>441</v>
      </c>
      <c r="E2775" t="s">
        <v>545</v>
      </c>
      <c r="F2775">
        <v>42</v>
      </c>
      <c r="G2775" t="s">
        <v>5433</v>
      </c>
      <c r="H2775" t="s">
        <v>739</v>
      </c>
      <c r="I2775" s="11">
        <v>41192</v>
      </c>
      <c r="J2775" t="s">
        <v>1164</v>
      </c>
      <c r="K2775" t="s">
        <v>500</v>
      </c>
      <c r="L2775" t="s">
        <v>8292</v>
      </c>
      <c r="M2775">
        <v>7.9</v>
      </c>
      <c r="N2775" t="s">
        <v>8293</v>
      </c>
      <c r="O2775" t="s">
        <v>8294</v>
      </c>
      <c r="P2775" t="b">
        <v>0</v>
      </c>
    </row>
    <row r="2776" spans="1:16" x14ac:dyDescent="0.2">
      <c r="A2776" s="1">
        <v>42217</v>
      </c>
      <c r="B2776" t="s">
        <v>8371</v>
      </c>
      <c r="C2776" t="s">
        <v>8372</v>
      </c>
      <c r="D2776" t="s">
        <v>441</v>
      </c>
      <c r="E2776" t="s">
        <v>545</v>
      </c>
      <c r="F2776">
        <v>42</v>
      </c>
      <c r="G2776" t="s">
        <v>5433</v>
      </c>
      <c r="H2776" t="s">
        <v>739</v>
      </c>
      <c r="I2776" s="11">
        <v>41192</v>
      </c>
      <c r="J2776" t="s">
        <v>1164</v>
      </c>
      <c r="K2776" t="s">
        <v>500</v>
      </c>
      <c r="L2776" t="s">
        <v>8292</v>
      </c>
      <c r="M2776">
        <v>7.9</v>
      </c>
      <c r="N2776" t="s">
        <v>8293</v>
      </c>
      <c r="O2776" t="s">
        <v>8294</v>
      </c>
      <c r="P2776" t="b">
        <v>0</v>
      </c>
    </row>
    <row r="2777" spans="1:16" x14ac:dyDescent="0.2">
      <c r="A2777" s="1">
        <v>42217</v>
      </c>
      <c r="B2777" t="s">
        <v>8373</v>
      </c>
      <c r="C2777" t="s">
        <v>8374</v>
      </c>
      <c r="D2777" t="s">
        <v>441</v>
      </c>
      <c r="E2777" t="s">
        <v>545</v>
      </c>
      <c r="F2777">
        <v>42</v>
      </c>
      <c r="G2777" t="s">
        <v>5433</v>
      </c>
      <c r="H2777" t="s">
        <v>739</v>
      </c>
      <c r="I2777" s="11">
        <v>41192</v>
      </c>
      <c r="J2777" t="s">
        <v>1164</v>
      </c>
      <c r="K2777" t="s">
        <v>500</v>
      </c>
      <c r="L2777" t="s">
        <v>8292</v>
      </c>
      <c r="M2777">
        <v>7.9</v>
      </c>
      <c r="N2777" t="s">
        <v>8293</v>
      </c>
      <c r="O2777" t="s">
        <v>8294</v>
      </c>
      <c r="P2777" t="b">
        <v>0</v>
      </c>
    </row>
    <row r="2778" spans="1:16" x14ac:dyDescent="0.2">
      <c r="A2778" s="1">
        <v>42217</v>
      </c>
      <c r="B2778" t="s">
        <v>8375</v>
      </c>
      <c r="C2778" t="s">
        <v>8376</v>
      </c>
      <c r="D2778" t="s">
        <v>441</v>
      </c>
      <c r="E2778" t="s">
        <v>545</v>
      </c>
      <c r="F2778">
        <v>42</v>
      </c>
      <c r="G2778" t="s">
        <v>5433</v>
      </c>
      <c r="H2778" t="s">
        <v>739</v>
      </c>
      <c r="I2778" s="11">
        <v>41192</v>
      </c>
      <c r="J2778" t="s">
        <v>1164</v>
      </c>
      <c r="K2778" t="s">
        <v>500</v>
      </c>
      <c r="L2778" t="s">
        <v>8292</v>
      </c>
      <c r="M2778">
        <v>7.9</v>
      </c>
      <c r="N2778" t="s">
        <v>8293</v>
      </c>
      <c r="O2778" t="s">
        <v>8294</v>
      </c>
      <c r="P2778" t="b">
        <v>0</v>
      </c>
    </row>
    <row r="2779" spans="1:16" x14ac:dyDescent="0.2">
      <c r="A2779" s="1">
        <v>42217</v>
      </c>
      <c r="B2779" t="s">
        <v>8377</v>
      </c>
      <c r="C2779" t="s">
        <v>8378</v>
      </c>
      <c r="D2779" t="s">
        <v>441</v>
      </c>
      <c r="E2779" t="s">
        <v>545</v>
      </c>
      <c r="F2779">
        <v>42</v>
      </c>
      <c r="G2779" t="s">
        <v>5433</v>
      </c>
      <c r="H2779" t="s">
        <v>739</v>
      </c>
      <c r="I2779" s="11">
        <v>41192</v>
      </c>
      <c r="J2779" t="s">
        <v>1164</v>
      </c>
      <c r="K2779" t="s">
        <v>500</v>
      </c>
      <c r="L2779" t="s">
        <v>8292</v>
      </c>
      <c r="M2779">
        <v>7.9</v>
      </c>
      <c r="N2779" t="s">
        <v>8293</v>
      </c>
      <c r="O2779" t="s">
        <v>8294</v>
      </c>
      <c r="P2779" t="b">
        <v>0</v>
      </c>
    </row>
    <row r="2780" spans="1:16" x14ac:dyDescent="0.2">
      <c r="A2780" s="1">
        <v>42217</v>
      </c>
      <c r="B2780" t="s">
        <v>8379</v>
      </c>
      <c r="C2780" t="s">
        <v>8380</v>
      </c>
      <c r="D2780" t="s">
        <v>441</v>
      </c>
      <c r="E2780" t="s">
        <v>545</v>
      </c>
      <c r="F2780">
        <v>42</v>
      </c>
      <c r="G2780" t="s">
        <v>5433</v>
      </c>
      <c r="H2780" t="s">
        <v>739</v>
      </c>
      <c r="I2780" s="11">
        <v>41192</v>
      </c>
      <c r="J2780" t="s">
        <v>1164</v>
      </c>
      <c r="K2780" t="s">
        <v>500</v>
      </c>
      <c r="L2780" t="s">
        <v>8292</v>
      </c>
      <c r="M2780">
        <v>7.9</v>
      </c>
      <c r="N2780" t="s">
        <v>8293</v>
      </c>
      <c r="O2780" t="s">
        <v>8294</v>
      </c>
      <c r="P2780" t="b">
        <v>0</v>
      </c>
    </row>
    <row r="2781" spans="1:16" x14ac:dyDescent="0.2">
      <c r="A2781" s="1">
        <v>42217</v>
      </c>
      <c r="B2781" t="s">
        <v>8381</v>
      </c>
      <c r="C2781" t="s">
        <v>8382</v>
      </c>
      <c r="D2781" t="s">
        <v>441</v>
      </c>
      <c r="E2781" t="s">
        <v>545</v>
      </c>
      <c r="F2781">
        <v>42</v>
      </c>
      <c r="G2781" t="s">
        <v>5433</v>
      </c>
      <c r="H2781" t="s">
        <v>739</v>
      </c>
      <c r="I2781" s="11">
        <v>41192</v>
      </c>
      <c r="J2781" t="s">
        <v>1164</v>
      </c>
      <c r="K2781" t="s">
        <v>500</v>
      </c>
      <c r="L2781" t="s">
        <v>8292</v>
      </c>
      <c r="M2781">
        <v>7.9</v>
      </c>
      <c r="N2781" t="s">
        <v>8293</v>
      </c>
      <c r="O2781" t="s">
        <v>8294</v>
      </c>
      <c r="P2781" t="b">
        <v>0</v>
      </c>
    </row>
    <row r="2782" spans="1:16" x14ac:dyDescent="0.2">
      <c r="A2782" s="1">
        <v>42217</v>
      </c>
      <c r="B2782" t="s">
        <v>8383</v>
      </c>
      <c r="C2782" t="s">
        <v>8384</v>
      </c>
      <c r="D2782" t="s">
        <v>441</v>
      </c>
      <c r="E2782" t="s">
        <v>545</v>
      </c>
      <c r="F2782">
        <v>42</v>
      </c>
      <c r="G2782" t="s">
        <v>5433</v>
      </c>
      <c r="H2782" t="s">
        <v>739</v>
      </c>
      <c r="I2782" s="11">
        <v>41192</v>
      </c>
      <c r="J2782" t="s">
        <v>1164</v>
      </c>
      <c r="K2782" t="s">
        <v>500</v>
      </c>
      <c r="L2782" t="s">
        <v>8292</v>
      </c>
      <c r="M2782">
        <v>7.9</v>
      </c>
      <c r="N2782" t="s">
        <v>8293</v>
      </c>
      <c r="O2782" t="s">
        <v>8294</v>
      </c>
      <c r="P2782" t="b">
        <v>0</v>
      </c>
    </row>
    <row r="2783" spans="1:16" x14ac:dyDescent="0.2">
      <c r="A2783" s="1">
        <v>42218</v>
      </c>
      <c r="B2783" t="s">
        <v>8385</v>
      </c>
      <c r="C2783" t="s">
        <v>8386</v>
      </c>
      <c r="D2783" t="s">
        <v>441</v>
      </c>
      <c r="E2783" t="s">
        <v>545</v>
      </c>
      <c r="F2783">
        <v>42</v>
      </c>
      <c r="G2783" t="s">
        <v>5433</v>
      </c>
      <c r="H2783" t="s">
        <v>739</v>
      </c>
      <c r="I2783" s="11">
        <v>41192</v>
      </c>
      <c r="J2783" t="s">
        <v>1164</v>
      </c>
      <c r="K2783" t="s">
        <v>500</v>
      </c>
      <c r="L2783" t="s">
        <v>8292</v>
      </c>
      <c r="M2783">
        <v>7.9</v>
      </c>
      <c r="N2783" t="s">
        <v>8293</v>
      </c>
      <c r="O2783" t="s">
        <v>8294</v>
      </c>
      <c r="P2783" t="b">
        <v>0</v>
      </c>
    </row>
    <row r="2784" spans="1:16" x14ac:dyDescent="0.2">
      <c r="A2784" s="1">
        <v>42218</v>
      </c>
      <c r="B2784" t="s">
        <v>8387</v>
      </c>
      <c r="C2784" t="s">
        <v>8388</v>
      </c>
      <c r="D2784" t="s">
        <v>441</v>
      </c>
      <c r="E2784" t="s">
        <v>545</v>
      </c>
      <c r="F2784">
        <v>44</v>
      </c>
      <c r="G2784" t="s">
        <v>8269</v>
      </c>
      <c r="H2784" t="s">
        <v>935</v>
      </c>
      <c r="I2784" s="11">
        <v>36804</v>
      </c>
      <c r="J2784" t="s">
        <v>482</v>
      </c>
      <c r="K2784" t="s">
        <v>500</v>
      </c>
      <c r="L2784" t="s">
        <v>8270</v>
      </c>
      <c r="M2784">
        <v>8.1</v>
      </c>
      <c r="N2784" t="s">
        <v>8271</v>
      </c>
      <c r="O2784" t="s">
        <v>8272</v>
      </c>
      <c r="P2784" t="b">
        <v>0</v>
      </c>
    </row>
    <row r="2785" spans="1:16" x14ac:dyDescent="0.2">
      <c r="A2785" s="1">
        <v>42218</v>
      </c>
      <c r="B2785" t="s">
        <v>8389</v>
      </c>
      <c r="C2785" t="s">
        <v>8390</v>
      </c>
      <c r="D2785" t="s">
        <v>441</v>
      </c>
      <c r="E2785" t="s">
        <v>545</v>
      </c>
      <c r="F2785">
        <v>42</v>
      </c>
      <c r="G2785" t="s">
        <v>5433</v>
      </c>
      <c r="H2785" t="s">
        <v>739</v>
      </c>
      <c r="I2785" s="11">
        <v>41192</v>
      </c>
      <c r="J2785" t="s">
        <v>1164</v>
      </c>
      <c r="K2785" t="s">
        <v>500</v>
      </c>
      <c r="L2785" t="s">
        <v>8292</v>
      </c>
      <c r="M2785">
        <v>7.9</v>
      </c>
      <c r="N2785" t="s">
        <v>8293</v>
      </c>
      <c r="O2785" t="s">
        <v>8294</v>
      </c>
      <c r="P2785" t="b">
        <v>0</v>
      </c>
    </row>
    <row r="2786" spans="1:16" x14ac:dyDescent="0.2">
      <c r="A2786" s="1">
        <v>42218</v>
      </c>
      <c r="B2786" t="s">
        <v>8391</v>
      </c>
      <c r="C2786" t="s">
        <v>8392</v>
      </c>
      <c r="D2786" t="s">
        <v>441</v>
      </c>
      <c r="E2786" t="s">
        <v>545</v>
      </c>
      <c r="F2786">
        <v>42</v>
      </c>
      <c r="G2786" t="s">
        <v>5433</v>
      </c>
      <c r="H2786" t="s">
        <v>739</v>
      </c>
      <c r="I2786" s="11">
        <v>41192</v>
      </c>
      <c r="J2786" t="s">
        <v>1164</v>
      </c>
      <c r="K2786" t="s">
        <v>500</v>
      </c>
      <c r="L2786" t="s">
        <v>8292</v>
      </c>
      <c r="M2786">
        <v>7.9</v>
      </c>
      <c r="N2786" t="s">
        <v>8293</v>
      </c>
      <c r="O2786" t="s">
        <v>8294</v>
      </c>
      <c r="P2786" t="b">
        <v>0</v>
      </c>
    </row>
    <row r="2787" spans="1:16" x14ac:dyDescent="0.2">
      <c r="A2787" s="1">
        <v>42218</v>
      </c>
      <c r="B2787" t="s">
        <v>8393</v>
      </c>
      <c r="C2787" t="s">
        <v>8394</v>
      </c>
      <c r="D2787" t="s">
        <v>441</v>
      </c>
      <c r="E2787" t="s">
        <v>545</v>
      </c>
      <c r="F2787">
        <v>42</v>
      </c>
      <c r="G2787" t="s">
        <v>5433</v>
      </c>
      <c r="H2787" t="s">
        <v>739</v>
      </c>
      <c r="I2787" s="11">
        <v>41192</v>
      </c>
      <c r="J2787" t="s">
        <v>1164</v>
      </c>
      <c r="K2787" t="s">
        <v>500</v>
      </c>
      <c r="L2787" t="s">
        <v>8292</v>
      </c>
      <c r="M2787">
        <v>7.9</v>
      </c>
      <c r="N2787" t="s">
        <v>8293</v>
      </c>
      <c r="O2787" t="s">
        <v>8294</v>
      </c>
      <c r="P2787" t="b">
        <v>0</v>
      </c>
    </row>
    <row r="2788" spans="1:16" x14ac:dyDescent="0.2">
      <c r="A2788" s="1">
        <v>42218</v>
      </c>
      <c r="B2788" t="s">
        <v>8395</v>
      </c>
      <c r="C2788" t="s">
        <v>8396</v>
      </c>
      <c r="D2788" t="s">
        <v>441</v>
      </c>
      <c r="E2788" t="s">
        <v>545</v>
      </c>
      <c r="F2788">
        <v>42</v>
      </c>
      <c r="G2788" t="s">
        <v>5433</v>
      </c>
      <c r="H2788" t="s">
        <v>739</v>
      </c>
      <c r="I2788" s="11">
        <v>41192</v>
      </c>
      <c r="J2788" t="s">
        <v>1164</v>
      </c>
      <c r="K2788" t="s">
        <v>500</v>
      </c>
      <c r="L2788" t="s">
        <v>8292</v>
      </c>
      <c r="M2788">
        <v>7.9</v>
      </c>
      <c r="N2788" t="s">
        <v>8293</v>
      </c>
      <c r="O2788" t="s">
        <v>8294</v>
      </c>
      <c r="P2788" t="b">
        <v>0</v>
      </c>
    </row>
    <row r="2789" spans="1:16" x14ac:dyDescent="0.2">
      <c r="A2789" s="1">
        <v>42219</v>
      </c>
      <c r="B2789" t="s">
        <v>8397</v>
      </c>
      <c r="C2789" t="s">
        <v>8398</v>
      </c>
      <c r="D2789" t="s">
        <v>441</v>
      </c>
      <c r="E2789" t="s">
        <v>442</v>
      </c>
      <c r="F2789">
        <v>91</v>
      </c>
      <c r="G2789">
        <v>2014</v>
      </c>
      <c r="H2789" t="s">
        <v>469</v>
      </c>
      <c r="I2789" s="11">
        <v>41978</v>
      </c>
      <c r="J2789" t="s">
        <v>1158</v>
      </c>
      <c r="K2789" t="s">
        <v>8399</v>
      </c>
      <c r="L2789" t="s">
        <v>8400</v>
      </c>
      <c r="M2789">
        <v>6.7</v>
      </c>
      <c r="N2789" t="s">
        <v>8401</v>
      </c>
      <c r="O2789" t="s">
        <v>8397</v>
      </c>
      <c r="P2789" t="b">
        <v>0</v>
      </c>
    </row>
    <row r="2790" spans="1:16" x14ac:dyDescent="0.2">
      <c r="A2790" s="1">
        <v>42221</v>
      </c>
      <c r="B2790" t="s">
        <v>8402</v>
      </c>
      <c r="C2790" t="s">
        <v>8403</v>
      </c>
      <c r="D2790" t="s">
        <v>441</v>
      </c>
      <c r="E2790" t="s">
        <v>545</v>
      </c>
      <c r="F2790">
        <v>44</v>
      </c>
      <c r="G2790" t="s">
        <v>8269</v>
      </c>
      <c r="H2790" t="s">
        <v>935</v>
      </c>
      <c r="I2790" s="11">
        <v>36804</v>
      </c>
      <c r="J2790" t="s">
        <v>482</v>
      </c>
      <c r="K2790" t="s">
        <v>500</v>
      </c>
      <c r="L2790" t="s">
        <v>8270</v>
      </c>
      <c r="M2790">
        <v>8.1</v>
      </c>
      <c r="N2790" t="s">
        <v>8271</v>
      </c>
      <c r="O2790" t="s">
        <v>8272</v>
      </c>
      <c r="P2790" t="b">
        <v>0</v>
      </c>
    </row>
    <row r="2791" spans="1:16" x14ac:dyDescent="0.2">
      <c r="A2791" s="1">
        <v>42228</v>
      </c>
      <c r="B2791" t="s">
        <v>8404</v>
      </c>
      <c r="C2791" t="s">
        <v>8405</v>
      </c>
      <c r="D2791" t="s">
        <v>441</v>
      </c>
      <c r="E2791" t="s">
        <v>545</v>
      </c>
      <c r="F2791">
        <v>30</v>
      </c>
      <c r="G2791" t="s">
        <v>1109</v>
      </c>
      <c r="H2791" t="s">
        <v>3049</v>
      </c>
      <c r="I2791" t="s">
        <v>500</v>
      </c>
      <c r="J2791" t="s">
        <v>6778</v>
      </c>
      <c r="K2791" t="s">
        <v>500</v>
      </c>
      <c r="L2791" t="s">
        <v>8282</v>
      </c>
      <c r="M2791">
        <v>4.3</v>
      </c>
      <c r="N2791" t="s">
        <v>8283</v>
      </c>
      <c r="O2791" t="s">
        <v>8284</v>
      </c>
      <c r="P2791" t="b">
        <v>0</v>
      </c>
    </row>
    <row r="2792" spans="1:16" x14ac:dyDescent="0.2">
      <c r="A2792" s="1">
        <v>42230</v>
      </c>
      <c r="B2792" t="s">
        <v>8406</v>
      </c>
      <c r="C2792" t="s">
        <v>8407</v>
      </c>
      <c r="D2792" t="s">
        <v>441</v>
      </c>
      <c r="E2792" t="s">
        <v>442</v>
      </c>
      <c r="F2792">
        <v>98</v>
      </c>
      <c r="G2792">
        <v>2010</v>
      </c>
      <c r="H2792" t="s">
        <v>443</v>
      </c>
      <c r="I2792" s="11">
        <v>40998</v>
      </c>
      <c r="J2792" t="s">
        <v>1158</v>
      </c>
      <c r="K2792" t="s">
        <v>8408</v>
      </c>
      <c r="L2792" t="s">
        <v>8409</v>
      </c>
      <c r="M2792">
        <v>6.3</v>
      </c>
      <c r="N2792" t="s">
        <v>8410</v>
      </c>
      <c r="O2792" t="s">
        <v>8406</v>
      </c>
      <c r="P2792" t="b">
        <v>0</v>
      </c>
    </row>
    <row r="2793" spans="1:16" x14ac:dyDescent="0.2">
      <c r="A2793" s="1">
        <v>42231</v>
      </c>
      <c r="B2793" t="s">
        <v>8411</v>
      </c>
      <c r="C2793" t="s">
        <v>8412</v>
      </c>
      <c r="D2793" t="s">
        <v>441</v>
      </c>
      <c r="E2793" t="s">
        <v>545</v>
      </c>
      <c r="F2793">
        <v>44</v>
      </c>
      <c r="G2793" t="s">
        <v>8269</v>
      </c>
      <c r="H2793" t="s">
        <v>935</v>
      </c>
      <c r="I2793" s="11">
        <v>36804</v>
      </c>
      <c r="J2793" t="s">
        <v>482</v>
      </c>
      <c r="K2793" t="s">
        <v>500</v>
      </c>
      <c r="L2793" t="s">
        <v>8270</v>
      </c>
      <c r="M2793">
        <v>8.1</v>
      </c>
      <c r="N2793" t="s">
        <v>8271</v>
      </c>
      <c r="O2793" t="s">
        <v>8272</v>
      </c>
      <c r="P2793" t="b">
        <v>0</v>
      </c>
    </row>
    <row r="2794" spans="1:16" x14ac:dyDescent="0.2">
      <c r="A2794" s="1">
        <v>42232</v>
      </c>
      <c r="B2794" t="s">
        <v>8413</v>
      </c>
      <c r="C2794" t="s">
        <v>8414</v>
      </c>
      <c r="D2794" t="s">
        <v>441</v>
      </c>
      <c r="E2794" t="s">
        <v>545</v>
      </c>
      <c r="F2794">
        <v>44</v>
      </c>
      <c r="G2794" t="s">
        <v>8269</v>
      </c>
      <c r="H2794" t="s">
        <v>935</v>
      </c>
      <c r="I2794" s="11">
        <v>36804</v>
      </c>
      <c r="J2794" t="s">
        <v>482</v>
      </c>
      <c r="K2794" t="s">
        <v>500</v>
      </c>
      <c r="L2794" t="s">
        <v>8270</v>
      </c>
      <c r="M2794">
        <v>8.1</v>
      </c>
      <c r="N2794" t="s">
        <v>8271</v>
      </c>
      <c r="O2794" t="s">
        <v>8272</v>
      </c>
      <c r="P2794" t="b">
        <v>0</v>
      </c>
    </row>
    <row r="2795" spans="1:16" x14ac:dyDescent="0.2">
      <c r="A2795" s="1">
        <v>42232</v>
      </c>
      <c r="B2795" t="s">
        <v>8415</v>
      </c>
      <c r="C2795" t="s">
        <v>8416</v>
      </c>
      <c r="D2795" t="s">
        <v>441</v>
      </c>
      <c r="E2795" t="s">
        <v>545</v>
      </c>
      <c r="F2795">
        <v>55</v>
      </c>
      <c r="G2795" t="s">
        <v>8417</v>
      </c>
      <c r="H2795" t="s">
        <v>3049</v>
      </c>
      <c r="I2795" s="11">
        <v>25405</v>
      </c>
      <c r="J2795" t="s">
        <v>1339</v>
      </c>
      <c r="K2795" t="s">
        <v>500</v>
      </c>
      <c r="L2795" t="s">
        <v>8418</v>
      </c>
      <c r="M2795">
        <v>8.1999999999999993</v>
      </c>
      <c r="N2795" t="s">
        <v>8419</v>
      </c>
      <c r="O2795" t="s">
        <v>8420</v>
      </c>
      <c r="P2795" t="b">
        <v>0</v>
      </c>
    </row>
    <row r="2796" spans="1:16" x14ac:dyDescent="0.2">
      <c r="A2796" s="1">
        <v>42236</v>
      </c>
      <c r="B2796" t="s">
        <v>8421</v>
      </c>
      <c r="C2796" t="s">
        <v>8422</v>
      </c>
      <c r="D2796" t="s">
        <v>441</v>
      </c>
      <c r="E2796" t="s">
        <v>545</v>
      </c>
      <c r="F2796">
        <v>44</v>
      </c>
      <c r="G2796" t="s">
        <v>8269</v>
      </c>
      <c r="H2796" t="s">
        <v>935</v>
      </c>
      <c r="I2796" s="11">
        <v>36804</v>
      </c>
      <c r="J2796" t="s">
        <v>482</v>
      </c>
      <c r="K2796" t="s">
        <v>500</v>
      </c>
      <c r="L2796" t="s">
        <v>8270</v>
      </c>
      <c r="M2796">
        <v>8.1</v>
      </c>
      <c r="N2796" t="s">
        <v>8271</v>
      </c>
      <c r="O2796" t="s">
        <v>8272</v>
      </c>
      <c r="P2796" t="b">
        <v>0</v>
      </c>
    </row>
    <row r="2797" spans="1:16" x14ac:dyDescent="0.2">
      <c r="A2797" s="1">
        <v>42236</v>
      </c>
      <c r="B2797" t="s">
        <v>8423</v>
      </c>
      <c r="C2797" t="s">
        <v>8424</v>
      </c>
      <c r="D2797" t="s">
        <v>441</v>
      </c>
      <c r="E2797" t="s">
        <v>545</v>
      </c>
      <c r="F2797">
        <v>44</v>
      </c>
      <c r="G2797" t="s">
        <v>8269</v>
      </c>
      <c r="H2797" t="s">
        <v>935</v>
      </c>
      <c r="I2797" s="11">
        <v>36804</v>
      </c>
      <c r="J2797" t="s">
        <v>482</v>
      </c>
      <c r="K2797" t="s">
        <v>500</v>
      </c>
      <c r="L2797" t="s">
        <v>8270</v>
      </c>
      <c r="M2797">
        <v>8.1</v>
      </c>
      <c r="N2797" t="s">
        <v>8271</v>
      </c>
      <c r="O2797" t="s">
        <v>8272</v>
      </c>
      <c r="P2797" t="b">
        <v>0</v>
      </c>
    </row>
    <row r="2798" spans="1:16" x14ac:dyDescent="0.2">
      <c r="A2798" s="1">
        <v>42240</v>
      </c>
      <c r="B2798" t="s">
        <v>8425</v>
      </c>
      <c r="C2798" t="s">
        <v>8426</v>
      </c>
      <c r="D2798" t="s">
        <v>441</v>
      </c>
      <c r="E2798" t="s">
        <v>545</v>
      </c>
      <c r="F2798">
        <v>44</v>
      </c>
      <c r="G2798" t="s">
        <v>8269</v>
      </c>
      <c r="H2798" t="s">
        <v>935</v>
      </c>
      <c r="I2798" s="11">
        <v>36804</v>
      </c>
      <c r="J2798" t="s">
        <v>482</v>
      </c>
      <c r="K2798" t="s">
        <v>500</v>
      </c>
      <c r="L2798" t="s">
        <v>8270</v>
      </c>
      <c r="M2798">
        <v>8.1</v>
      </c>
      <c r="N2798" t="s">
        <v>8271</v>
      </c>
      <c r="O2798" t="s">
        <v>8272</v>
      </c>
      <c r="P2798" t="b">
        <v>0</v>
      </c>
    </row>
    <row r="2799" spans="1:16" x14ac:dyDescent="0.2">
      <c r="A2799" s="1">
        <v>42240</v>
      </c>
      <c r="B2799" t="s">
        <v>8427</v>
      </c>
      <c r="C2799" t="s">
        <v>8428</v>
      </c>
      <c r="D2799" t="s">
        <v>441</v>
      </c>
      <c r="E2799" t="s">
        <v>545</v>
      </c>
      <c r="F2799">
        <v>44</v>
      </c>
      <c r="G2799" t="s">
        <v>8269</v>
      </c>
      <c r="H2799" t="s">
        <v>935</v>
      </c>
      <c r="I2799" s="11">
        <v>36804</v>
      </c>
      <c r="J2799" t="s">
        <v>482</v>
      </c>
      <c r="K2799" t="s">
        <v>500</v>
      </c>
      <c r="L2799" t="s">
        <v>8270</v>
      </c>
      <c r="M2799">
        <v>8.1</v>
      </c>
      <c r="N2799" t="s">
        <v>8271</v>
      </c>
      <c r="O2799" t="s">
        <v>8272</v>
      </c>
      <c r="P2799" t="b">
        <v>0</v>
      </c>
    </row>
    <row r="2800" spans="1:16" x14ac:dyDescent="0.2">
      <c r="A2800" s="1">
        <v>42241</v>
      </c>
      <c r="B2800" t="s">
        <v>8429</v>
      </c>
      <c r="C2800" t="s">
        <v>8430</v>
      </c>
      <c r="D2800" t="s">
        <v>441</v>
      </c>
      <c r="E2800" t="s">
        <v>545</v>
      </c>
      <c r="F2800">
        <v>44</v>
      </c>
      <c r="G2800" t="s">
        <v>8269</v>
      </c>
      <c r="H2800" t="s">
        <v>935</v>
      </c>
      <c r="I2800" s="11">
        <v>36804</v>
      </c>
      <c r="J2800" t="s">
        <v>482</v>
      </c>
      <c r="K2800" t="s">
        <v>500</v>
      </c>
      <c r="L2800" t="s">
        <v>8270</v>
      </c>
      <c r="M2800">
        <v>8.1</v>
      </c>
      <c r="N2800" t="s">
        <v>8271</v>
      </c>
      <c r="O2800" t="s">
        <v>8272</v>
      </c>
      <c r="P2800" t="b">
        <v>0</v>
      </c>
    </row>
    <row r="2801" spans="1:16" x14ac:dyDescent="0.2">
      <c r="A2801" s="1">
        <v>42241</v>
      </c>
      <c r="B2801" t="s">
        <v>8431</v>
      </c>
      <c r="C2801" t="s">
        <v>8432</v>
      </c>
      <c r="D2801" t="s">
        <v>441</v>
      </c>
      <c r="E2801" t="s">
        <v>545</v>
      </c>
      <c r="F2801">
        <v>44</v>
      </c>
      <c r="G2801" t="s">
        <v>8269</v>
      </c>
      <c r="H2801" t="s">
        <v>935</v>
      </c>
      <c r="I2801" s="11">
        <v>36804</v>
      </c>
      <c r="J2801" t="s">
        <v>482</v>
      </c>
      <c r="K2801" t="s">
        <v>500</v>
      </c>
      <c r="L2801" t="s">
        <v>8270</v>
      </c>
      <c r="M2801">
        <v>8.1</v>
      </c>
      <c r="N2801" t="s">
        <v>8271</v>
      </c>
      <c r="O2801" t="s">
        <v>8272</v>
      </c>
      <c r="P2801" t="b">
        <v>0</v>
      </c>
    </row>
    <row r="2802" spans="1:16" x14ac:dyDescent="0.2">
      <c r="A2802" s="1">
        <v>42241</v>
      </c>
      <c r="B2802" t="s">
        <v>8433</v>
      </c>
      <c r="C2802" t="s">
        <v>8434</v>
      </c>
      <c r="D2802" t="s">
        <v>441</v>
      </c>
      <c r="E2802" t="s">
        <v>545</v>
      </c>
      <c r="F2802">
        <v>44</v>
      </c>
      <c r="G2802" t="s">
        <v>8269</v>
      </c>
      <c r="H2802" t="s">
        <v>935</v>
      </c>
      <c r="I2802" s="11">
        <v>36804</v>
      </c>
      <c r="J2802" t="s">
        <v>482</v>
      </c>
      <c r="K2802" t="s">
        <v>500</v>
      </c>
      <c r="L2802" t="s">
        <v>8270</v>
      </c>
      <c r="M2802">
        <v>8.1</v>
      </c>
      <c r="N2802" t="s">
        <v>8271</v>
      </c>
      <c r="O2802" t="s">
        <v>8272</v>
      </c>
      <c r="P2802" t="b">
        <v>0</v>
      </c>
    </row>
    <row r="2803" spans="1:16" x14ac:dyDescent="0.2">
      <c r="A2803" s="1">
        <v>42241</v>
      </c>
      <c r="B2803" t="s">
        <v>8435</v>
      </c>
      <c r="C2803" t="s">
        <v>8436</v>
      </c>
      <c r="D2803" t="s">
        <v>441</v>
      </c>
      <c r="E2803" t="s">
        <v>545</v>
      </c>
      <c r="F2803">
        <v>44</v>
      </c>
      <c r="G2803" t="s">
        <v>8269</v>
      </c>
      <c r="H2803" t="s">
        <v>935</v>
      </c>
      <c r="I2803" s="11">
        <v>36804</v>
      </c>
      <c r="J2803" t="s">
        <v>482</v>
      </c>
      <c r="K2803" t="s">
        <v>500</v>
      </c>
      <c r="L2803" t="s">
        <v>8270</v>
      </c>
      <c r="M2803">
        <v>8.1</v>
      </c>
      <c r="N2803" t="s">
        <v>8271</v>
      </c>
      <c r="O2803" t="s">
        <v>8272</v>
      </c>
      <c r="P2803" t="b">
        <v>0</v>
      </c>
    </row>
    <row r="2804" spans="1:16" x14ac:dyDescent="0.2">
      <c r="A2804" s="1">
        <v>42241</v>
      </c>
      <c r="B2804" t="s">
        <v>8437</v>
      </c>
      <c r="C2804" t="s">
        <v>8438</v>
      </c>
      <c r="D2804" t="s">
        <v>441</v>
      </c>
      <c r="E2804" t="s">
        <v>545</v>
      </c>
      <c r="F2804">
        <v>44</v>
      </c>
      <c r="G2804" t="s">
        <v>8269</v>
      </c>
      <c r="H2804" t="s">
        <v>935</v>
      </c>
      <c r="I2804" s="11">
        <v>36804</v>
      </c>
      <c r="J2804" t="s">
        <v>482</v>
      </c>
      <c r="K2804" t="s">
        <v>500</v>
      </c>
      <c r="L2804" t="s">
        <v>8270</v>
      </c>
      <c r="M2804">
        <v>8.1</v>
      </c>
      <c r="N2804" t="s">
        <v>8271</v>
      </c>
      <c r="O2804" t="s">
        <v>8272</v>
      </c>
      <c r="P2804" t="b">
        <v>0</v>
      </c>
    </row>
    <row r="2805" spans="1:16" x14ac:dyDescent="0.2">
      <c r="A2805" s="1">
        <v>42242</v>
      </c>
      <c r="B2805" t="s">
        <v>8439</v>
      </c>
      <c r="C2805" t="s">
        <v>8440</v>
      </c>
      <c r="D2805" t="s">
        <v>441</v>
      </c>
      <c r="E2805" t="s">
        <v>545</v>
      </c>
      <c r="F2805">
        <v>44</v>
      </c>
      <c r="G2805" t="s">
        <v>8269</v>
      </c>
      <c r="H2805" t="s">
        <v>935</v>
      </c>
      <c r="I2805" s="11">
        <v>36804</v>
      </c>
      <c r="J2805" t="s">
        <v>482</v>
      </c>
      <c r="K2805" t="s">
        <v>500</v>
      </c>
      <c r="L2805" t="s">
        <v>8270</v>
      </c>
      <c r="M2805">
        <v>8.1</v>
      </c>
      <c r="N2805" t="s">
        <v>8271</v>
      </c>
      <c r="O2805" t="s">
        <v>8272</v>
      </c>
      <c r="P2805" t="b">
        <v>0</v>
      </c>
    </row>
    <row r="2806" spans="1:16" x14ac:dyDescent="0.2">
      <c r="A2806" s="1">
        <v>42242</v>
      </c>
      <c r="B2806" t="s">
        <v>8441</v>
      </c>
      <c r="C2806" t="s">
        <v>8442</v>
      </c>
      <c r="D2806" t="s">
        <v>441</v>
      </c>
      <c r="E2806" t="s">
        <v>545</v>
      </c>
      <c r="F2806">
        <v>44</v>
      </c>
      <c r="G2806" t="s">
        <v>8269</v>
      </c>
      <c r="H2806" t="s">
        <v>935</v>
      </c>
      <c r="I2806" s="11">
        <v>36804</v>
      </c>
      <c r="J2806" t="s">
        <v>482</v>
      </c>
      <c r="K2806" t="s">
        <v>500</v>
      </c>
      <c r="L2806" t="s">
        <v>8270</v>
      </c>
      <c r="M2806">
        <v>8.1</v>
      </c>
      <c r="N2806" t="s">
        <v>8271</v>
      </c>
      <c r="O2806" t="s">
        <v>8272</v>
      </c>
      <c r="P2806" t="b">
        <v>0</v>
      </c>
    </row>
    <row r="2807" spans="1:16" x14ac:dyDescent="0.2">
      <c r="A2807" s="1">
        <v>42242</v>
      </c>
      <c r="B2807" t="s">
        <v>8443</v>
      </c>
      <c r="C2807" t="s">
        <v>8444</v>
      </c>
      <c r="D2807" t="s">
        <v>441</v>
      </c>
      <c r="E2807" t="s">
        <v>545</v>
      </c>
      <c r="F2807">
        <v>44</v>
      </c>
      <c r="G2807" t="s">
        <v>8269</v>
      </c>
      <c r="H2807" t="s">
        <v>935</v>
      </c>
      <c r="I2807" s="11">
        <v>36804</v>
      </c>
      <c r="J2807" t="s">
        <v>482</v>
      </c>
      <c r="K2807" t="s">
        <v>500</v>
      </c>
      <c r="L2807" t="s">
        <v>8270</v>
      </c>
      <c r="M2807">
        <v>8.1</v>
      </c>
      <c r="N2807" t="s">
        <v>8271</v>
      </c>
      <c r="O2807" t="s">
        <v>8272</v>
      </c>
      <c r="P2807" t="b">
        <v>0</v>
      </c>
    </row>
    <row r="2808" spans="1:16" x14ac:dyDescent="0.2">
      <c r="A2808" s="1">
        <v>42242</v>
      </c>
      <c r="B2808" t="s">
        <v>8445</v>
      </c>
      <c r="C2808" t="s">
        <v>8446</v>
      </c>
      <c r="D2808" t="s">
        <v>441</v>
      </c>
      <c r="E2808" t="s">
        <v>545</v>
      </c>
      <c r="F2808">
        <v>44</v>
      </c>
      <c r="G2808" t="s">
        <v>8269</v>
      </c>
      <c r="H2808" t="s">
        <v>935</v>
      </c>
      <c r="I2808" s="11">
        <v>36804</v>
      </c>
      <c r="J2808" t="s">
        <v>482</v>
      </c>
      <c r="K2808" t="s">
        <v>500</v>
      </c>
      <c r="L2808" t="s">
        <v>8270</v>
      </c>
      <c r="M2808">
        <v>8.1</v>
      </c>
      <c r="N2808" t="s">
        <v>8271</v>
      </c>
      <c r="O2808" t="s">
        <v>8272</v>
      </c>
      <c r="P2808" t="b">
        <v>0</v>
      </c>
    </row>
    <row r="2809" spans="1:16" x14ac:dyDescent="0.2">
      <c r="A2809" s="1">
        <v>42243</v>
      </c>
      <c r="B2809" t="s">
        <v>8447</v>
      </c>
      <c r="C2809" t="s">
        <v>8448</v>
      </c>
      <c r="D2809" t="s">
        <v>441</v>
      </c>
      <c r="E2809" t="s">
        <v>545</v>
      </c>
      <c r="F2809">
        <v>44</v>
      </c>
      <c r="G2809" t="s">
        <v>8269</v>
      </c>
      <c r="H2809" t="s">
        <v>935</v>
      </c>
      <c r="I2809" s="11">
        <v>36804</v>
      </c>
      <c r="J2809" t="s">
        <v>482</v>
      </c>
      <c r="K2809" t="s">
        <v>500</v>
      </c>
      <c r="L2809" t="s">
        <v>8270</v>
      </c>
      <c r="M2809">
        <v>8.1</v>
      </c>
      <c r="N2809" t="s">
        <v>8271</v>
      </c>
      <c r="O2809" t="s">
        <v>8272</v>
      </c>
      <c r="P2809" t="b">
        <v>0</v>
      </c>
    </row>
    <row r="2810" spans="1:16" x14ac:dyDescent="0.2">
      <c r="A2810" s="1">
        <v>42243</v>
      </c>
      <c r="B2810" t="s">
        <v>8449</v>
      </c>
      <c r="C2810" t="s">
        <v>8450</v>
      </c>
      <c r="D2810" t="s">
        <v>441</v>
      </c>
      <c r="E2810" t="s">
        <v>545</v>
      </c>
      <c r="F2810">
        <v>44</v>
      </c>
      <c r="G2810" t="s">
        <v>8269</v>
      </c>
      <c r="H2810" t="s">
        <v>935</v>
      </c>
      <c r="I2810" s="11">
        <v>36804</v>
      </c>
      <c r="J2810" t="s">
        <v>482</v>
      </c>
      <c r="K2810" t="s">
        <v>500</v>
      </c>
      <c r="L2810" t="s">
        <v>8270</v>
      </c>
      <c r="M2810">
        <v>8.1</v>
      </c>
      <c r="N2810" t="s">
        <v>8271</v>
      </c>
      <c r="O2810" t="s">
        <v>8272</v>
      </c>
      <c r="P2810" t="b">
        <v>0</v>
      </c>
    </row>
    <row r="2811" spans="1:16" x14ac:dyDescent="0.2">
      <c r="A2811" s="1">
        <v>42244</v>
      </c>
      <c r="B2811" t="s">
        <v>8451</v>
      </c>
      <c r="C2811" t="s">
        <v>8452</v>
      </c>
      <c r="D2811" t="s">
        <v>441</v>
      </c>
      <c r="E2811" t="s">
        <v>545</v>
      </c>
      <c r="F2811">
        <v>44</v>
      </c>
      <c r="G2811" t="s">
        <v>8269</v>
      </c>
      <c r="H2811" t="s">
        <v>935</v>
      </c>
      <c r="I2811" s="11">
        <v>36804</v>
      </c>
      <c r="J2811" t="s">
        <v>482</v>
      </c>
      <c r="K2811" t="s">
        <v>500</v>
      </c>
      <c r="L2811" t="s">
        <v>8270</v>
      </c>
      <c r="M2811">
        <v>8.1</v>
      </c>
      <c r="N2811" t="s">
        <v>8271</v>
      </c>
      <c r="O2811" t="s">
        <v>8272</v>
      </c>
      <c r="P2811" t="b">
        <v>0</v>
      </c>
    </row>
    <row r="2812" spans="1:16" x14ac:dyDescent="0.2">
      <c r="A2812" s="1">
        <v>42244</v>
      </c>
      <c r="B2812" t="s">
        <v>8453</v>
      </c>
      <c r="C2812" t="s">
        <v>8454</v>
      </c>
      <c r="D2812" t="s">
        <v>441</v>
      </c>
      <c r="E2812" t="s">
        <v>545</v>
      </c>
      <c r="F2812">
        <v>44</v>
      </c>
      <c r="G2812" t="s">
        <v>8269</v>
      </c>
      <c r="H2812" t="s">
        <v>935</v>
      </c>
      <c r="I2812" s="11">
        <v>36804</v>
      </c>
      <c r="J2812" t="s">
        <v>482</v>
      </c>
      <c r="K2812" t="s">
        <v>500</v>
      </c>
      <c r="L2812" t="s">
        <v>8270</v>
      </c>
      <c r="M2812">
        <v>8.1</v>
      </c>
      <c r="N2812" t="s">
        <v>8271</v>
      </c>
      <c r="O2812" t="s">
        <v>8272</v>
      </c>
      <c r="P2812" t="b">
        <v>0</v>
      </c>
    </row>
    <row r="2813" spans="1:16" x14ac:dyDescent="0.2">
      <c r="A2813" s="1">
        <v>42244</v>
      </c>
      <c r="B2813" t="s">
        <v>8455</v>
      </c>
      <c r="C2813" t="s">
        <v>8456</v>
      </c>
      <c r="D2813" t="s">
        <v>441</v>
      </c>
      <c r="E2813" t="s">
        <v>545</v>
      </c>
      <c r="F2813">
        <v>44</v>
      </c>
      <c r="G2813" t="s">
        <v>3531</v>
      </c>
      <c r="H2813" t="s">
        <v>739</v>
      </c>
      <c r="I2813" s="11">
        <v>38252</v>
      </c>
      <c r="J2813" t="s">
        <v>3532</v>
      </c>
      <c r="K2813" t="s">
        <v>500</v>
      </c>
      <c r="L2813" t="s">
        <v>3533</v>
      </c>
      <c r="M2813">
        <v>8.4</v>
      </c>
      <c r="N2813" t="s">
        <v>3534</v>
      </c>
      <c r="O2813" t="s">
        <v>3535</v>
      </c>
      <c r="P2813" t="b">
        <v>0</v>
      </c>
    </row>
    <row r="2814" spans="1:16" x14ac:dyDescent="0.2">
      <c r="A2814" s="1">
        <v>42244</v>
      </c>
      <c r="B2814" t="s">
        <v>8457</v>
      </c>
      <c r="C2814" t="s">
        <v>8458</v>
      </c>
      <c r="D2814" t="s">
        <v>441</v>
      </c>
      <c r="E2814" t="s">
        <v>545</v>
      </c>
      <c r="F2814">
        <v>44</v>
      </c>
      <c r="G2814" t="s">
        <v>3531</v>
      </c>
      <c r="H2814" t="s">
        <v>739</v>
      </c>
      <c r="I2814" s="11">
        <v>38252</v>
      </c>
      <c r="J2814" t="s">
        <v>3532</v>
      </c>
      <c r="K2814" t="s">
        <v>500</v>
      </c>
      <c r="L2814" t="s">
        <v>3533</v>
      </c>
      <c r="M2814">
        <v>8.4</v>
      </c>
      <c r="N2814" t="s">
        <v>3534</v>
      </c>
      <c r="O2814" t="s">
        <v>3535</v>
      </c>
      <c r="P2814" t="b">
        <v>0</v>
      </c>
    </row>
    <row r="2815" spans="1:16" x14ac:dyDescent="0.2">
      <c r="A2815" s="1">
        <v>42245</v>
      </c>
      <c r="B2815" t="s">
        <v>8459</v>
      </c>
      <c r="C2815" t="s">
        <v>8460</v>
      </c>
      <c r="D2815" t="s">
        <v>441</v>
      </c>
      <c r="E2815" t="s">
        <v>545</v>
      </c>
      <c r="F2815">
        <v>44</v>
      </c>
      <c r="G2815" t="s">
        <v>8269</v>
      </c>
      <c r="H2815" t="s">
        <v>935</v>
      </c>
      <c r="I2815" s="11">
        <v>36804</v>
      </c>
      <c r="J2815" t="s">
        <v>482</v>
      </c>
      <c r="K2815" t="s">
        <v>500</v>
      </c>
      <c r="L2815" t="s">
        <v>8270</v>
      </c>
      <c r="M2815">
        <v>8.1</v>
      </c>
      <c r="N2815" t="s">
        <v>8271</v>
      </c>
      <c r="O2815" t="s">
        <v>8272</v>
      </c>
      <c r="P2815" t="b">
        <v>0</v>
      </c>
    </row>
    <row r="2816" spans="1:16" x14ac:dyDescent="0.2">
      <c r="A2816" s="1">
        <v>42245</v>
      </c>
      <c r="B2816" t="s">
        <v>8461</v>
      </c>
      <c r="C2816" t="s">
        <v>8462</v>
      </c>
      <c r="D2816" t="s">
        <v>441</v>
      </c>
      <c r="E2816" t="s">
        <v>545</v>
      </c>
      <c r="F2816">
        <v>44</v>
      </c>
      <c r="G2816" t="s">
        <v>8269</v>
      </c>
      <c r="H2816" t="s">
        <v>935</v>
      </c>
      <c r="I2816" s="11">
        <v>36804</v>
      </c>
      <c r="J2816" t="s">
        <v>482</v>
      </c>
      <c r="K2816" t="s">
        <v>500</v>
      </c>
      <c r="L2816" t="s">
        <v>8270</v>
      </c>
      <c r="M2816">
        <v>8.1</v>
      </c>
      <c r="N2816" t="s">
        <v>8271</v>
      </c>
      <c r="O2816" t="s">
        <v>8272</v>
      </c>
      <c r="P2816" t="b">
        <v>0</v>
      </c>
    </row>
    <row r="2817" spans="1:16" x14ac:dyDescent="0.2">
      <c r="A2817" s="1">
        <v>42250</v>
      </c>
      <c r="B2817" t="s">
        <v>8463</v>
      </c>
      <c r="C2817" t="s">
        <v>8464</v>
      </c>
      <c r="D2817" t="s">
        <v>441</v>
      </c>
      <c r="E2817" t="s">
        <v>545</v>
      </c>
      <c r="F2817">
        <v>22</v>
      </c>
      <c r="G2817" t="s">
        <v>4035</v>
      </c>
      <c r="H2817" t="s">
        <v>547</v>
      </c>
      <c r="I2817" s="11">
        <v>40115</v>
      </c>
      <c r="J2817" t="s">
        <v>1068</v>
      </c>
      <c r="K2817" t="s">
        <v>500</v>
      </c>
      <c r="L2817" t="s">
        <v>5911</v>
      </c>
      <c r="M2817">
        <v>8.3000000000000007</v>
      </c>
      <c r="N2817" t="s">
        <v>5912</v>
      </c>
      <c r="O2817" t="s">
        <v>5913</v>
      </c>
      <c r="P2817" t="b">
        <v>0</v>
      </c>
    </row>
    <row r="2818" spans="1:16" x14ac:dyDescent="0.2">
      <c r="A2818" s="1">
        <v>42252</v>
      </c>
      <c r="B2818" t="s">
        <v>8465</v>
      </c>
      <c r="C2818" t="s">
        <v>8466</v>
      </c>
      <c r="D2818" t="s">
        <v>441</v>
      </c>
      <c r="E2818" t="s">
        <v>442</v>
      </c>
      <c r="F2818">
        <v>94</v>
      </c>
      <c r="G2818">
        <v>2015</v>
      </c>
      <c r="H2818" t="s">
        <v>450</v>
      </c>
      <c r="I2818" s="11">
        <v>42083</v>
      </c>
      <c r="J2818" t="s">
        <v>674</v>
      </c>
      <c r="K2818" t="s">
        <v>8467</v>
      </c>
      <c r="L2818" t="s">
        <v>8468</v>
      </c>
      <c r="M2818">
        <v>5.6</v>
      </c>
      <c r="N2818" t="s">
        <v>8469</v>
      </c>
      <c r="O2818" t="s">
        <v>8465</v>
      </c>
      <c r="P2818" t="b">
        <v>0</v>
      </c>
    </row>
    <row r="2819" spans="1:16" x14ac:dyDescent="0.2">
      <c r="A2819" s="1">
        <v>42258</v>
      </c>
      <c r="B2819" t="s">
        <v>8470</v>
      </c>
      <c r="C2819" t="s">
        <v>8471</v>
      </c>
      <c r="D2819" t="s">
        <v>441</v>
      </c>
      <c r="E2819" t="s">
        <v>545</v>
      </c>
      <c r="F2819">
        <v>44</v>
      </c>
      <c r="G2819" t="s">
        <v>8269</v>
      </c>
      <c r="H2819" t="s">
        <v>935</v>
      </c>
      <c r="I2819" s="11">
        <v>36804</v>
      </c>
      <c r="J2819" t="s">
        <v>482</v>
      </c>
      <c r="K2819" t="s">
        <v>500</v>
      </c>
      <c r="L2819" t="s">
        <v>8270</v>
      </c>
      <c r="M2819">
        <v>8.1</v>
      </c>
      <c r="N2819" t="s">
        <v>8271</v>
      </c>
      <c r="O2819" t="s">
        <v>8272</v>
      </c>
      <c r="P2819" t="b">
        <v>0</v>
      </c>
    </row>
    <row r="2820" spans="1:16" x14ac:dyDescent="0.2">
      <c r="A2820" s="1">
        <v>42258</v>
      </c>
      <c r="B2820" t="s">
        <v>8472</v>
      </c>
      <c r="C2820" t="s">
        <v>8473</v>
      </c>
      <c r="D2820" t="s">
        <v>441</v>
      </c>
      <c r="E2820" t="s">
        <v>545</v>
      </c>
      <c r="F2820">
        <v>44</v>
      </c>
      <c r="G2820" t="s">
        <v>8269</v>
      </c>
      <c r="H2820" t="s">
        <v>935</v>
      </c>
      <c r="I2820" s="11">
        <v>36804</v>
      </c>
      <c r="J2820" t="s">
        <v>482</v>
      </c>
      <c r="K2820" t="s">
        <v>500</v>
      </c>
      <c r="L2820" t="s">
        <v>8270</v>
      </c>
      <c r="M2820">
        <v>8.1</v>
      </c>
      <c r="N2820" t="s">
        <v>8271</v>
      </c>
      <c r="O2820" t="s">
        <v>8272</v>
      </c>
      <c r="P2820" t="b">
        <v>0</v>
      </c>
    </row>
    <row r="2821" spans="1:16" x14ac:dyDescent="0.2">
      <c r="A2821" s="1">
        <v>42259</v>
      </c>
      <c r="B2821" t="s">
        <v>8474</v>
      </c>
      <c r="C2821" t="s">
        <v>8475</v>
      </c>
      <c r="D2821" t="s">
        <v>441</v>
      </c>
      <c r="E2821" t="s">
        <v>545</v>
      </c>
      <c r="F2821">
        <v>22</v>
      </c>
      <c r="G2821" t="s">
        <v>1897</v>
      </c>
      <c r="H2821" t="s">
        <v>739</v>
      </c>
      <c r="I2821" s="11">
        <v>37166</v>
      </c>
      <c r="J2821" t="s">
        <v>482</v>
      </c>
      <c r="K2821" t="s">
        <v>500</v>
      </c>
      <c r="L2821" t="s">
        <v>1898</v>
      </c>
      <c r="M2821">
        <v>8.4</v>
      </c>
      <c r="N2821" t="s">
        <v>1899</v>
      </c>
      <c r="O2821" t="s">
        <v>1900</v>
      </c>
      <c r="P2821" t="b">
        <v>0</v>
      </c>
    </row>
    <row r="2822" spans="1:16" x14ac:dyDescent="0.2">
      <c r="A2822" s="1">
        <v>42259</v>
      </c>
      <c r="B2822" t="s">
        <v>8476</v>
      </c>
      <c r="C2822" t="s">
        <v>8477</v>
      </c>
      <c r="D2822" t="s">
        <v>441</v>
      </c>
      <c r="E2822" t="s">
        <v>545</v>
      </c>
      <c r="F2822">
        <v>22</v>
      </c>
      <c r="G2822" t="s">
        <v>1897</v>
      </c>
      <c r="H2822" t="s">
        <v>739</v>
      </c>
      <c r="I2822" s="11">
        <v>37166</v>
      </c>
      <c r="J2822" t="s">
        <v>482</v>
      </c>
      <c r="K2822" t="s">
        <v>500</v>
      </c>
      <c r="L2822" t="s">
        <v>1898</v>
      </c>
      <c r="M2822">
        <v>8.4</v>
      </c>
      <c r="N2822" t="s">
        <v>1899</v>
      </c>
      <c r="O2822" t="s">
        <v>1900</v>
      </c>
      <c r="P2822" t="b">
        <v>0</v>
      </c>
    </row>
    <row r="2823" spans="1:16" x14ac:dyDescent="0.2">
      <c r="A2823" s="1">
        <v>42259</v>
      </c>
      <c r="B2823" t="s">
        <v>8478</v>
      </c>
      <c r="C2823" t="s">
        <v>8479</v>
      </c>
      <c r="D2823" t="s">
        <v>441</v>
      </c>
      <c r="E2823" t="s">
        <v>545</v>
      </c>
      <c r="F2823">
        <v>22</v>
      </c>
      <c r="G2823" t="s">
        <v>1897</v>
      </c>
      <c r="H2823" t="s">
        <v>739</v>
      </c>
      <c r="I2823" s="11">
        <v>37166</v>
      </c>
      <c r="J2823" t="s">
        <v>482</v>
      </c>
      <c r="K2823" t="s">
        <v>500</v>
      </c>
      <c r="L2823" t="s">
        <v>1898</v>
      </c>
      <c r="M2823">
        <v>8.4</v>
      </c>
      <c r="N2823" t="s">
        <v>1899</v>
      </c>
      <c r="O2823" t="s">
        <v>1900</v>
      </c>
      <c r="P2823" t="b">
        <v>0</v>
      </c>
    </row>
    <row r="2824" spans="1:16" x14ac:dyDescent="0.2">
      <c r="A2824" s="1">
        <v>42259</v>
      </c>
      <c r="B2824" t="s">
        <v>8480</v>
      </c>
      <c r="C2824" t="s">
        <v>8481</v>
      </c>
      <c r="D2824" t="s">
        <v>441</v>
      </c>
      <c r="E2824" t="s">
        <v>442</v>
      </c>
      <c r="F2824">
        <v>101</v>
      </c>
      <c r="G2824">
        <v>2014</v>
      </c>
      <c r="H2824" t="s">
        <v>450</v>
      </c>
      <c r="I2824" s="11">
        <v>41859</v>
      </c>
      <c r="J2824" t="s">
        <v>591</v>
      </c>
      <c r="K2824" t="s">
        <v>8482</v>
      </c>
      <c r="L2824" t="s">
        <v>8483</v>
      </c>
      <c r="M2824">
        <v>5.9</v>
      </c>
      <c r="N2824" t="s">
        <v>8484</v>
      </c>
      <c r="O2824" t="s">
        <v>8480</v>
      </c>
      <c r="P2824" t="b">
        <v>0</v>
      </c>
    </row>
    <row r="2825" spans="1:16" x14ac:dyDescent="0.2">
      <c r="A2825" s="1">
        <v>42260</v>
      </c>
      <c r="B2825" t="s">
        <v>8485</v>
      </c>
      <c r="C2825" t="s">
        <v>8486</v>
      </c>
      <c r="D2825" t="s">
        <v>441</v>
      </c>
      <c r="E2825" t="s">
        <v>545</v>
      </c>
      <c r="F2825">
        <v>22</v>
      </c>
      <c r="G2825" t="s">
        <v>1897</v>
      </c>
      <c r="H2825" t="s">
        <v>739</v>
      </c>
      <c r="I2825" s="11">
        <v>37166</v>
      </c>
      <c r="J2825" t="s">
        <v>482</v>
      </c>
      <c r="K2825" t="s">
        <v>500</v>
      </c>
      <c r="L2825" t="s">
        <v>1898</v>
      </c>
      <c r="M2825">
        <v>8.4</v>
      </c>
      <c r="N2825" t="s">
        <v>1899</v>
      </c>
      <c r="O2825" t="s">
        <v>1900</v>
      </c>
      <c r="P2825" t="b">
        <v>0</v>
      </c>
    </row>
    <row r="2826" spans="1:16" x14ac:dyDescent="0.2">
      <c r="A2826" s="1">
        <v>42260</v>
      </c>
      <c r="B2826" t="s">
        <v>8487</v>
      </c>
      <c r="C2826" t="s">
        <v>8488</v>
      </c>
      <c r="D2826" t="s">
        <v>441</v>
      </c>
      <c r="E2826" t="s">
        <v>545</v>
      </c>
      <c r="F2826">
        <v>22</v>
      </c>
      <c r="G2826" t="s">
        <v>1897</v>
      </c>
      <c r="H2826" t="s">
        <v>739</v>
      </c>
      <c r="I2826" s="11">
        <v>37166</v>
      </c>
      <c r="J2826" t="s">
        <v>482</v>
      </c>
      <c r="K2826" t="s">
        <v>500</v>
      </c>
      <c r="L2826" t="s">
        <v>1898</v>
      </c>
      <c r="M2826">
        <v>8.4</v>
      </c>
      <c r="N2826" t="s">
        <v>1899</v>
      </c>
      <c r="O2826" t="s">
        <v>1900</v>
      </c>
      <c r="P2826" t="b">
        <v>0</v>
      </c>
    </row>
    <row r="2827" spans="1:16" x14ac:dyDescent="0.2">
      <c r="A2827" s="1">
        <v>42260</v>
      </c>
      <c r="B2827" t="s">
        <v>8489</v>
      </c>
      <c r="C2827" t="s">
        <v>8490</v>
      </c>
      <c r="D2827" t="s">
        <v>441</v>
      </c>
      <c r="E2827" t="s">
        <v>545</v>
      </c>
      <c r="F2827">
        <v>22</v>
      </c>
      <c r="G2827" t="s">
        <v>1897</v>
      </c>
      <c r="H2827" t="s">
        <v>739</v>
      </c>
      <c r="I2827" s="11">
        <v>37166</v>
      </c>
      <c r="J2827" t="s">
        <v>482</v>
      </c>
      <c r="K2827" t="s">
        <v>500</v>
      </c>
      <c r="L2827" t="s">
        <v>1898</v>
      </c>
      <c r="M2827">
        <v>8.4</v>
      </c>
      <c r="N2827" t="s">
        <v>1899</v>
      </c>
      <c r="O2827" t="s">
        <v>1900</v>
      </c>
      <c r="P2827" t="b">
        <v>0</v>
      </c>
    </row>
    <row r="2828" spans="1:16" x14ac:dyDescent="0.2">
      <c r="A2828" s="1">
        <v>42263</v>
      </c>
      <c r="B2828" t="s">
        <v>8491</v>
      </c>
      <c r="C2828" t="s">
        <v>8492</v>
      </c>
      <c r="D2828" t="s">
        <v>441</v>
      </c>
      <c r="E2828" t="s">
        <v>545</v>
      </c>
      <c r="F2828">
        <v>44</v>
      </c>
      <c r="G2828" t="s">
        <v>8269</v>
      </c>
      <c r="H2828" t="s">
        <v>935</v>
      </c>
      <c r="I2828" s="11">
        <v>36804</v>
      </c>
      <c r="J2828" t="s">
        <v>482</v>
      </c>
      <c r="K2828" t="s">
        <v>500</v>
      </c>
      <c r="L2828" t="s">
        <v>8270</v>
      </c>
      <c r="M2828">
        <v>8.1</v>
      </c>
      <c r="N2828" t="s">
        <v>8271</v>
      </c>
      <c r="O2828" t="s">
        <v>8272</v>
      </c>
      <c r="P2828" t="b">
        <v>0</v>
      </c>
    </row>
    <row r="2829" spans="1:16" x14ac:dyDescent="0.2">
      <c r="A2829" s="1">
        <v>42263</v>
      </c>
      <c r="B2829" t="s">
        <v>8493</v>
      </c>
      <c r="C2829" t="s">
        <v>8494</v>
      </c>
      <c r="D2829" t="s">
        <v>441</v>
      </c>
      <c r="E2829" t="s">
        <v>545</v>
      </c>
      <c r="F2829">
        <v>44</v>
      </c>
      <c r="G2829" t="s">
        <v>8269</v>
      </c>
      <c r="H2829" t="s">
        <v>935</v>
      </c>
      <c r="I2829" s="11">
        <v>36804</v>
      </c>
      <c r="J2829" t="s">
        <v>482</v>
      </c>
      <c r="K2829" t="s">
        <v>500</v>
      </c>
      <c r="L2829" t="s">
        <v>8270</v>
      </c>
      <c r="M2829">
        <v>8.1</v>
      </c>
      <c r="N2829" t="s">
        <v>8271</v>
      </c>
      <c r="O2829" t="s">
        <v>8272</v>
      </c>
      <c r="P2829" t="b">
        <v>0</v>
      </c>
    </row>
    <row r="2830" spans="1:16" x14ac:dyDescent="0.2">
      <c r="A2830" s="1">
        <v>42263</v>
      </c>
      <c r="B2830" t="s">
        <v>8495</v>
      </c>
      <c r="C2830" t="s">
        <v>8496</v>
      </c>
      <c r="D2830" t="s">
        <v>441</v>
      </c>
      <c r="E2830" t="s">
        <v>545</v>
      </c>
      <c r="F2830">
        <v>44</v>
      </c>
      <c r="G2830" t="s">
        <v>8269</v>
      </c>
      <c r="H2830" t="s">
        <v>935</v>
      </c>
      <c r="I2830" s="11">
        <v>36804</v>
      </c>
      <c r="J2830" t="s">
        <v>482</v>
      </c>
      <c r="K2830" t="s">
        <v>500</v>
      </c>
      <c r="L2830" t="s">
        <v>8270</v>
      </c>
      <c r="M2830">
        <v>8.1</v>
      </c>
      <c r="N2830" t="s">
        <v>8271</v>
      </c>
      <c r="O2830" t="s">
        <v>8272</v>
      </c>
      <c r="P2830" t="b">
        <v>0</v>
      </c>
    </row>
    <row r="2831" spans="1:16" x14ac:dyDescent="0.2">
      <c r="A2831" s="1">
        <v>42263</v>
      </c>
      <c r="B2831" t="s">
        <v>8497</v>
      </c>
      <c r="C2831" t="s">
        <v>8498</v>
      </c>
      <c r="D2831" t="s">
        <v>441</v>
      </c>
      <c r="E2831" t="s">
        <v>545</v>
      </c>
      <c r="F2831">
        <v>44</v>
      </c>
      <c r="G2831" t="s">
        <v>8269</v>
      </c>
      <c r="H2831" t="s">
        <v>935</v>
      </c>
      <c r="I2831" s="11">
        <v>36804</v>
      </c>
      <c r="J2831" t="s">
        <v>482</v>
      </c>
      <c r="K2831" t="s">
        <v>500</v>
      </c>
      <c r="L2831" t="s">
        <v>8270</v>
      </c>
      <c r="M2831">
        <v>8.1</v>
      </c>
      <c r="N2831" t="s">
        <v>8271</v>
      </c>
      <c r="O2831" t="s">
        <v>8272</v>
      </c>
      <c r="P2831" t="b">
        <v>0</v>
      </c>
    </row>
    <row r="2832" spans="1:16" x14ac:dyDescent="0.2">
      <c r="A2832" s="1">
        <v>42264</v>
      </c>
      <c r="B2832" t="s">
        <v>8499</v>
      </c>
      <c r="C2832" t="s">
        <v>8500</v>
      </c>
      <c r="D2832" t="s">
        <v>441</v>
      </c>
      <c r="E2832" t="s">
        <v>545</v>
      </c>
      <c r="F2832">
        <v>44</v>
      </c>
      <c r="G2832" t="s">
        <v>8269</v>
      </c>
      <c r="H2832" t="s">
        <v>935</v>
      </c>
      <c r="I2832" s="11">
        <v>36804</v>
      </c>
      <c r="J2832" t="s">
        <v>482</v>
      </c>
      <c r="K2832" t="s">
        <v>500</v>
      </c>
      <c r="L2832" t="s">
        <v>8270</v>
      </c>
      <c r="M2832">
        <v>8.1</v>
      </c>
      <c r="N2832" t="s">
        <v>8271</v>
      </c>
      <c r="O2832" t="s">
        <v>8272</v>
      </c>
      <c r="P2832" t="b">
        <v>0</v>
      </c>
    </row>
    <row r="2833" spans="1:16" x14ac:dyDescent="0.2">
      <c r="A2833" s="1">
        <v>42264</v>
      </c>
      <c r="B2833" t="s">
        <v>8501</v>
      </c>
      <c r="C2833" t="s">
        <v>8502</v>
      </c>
      <c r="D2833" t="s">
        <v>441</v>
      </c>
      <c r="E2833" t="s">
        <v>545</v>
      </c>
      <c r="F2833">
        <v>44</v>
      </c>
      <c r="G2833" t="s">
        <v>8269</v>
      </c>
      <c r="H2833" t="s">
        <v>935</v>
      </c>
      <c r="I2833" s="11">
        <v>36804</v>
      </c>
      <c r="J2833" t="s">
        <v>482</v>
      </c>
      <c r="K2833" t="s">
        <v>500</v>
      </c>
      <c r="L2833" t="s">
        <v>8270</v>
      </c>
      <c r="M2833">
        <v>8.1</v>
      </c>
      <c r="N2833" t="s">
        <v>8271</v>
      </c>
      <c r="O2833" t="s">
        <v>8272</v>
      </c>
      <c r="P2833" t="b">
        <v>0</v>
      </c>
    </row>
    <row r="2834" spans="1:16" x14ac:dyDescent="0.2">
      <c r="A2834" s="1">
        <v>42271</v>
      </c>
      <c r="B2834" t="s">
        <v>8503</v>
      </c>
      <c r="C2834" t="s">
        <v>8504</v>
      </c>
      <c r="D2834" t="s">
        <v>441</v>
      </c>
      <c r="E2834" t="s">
        <v>545</v>
      </c>
      <c r="F2834">
        <v>44</v>
      </c>
      <c r="G2834" t="s">
        <v>8269</v>
      </c>
      <c r="H2834" t="s">
        <v>935</v>
      </c>
      <c r="I2834" s="11">
        <v>36804</v>
      </c>
      <c r="J2834" t="s">
        <v>482</v>
      </c>
      <c r="K2834" t="s">
        <v>500</v>
      </c>
      <c r="L2834" t="s">
        <v>8270</v>
      </c>
      <c r="M2834">
        <v>8.1</v>
      </c>
      <c r="N2834" t="s">
        <v>8271</v>
      </c>
      <c r="O2834" t="s">
        <v>8272</v>
      </c>
      <c r="P2834" t="b">
        <v>0</v>
      </c>
    </row>
    <row r="2835" spans="1:16" x14ac:dyDescent="0.2">
      <c r="A2835" s="1">
        <v>42271</v>
      </c>
      <c r="B2835" t="s">
        <v>8505</v>
      </c>
      <c r="C2835" t="s">
        <v>8506</v>
      </c>
      <c r="D2835" t="s">
        <v>441</v>
      </c>
      <c r="E2835" t="s">
        <v>545</v>
      </c>
      <c r="F2835">
        <v>44</v>
      </c>
      <c r="G2835" t="s">
        <v>8269</v>
      </c>
      <c r="H2835" t="s">
        <v>935</v>
      </c>
      <c r="I2835" s="11">
        <v>36804</v>
      </c>
      <c r="J2835" t="s">
        <v>482</v>
      </c>
      <c r="K2835" t="s">
        <v>500</v>
      </c>
      <c r="L2835" t="s">
        <v>8270</v>
      </c>
      <c r="M2835">
        <v>8.1</v>
      </c>
      <c r="N2835" t="s">
        <v>8271</v>
      </c>
      <c r="O2835" t="s">
        <v>8272</v>
      </c>
      <c r="P2835" t="b">
        <v>0</v>
      </c>
    </row>
    <row r="2836" spans="1:16" x14ac:dyDescent="0.2">
      <c r="A2836" s="1">
        <v>42273</v>
      </c>
      <c r="B2836" t="s">
        <v>8507</v>
      </c>
      <c r="C2836" t="s">
        <v>8508</v>
      </c>
      <c r="D2836" t="s">
        <v>441</v>
      </c>
      <c r="P2836" t="b">
        <v>1</v>
      </c>
    </row>
    <row r="2837" spans="1:16" x14ac:dyDescent="0.2">
      <c r="A2837" s="1">
        <v>42273</v>
      </c>
      <c r="B2837" t="s">
        <v>8509</v>
      </c>
      <c r="C2837" t="s">
        <v>8510</v>
      </c>
      <c r="D2837" t="s">
        <v>441</v>
      </c>
      <c r="P2837" t="b">
        <v>1</v>
      </c>
    </row>
    <row r="2838" spans="1:16" x14ac:dyDescent="0.2">
      <c r="A2838" s="1">
        <v>42273</v>
      </c>
      <c r="B2838" t="s">
        <v>8511</v>
      </c>
      <c r="C2838" t="s">
        <v>8512</v>
      </c>
      <c r="D2838" t="s">
        <v>441</v>
      </c>
      <c r="E2838" t="s">
        <v>545</v>
      </c>
      <c r="F2838">
        <v>25</v>
      </c>
      <c r="G2838" t="s">
        <v>546</v>
      </c>
      <c r="H2838" t="s">
        <v>739</v>
      </c>
      <c r="I2838" s="11">
        <v>38751</v>
      </c>
      <c r="J2838" t="s">
        <v>526</v>
      </c>
      <c r="K2838" t="s">
        <v>500</v>
      </c>
      <c r="L2838" t="s">
        <v>1873</v>
      </c>
      <c r="M2838">
        <v>8.6</v>
      </c>
      <c r="N2838" t="s">
        <v>1874</v>
      </c>
      <c r="O2838" t="s">
        <v>1875</v>
      </c>
      <c r="P2838" t="b">
        <v>0</v>
      </c>
    </row>
    <row r="2839" spans="1:16" x14ac:dyDescent="0.2">
      <c r="A2839" s="1">
        <v>42273</v>
      </c>
      <c r="B2839" t="s">
        <v>8513</v>
      </c>
      <c r="C2839" t="s">
        <v>8514</v>
      </c>
      <c r="D2839" t="s">
        <v>441</v>
      </c>
      <c r="E2839" t="s">
        <v>545</v>
      </c>
      <c r="F2839">
        <v>42</v>
      </c>
      <c r="G2839" t="s">
        <v>8220</v>
      </c>
      <c r="H2839" t="s">
        <v>739</v>
      </c>
      <c r="I2839" s="11">
        <v>41904</v>
      </c>
      <c r="J2839" t="s">
        <v>674</v>
      </c>
      <c r="K2839" t="s">
        <v>500</v>
      </c>
      <c r="L2839" t="s">
        <v>8515</v>
      </c>
      <c r="M2839">
        <v>8</v>
      </c>
      <c r="N2839" t="s">
        <v>8516</v>
      </c>
      <c r="O2839" t="s">
        <v>8517</v>
      </c>
      <c r="P2839" t="b">
        <v>0</v>
      </c>
    </row>
    <row r="2840" spans="1:16" x14ac:dyDescent="0.2">
      <c r="A2840" s="1">
        <v>42273</v>
      </c>
      <c r="B2840" t="s">
        <v>8518</v>
      </c>
      <c r="C2840" t="s">
        <v>8519</v>
      </c>
      <c r="D2840" t="s">
        <v>441</v>
      </c>
      <c r="E2840" t="s">
        <v>545</v>
      </c>
      <c r="F2840">
        <v>42</v>
      </c>
      <c r="G2840" t="s">
        <v>8220</v>
      </c>
      <c r="H2840" t="s">
        <v>739</v>
      </c>
      <c r="I2840" s="11">
        <v>41904</v>
      </c>
      <c r="J2840" t="s">
        <v>674</v>
      </c>
      <c r="K2840" t="s">
        <v>500</v>
      </c>
      <c r="L2840" t="s">
        <v>8515</v>
      </c>
      <c r="M2840">
        <v>8</v>
      </c>
      <c r="N2840" t="s">
        <v>8516</v>
      </c>
      <c r="O2840" t="s">
        <v>8517</v>
      </c>
      <c r="P2840" t="b">
        <v>0</v>
      </c>
    </row>
    <row r="2841" spans="1:16" x14ac:dyDescent="0.2">
      <c r="A2841" s="1">
        <v>42273</v>
      </c>
      <c r="B2841" t="s">
        <v>8520</v>
      </c>
      <c r="C2841" t="s">
        <v>8521</v>
      </c>
      <c r="D2841" t="s">
        <v>441</v>
      </c>
      <c r="E2841" t="s">
        <v>545</v>
      </c>
      <c r="F2841">
        <v>42</v>
      </c>
      <c r="G2841" t="s">
        <v>8220</v>
      </c>
      <c r="H2841" t="s">
        <v>739</v>
      </c>
      <c r="I2841" s="11">
        <v>41904</v>
      </c>
      <c r="J2841" t="s">
        <v>674</v>
      </c>
      <c r="K2841" t="s">
        <v>500</v>
      </c>
      <c r="L2841" t="s">
        <v>8515</v>
      </c>
      <c r="M2841">
        <v>8</v>
      </c>
      <c r="N2841" t="s">
        <v>8516</v>
      </c>
      <c r="O2841" t="s">
        <v>8517</v>
      </c>
      <c r="P2841" t="b">
        <v>0</v>
      </c>
    </row>
    <row r="2842" spans="1:16" x14ac:dyDescent="0.2">
      <c r="A2842" s="1">
        <v>42273</v>
      </c>
      <c r="B2842" t="s">
        <v>8522</v>
      </c>
      <c r="C2842" t="s">
        <v>8523</v>
      </c>
      <c r="D2842" t="s">
        <v>441</v>
      </c>
      <c r="E2842" t="s">
        <v>545</v>
      </c>
      <c r="F2842">
        <v>42</v>
      </c>
      <c r="G2842" t="s">
        <v>8220</v>
      </c>
      <c r="H2842" t="s">
        <v>739</v>
      </c>
      <c r="I2842" s="11">
        <v>41904</v>
      </c>
      <c r="J2842" t="s">
        <v>674</v>
      </c>
      <c r="K2842" t="s">
        <v>500</v>
      </c>
      <c r="L2842" t="s">
        <v>8515</v>
      </c>
      <c r="M2842">
        <v>8</v>
      </c>
      <c r="N2842" t="s">
        <v>8516</v>
      </c>
      <c r="O2842" t="s">
        <v>8517</v>
      </c>
      <c r="P2842" t="b">
        <v>0</v>
      </c>
    </row>
    <row r="2843" spans="1:16" x14ac:dyDescent="0.2">
      <c r="A2843" s="1">
        <v>42274</v>
      </c>
      <c r="B2843" t="s">
        <v>8524</v>
      </c>
      <c r="C2843" t="s">
        <v>8525</v>
      </c>
      <c r="D2843" t="s">
        <v>441</v>
      </c>
      <c r="E2843" t="s">
        <v>545</v>
      </c>
      <c r="F2843">
        <v>42</v>
      </c>
      <c r="G2843" t="s">
        <v>8220</v>
      </c>
      <c r="H2843" t="s">
        <v>739</v>
      </c>
      <c r="I2843" s="11">
        <v>41904</v>
      </c>
      <c r="J2843" t="s">
        <v>674</v>
      </c>
      <c r="K2843" t="s">
        <v>500</v>
      </c>
      <c r="L2843" t="s">
        <v>8515</v>
      </c>
      <c r="M2843">
        <v>8</v>
      </c>
      <c r="N2843" t="s">
        <v>8516</v>
      </c>
      <c r="O2843" t="s">
        <v>8517</v>
      </c>
      <c r="P2843" t="b">
        <v>0</v>
      </c>
    </row>
    <row r="2844" spans="1:16" x14ac:dyDescent="0.2">
      <c r="A2844" s="1">
        <v>42274</v>
      </c>
      <c r="B2844" t="s">
        <v>8526</v>
      </c>
      <c r="C2844" t="s">
        <v>8527</v>
      </c>
      <c r="D2844" t="s">
        <v>441</v>
      </c>
      <c r="E2844" t="s">
        <v>545</v>
      </c>
      <c r="F2844">
        <v>42</v>
      </c>
      <c r="G2844" t="s">
        <v>8220</v>
      </c>
      <c r="H2844" t="s">
        <v>739</v>
      </c>
      <c r="I2844" s="11">
        <v>41904</v>
      </c>
      <c r="J2844" t="s">
        <v>674</v>
      </c>
      <c r="K2844" t="s">
        <v>500</v>
      </c>
      <c r="L2844" t="s">
        <v>8515</v>
      </c>
      <c r="M2844">
        <v>8</v>
      </c>
      <c r="N2844" t="s">
        <v>8516</v>
      </c>
      <c r="O2844" t="s">
        <v>8517</v>
      </c>
      <c r="P2844" t="b">
        <v>0</v>
      </c>
    </row>
    <row r="2845" spans="1:16" x14ac:dyDescent="0.2">
      <c r="A2845" s="1">
        <v>42274</v>
      </c>
      <c r="B2845" t="s">
        <v>8528</v>
      </c>
      <c r="C2845" t="s">
        <v>8529</v>
      </c>
      <c r="D2845" t="s">
        <v>441</v>
      </c>
      <c r="E2845" t="s">
        <v>545</v>
      </c>
      <c r="F2845">
        <v>42</v>
      </c>
      <c r="G2845" t="s">
        <v>8220</v>
      </c>
      <c r="H2845" t="s">
        <v>739</v>
      </c>
      <c r="I2845" s="11">
        <v>41904</v>
      </c>
      <c r="J2845" t="s">
        <v>674</v>
      </c>
      <c r="K2845" t="s">
        <v>500</v>
      </c>
      <c r="L2845" t="s">
        <v>8515</v>
      </c>
      <c r="M2845">
        <v>8</v>
      </c>
      <c r="N2845" t="s">
        <v>8516</v>
      </c>
      <c r="O2845" t="s">
        <v>8517</v>
      </c>
      <c r="P2845" t="b">
        <v>0</v>
      </c>
    </row>
    <row r="2846" spans="1:16" x14ac:dyDescent="0.2">
      <c r="A2846" s="1">
        <v>42274</v>
      </c>
      <c r="B2846" t="s">
        <v>8530</v>
      </c>
      <c r="C2846" t="s">
        <v>8531</v>
      </c>
      <c r="D2846" t="s">
        <v>441</v>
      </c>
      <c r="E2846" t="s">
        <v>545</v>
      </c>
      <c r="F2846">
        <v>42</v>
      </c>
      <c r="G2846" t="s">
        <v>8220</v>
      </c>
      <c r="H2846" t="s">
        <v>739</v>
      </c>
      <c r="I2846" s="11">
        <v>41904</v>
      </c>
      <c r="J2846" t="s">
        <v>674</v>
      </c>
      <c r="K2846" t="s">
        <v>500</v>
      </c>
      <c r="L2846" t="s">
        <v>8515</v>
      </c>
      <c r="M2846">
        <v>8</v>
      </c>
      <c r="N2846" t="s">
        <v>8516</v>
      </c>
      <c r="O2846" t="s">
        <v>8517</v>
      </c>
      <c r="P2846" t="b">
        <v>0</v>
      </c>
    </row>
    <row r="2847" spans="1:16" x14ac:dyDescent="0.2">
      <c r="A2847" s="1">
        <v>42274</v>
      </c>
      <c r="B2847" t="s">
        <v>8532</v>
      </c>
      <c r="C2847" t="s">
        <v>8533</v>
      </c>
      <c r="D2847" t="s">
        <v>441</v>
      </c>
      <c r="E2847" t="s">
        <v>545</v>
      </c>
      <c r="F2847">
        <v>42</v>
      </c>
      <c r="G2847" t="s">
        <v>8220</v>
      </c>
      <c r="H2847" t="s">
        <v>739</v>
      </c>
      <c r="I2847" s="11">
        <v>41904</v>
      </c>
      <c r="J2847" t="s">
        <v>674</v>
      </c>
      <c r="K2847" t="s">
        <v>500</v>
      </c>
      <c r="L2847" t="s">
        <v>8515</v>
      </c>
      <c r="M2847">
        <v>8</v>
      </c>
      <c r="N2847" t="s">
        <v>8516</v>
      </c>
      <c r="O2847" t="s">
        <v>8517</v>
      </c>
      <c r="P2847" t="b">
        <v>0</v>
      </c>
    </row>
    <row r="2848" spans="1:16" x14ac:dyDescent="0.2">
      <c r="A2848" s="1">
        <v>42276</v>
      </c>
      <c r="B2848" t="s">
        <v>8534</v>
      </c>
      <c r="C2848" t="s">
        <v>8535</v>
      </c>
      <c r="D2848" t="s">
        <v>441</v>
      </c>
      <c r="E2848" t="s">
        <v>545</v>
      </c>
      <c r="F2848">
        <v>42</v>
      </c>
      <c r="G2848" t="s">
        <v>8220</v>
      </c>
      <c r="H2848" t="s">
        <v>739</v>
      </c>
      <c r="I2848" s="11">
        <v>41904</v>
      </c>
      <c r="J2848" t="s">
        <v>674</v>
      </c>
      <c r="K2848" t="s">
        <v>500</v>
      </c>
      <c r="L2848" t="s">
        <v>8515</v>
      </c>
      <c r="M2848">
        <v>8</v>
      </c>
      <c r="N2848" t="s">
        <v>8516</v>
      </c>
      <c r="O2848" t="s">
        <v>8517</v>
      </c>
      <c r="P2848" t="b">
        <v>0</v>
      </c>
    </row>
    <row r="2849" spans="1:16" x14ac:dyDescent="0.2">
      <c r="A2849" s="1">
        <v>42277</v>
      </c>
      <c r="B2849" t="s">
        <v>8536</v>
      </c>
      <c r="C2849" t="s">
        <v>8537</v>
      </c>
      <c r="D2849" t="s">
        <v>441</v>
      </c>
      <c r="E2849" t="s">
        <v>545</v>
      </c>
      <c r="F2849">
        <v>42</v>
      </c>
      <c r="G2849" t="s">
        <v>8220</v>
      </c>
      <c r="H2849" t="s">
        <v>739</v>
      </c>
      <c r="I2849" s="11">
        <v>41904</v>
      </c>
      <c r="J2849" t="s">
        <v>674</v>
      </c>
      <c r="K2849" t="s">
        <v>500</v>
      </c>
      <c r="L2849" t="s">
        <v>8515</v>
      </c>
      <c r="M2849">
        <v>8</v>
      </c>
      <c r="N2849" t="s">
        <v>8516</v>
      </c>
      <c r="O2849" t="s">
        <v>8517</v>
      </c>
      <c r="P2849" t="b">
        <v>0</v>
      </c>
    </row>
    <row r="2850" spans="1:16" x14ac:dyDescent="0.2">
      <c r="A2850" s="1">
        <v>42277</v>
      </c>
      <c r="B2850" t="s">
        <v>8538</v>
      </c>
      <c r="C2850" t="s">
        <v>8539</v>
      </c>
      <c r="D2850" t="s">
        <v>441</v>
      </c>
      <c r="E2850" t="s">
        <v>442</v>
      </c>
      <c r="F2850">
        <v>96</v>
      </c>
      <c r="G2850">
        <v>2013</v>
      </c>
      <c r="H2850" t="s">
        <v>500</v>
      </c>
      <c r="I2850" s="11">
        <v>41572</v>
      </c>
      <c r="J2850" t="s">
        <v>482</v>
      </c>
      <c r="K2850" t="s">
        <v>8540</v>
      </c>
      <c r="L2850" t="s">
        <v>8541</v>
      </c>
      <c r="M2850">
        <v>7.5</v>
      </c>
      <c r="N2850" t="s">
        <v>8542</v>
      </c>
      <c r="O2850" t="s">
        <v>8538</v>
      </c>
      <c r="P2850" t="b">
        <v>0</v>
      </c>
    </row>
    <row r="2851" spans="1:16" x14ac:dyDescent="0.2">
      <c r="A2851" s="1">
        <v>42277</v>
      </c>
      <c r="B2851" t="s">
        <v>8543</v>
      </c>
      <c r="C2851" t="s">
        <v>8544</v>
      </c>
      <c r="D2851" t="s">
        <v>441</v>
      </c>
      <c r="E2851" t="s">
        <v>545</v>
      </c>
      <c r="F2851">
        <v>42</v>
      </c>
      <c r="G2851" t="s">
        <v>8220</v>
      </c>
      <c r="H2851" t="s">
        <v>739</v>
      </c>
      <c r="I2851" s="11">
        <v>41904</v>
      </c>
      <c r="J2851" t="s">
        <v>674</v>
      </c>
      <c r="K2851" t="s">
        <v>500</v>
      </c>
      <c r="L2851" t="s">
        <v>8515</v>
      </c>
      <c r="M2851">
        <v>8</v>
      </c>
      <c r="N2851" t="s">
        <v>8516</v>
      </c>
      <c r="O2851" t="s">
        <v>8517</v>
      </c>
      <c r="P2851" t="b">
        <v>0</v>
      </c>
    </row>
    <row r="2852" spans="1:16" x14ac:dyDescent="0.2">
      <c r="A2852" s="1">
        <v>42277</v>
      </c>
      <c r="B2852" t="s">
        <v>8545</v>
      </c>
      <c r="C2852" t="s">
        <v>8546</v>
      </c>
      <c r="D2852" t="s">
        <v>441</v>
      </c>
      <c r="E2852" t="s">
        <v>545</v>
      </c>
      <c r="F2852">
        <v>42</v>
      </c>
      <c r="G2852" t="s">
        <v>8220</v>
      </c>
      <c r="H2852" t="s">
        <v>739</v>
      </c>
      <c r="I2852" s="11">
        <v>41904</v>
      </c>
      <c r="J2852" t="s">
        <v>674</v>
      </c>
      <c r="K2852" t="s">
        <v>500</v>
      </c>
      <c r="L2852" t="s">
        <v>8515</v>
      </c>
      <c r="M2852">
        <v>8</v>
      </c>
      <c r="N2852" t="s">
        <v>8516</v>
      </c>
      <c r="O2852" t="s">
        <v>8517</v>
      </c>
      <c r="P2852" t="b">
        <v>0</v>
      </c>
    </row>
    <row r="2853" spans="1:16" x14ac:dyDescent="0.2">
      <c r="A2853" s="1">
        <v>42277</v>
      </c>
      <c r="B2853" t="s">
        <v>8547</v>
      </c>
      <c r="C2853" t="s">
        <v>8548</v>
      </c>
      <c r="D2853" t="s">
        <v>441</v>
      </c>
      <c r="E2853" t="s">
        <v>442</v>
      </c>
      <c r="F2853">
        <v>97</v>
      </c>
      <c r="G2853">
        <v>2014</v>
      </c>
      <c r="H2853" t="s">
        <v>500</v>
      </c>
      <c r="I2853" s="11">
        <v>42108</v>
      </c>
      <c r="J2853" t="s">
        <v>6613</v>
      </c>
      <c r="K2853" t="s">
        <v>8549</v>
      </c>
      <c r="L2853" t="s">
        <v>8550</v>
      </c>
      <c r="M2853">
        <v>4.7</v>
      </c>
      <c r="N2853" t="s">
        <v>8551</v>
      </c>
      <c r="O2853" t="s">
        <v>8547</v>
      </c>
      <c r="P2853" t="b">
        <v>0</v>
      </c>
    </row>
    <row r="2854" spans="1:16" x14ac:dyDescent="0.2">
      <c r="A2854" s="1">
        <v>42278</v>
      </c>
      <c r="B2854" t="s">
        <v>8552</v>
      </c>
      <c r="C2854" t="s">
        <v>8553</v>
      </c>
      <c r="D2854" t="s">
        <v>441</v>
      </c>
      <c r="E2854" t="s">
        <v>545</v>
      </c>
      <c r="F2854">
        <v>42</v>
      </c>
      <c r="G2854" t="s">
        <v>8220</v>
      </c>
      <c r="H2854" t="s">
        <v>739</v>
      </c>
      <c r="I2854" s="11">
        <v>41904</v>
      </c>
      <c r="J2854" t="s">
        <v>674</v>
      </c>
      <c r="K2854" t="s">
        <v>500</v>
      </c>
      <c r="L2854" t="s">
        <v>8515</v>
      </c>
      <c r="M2854">
        <v>8</v>
      </c>
      <c r="N2854" t="s">
        <v>8516</v>
      </c>
      <c r="O2854" t="s">
        <v>8517</v>
      </c>
      <c r="P2854" t="b">
        <v>0</v>
      </c>
    </row>
    <row r="2855" spans="1:16" x14ac:dyDescent="0.2">
      <c r="A2855" s="1">
        <v>42279</v>
      </c>
      <c r="B2855" t="s">
        <v>8554</v>
      </c>
      <c r="C2855" t="s">
        <v>8555</v>
      </c>
      <c r="D2855" t="s">
        <v>441</v>
      </c>
      <c r="E2855" t="s">
        <v>545</v>
      </c>
      <c r="F2855">
        <v>42</v>
      </c>
      <c r="G2855" t="s">
        <v>8220</v>
      </c>
      <c r="H2855" t="s">
        <v>739</v>
      </c>
      <c r="I2855" s="11">
        <v>41904</v>
      </c>
      <c r="J2855" t="s">
        <v>674</v>
      </c>
      <c r="K2855" t="s">
        <v>500</v>
      </c>
      <c r="L2855" t="s">
        <v>8515</v>
      </c>
      <c r="M2855">
        <v>8</v>
      </c>
      <c r="N2855" t="s">
        <v>8516</v>
      </c>
      <c r="O2855" t="s">
        <v>8517</v>
      </c>
      <c r="P2855" t="b">
        <v>0</v>
      </c>
    </row>
    <row r="2856" spans="1:16" x14ac:dyDescent="0.2">
      <c r="A2856" s="1">
        <v>42279</v>
      </c>
      <c r="B2856" t="s">
        <v>8556</v>
      </c>
      <c r="C2856" t="s">
        <v>8557</v>
      </c>
      <c r="D2856" t="s">
        <v>441</v>
      </c>
      <c r="E2856" t="s">
        <v>545</v>
      </c>
      <c r="F2856">
        <v>42</v>
      </c>
      <c r="G2856" t="s">
        <v>8220</v>
      </c>
      <c r="H2856" t="s">
        <v>739</v>
      </c>
      <c r="I2856" s="11">
        <v>41904</v>
      </c>
      <c r="J2856" t="s">
        <v>674</v>
      </c>
      <c r="K2856" t="s">
        <v>500</v>
      </c>
      <c r="L2856" t="s">
        <v>8515</v>
      </c>
      <c r="M2856">
        <v>8</v>
      </c>
      <c r="N2856" t="s">
        <v>8516</v>
      </c>
      <c r="O2856" t="s">
        <v>8517</v>
      </c>
      <c r="P2856" t="b">
        <v>0</v>
      </c>
    </row>
    <row r="2857" spans="1:16" x14ac:dyDescent="0.2">
      <c r="A2857" s="1">
        <v>42279</v>
      </c>
      <c r="B2857" t="s">
        <v>8558</v>
      </c>
      <c r="C2857" t="s">
        <v>8559</v>
      </c>
      <c r="D2857" t="s">
        <v>441</v>
      </c>
      <c r="E2857" t="s">
        <v>545</v>
      </c>
      <c r="F2857">
        <v>42</v>
      </c>
      <c r="G2857" t="s">
        <v>8220</v>
      </c>
      <c r="H2857" t="s">
        <v>739</v>
      </c>
      <c r="I2857" s="11">
        <v>41904</v>
      </c>
      <c r="J2857" t="s">
        <v>674</v>
      </c>
      <c r="K2857" t="s">
        <v>500</v>
      </c>
      <c r="L2857" t="s">
        <v>8515</v>
      </c>
      <c r="M2857">
        <v>8</v>
      </c>
      <c r="N2857" t="s">
        <v>8516</v>
      </c>
      <c r="O2857" t="s">
        <v>8517</v>
      </c>
      <c r="P2857" t="b">
        <v>0</v>
      </c>
    </row>
    <row r="2858" spans="1:16" x14ac:dyDescent="0.2">
      <c r="A2858" s="1">
        <v>42279</v>
      </c>
      <c r="B2858" t="s">
        <v>8560</v>
      </c>
      <c r="C2858" t="s">
        <v>8561</v>
      </c>
      <c r="D2858" t="s">
        <v>441</v>
      </c>
      <c r="E2858" t="s">
        <v>545</v>
      </c>
      <c r="F2858">
        <v>42</v>
      </c>
      <c r="G2858" t="s">
        <v>8220</v>
      </c>
      <c r="H2858" t="s">
        <v>739</v>
      </c>
      <c r="I2858" s="11">
        <v>41904</v>
      </c>
      <c r="J2858" t="s">
        <v>674</v>
      </c>
      <c r="K2858" t="s">
        <v>500</v>
      </c>
      <c r="L2858" t="s">
        <v>8515</v>
      </c>
      <c r="M2858">
        <v>8</v>
      </c>
      <c r="N2858" t="s">
        <v>8516</v>
      </c>
      <c r="O2858" t="s">
        <v>8517</v>
      </c>
      <c r="P2858" t="b">
        <v>0</v>
      </c>
    </row>
    <row r="2859" spans="1:16" x14ac:dyDescent="0.2">
      <c r="A2859" s="1">
        <v>42279</v>
      </c>
      <c r="B2859" t="s">
        <v>8562</v>
      </c>
      <c r="C2859" t="s">
        <v>8563</v>
      </c>
      <c r="D2859" t="s">
        <v>441</v>
      </c>
      <c r="E2859" t="s">
        <v>545</v>
      </c>
      <c r="F2859">
        <v>42</v>
      </c>
      <c r="G2859" t="s">
        <v>8220</v>
      </c>
      <c r="H2859" t="s">
        <v>739</v>
      </c>
      <c r="I2859" s="11">
        <v>41904</v>
      </c>
      <c r="J2859" t="s">
        <v>674</v>
      </c>
      <c r="K2859" t="s">
        <v>500</v>
      </c>
      <c r="L2859" t="s">
        <v>8515</v>
      </c>
      <c r="M2859">
        <v>8</v>
      </c>
      <c r="N2859" t="s">
        <v>8516</v>
      </c>
      <c r="O2859" t="s">
        <v>8517</v>
      </c>
      <c r="P2859" t="b">
        <v>0</v>
      </c>
    </row>
    <row r="2860" spans="1:16" x14ac:dyDescent="0.2">
      <c r="A2860" s="1">
        <v>42279</v>
      </c>
      <c r="B2860" t="s">
        <v>8564</v>
      </c>
      <c r="C2860" t="s">
        <v>8565</v>
      </c>
      <c r="D2860" t="s">
        <v>441</v>
      </c>
      <c r="E2860" t="s">
        <v>545</v>
      </c>
      <c r="F2860">
        <v>42</v>
      </c>
      <c r="G2860" t="s">
        <v>8220</v>
      </c>
      <c r="H2860" t="s">
        <v>739</v>
      </c>
      <c r="I2860" s="11">
        <v>41904</v>
      </c>
      <c r="J2860" t="s">
        <v>674</v>
      </c>
      <c r="K2860" t="s">
        <v>500</v>
      </c>
      <c r="L2860" t="s">
        <v>8515</v>
      </c>
      <c r="M2860">
        <v>8</v>
      </c>
      <c r="N2860" t="s">
        <v>8516</v>
      </c>
      <c r="O2860" t="s">
        <v>8517</v>
      </c>
      <c r="P2860" t="b">
        <v>0</v>
      </c>
    </row>
    <row r="2861" spans="1:16" x14ac:dyDescent="0.2">
      <c r="A2861" s="1">
        <v>42279</v>
      </c>
      <c r="B2861" t="s">
        <v>8566</v>
      </c>
      <c r="C2861" t="s">
        <v>8567</v>
      </c>
      <c r="D2861" t="s">
        <v>441</v>
      </c>
      <c r="E2861" t="s">
        <v>545</v>
      </c>
      <c r="F2861">
        <v>42</v>
      </c>
      <c r="G2861" t="s">
        <v>8220</v>
      </c>
      <c r="H2861" t="s">
        <v>739</v>
      </c>
      <c r="I2861" s="11">
        <v>41904</v>
      </c>
      <c r="J2861" t="s">
        <v>674</v>
      </c>
      <c r="K2861" t="s">
        <v>500</v>
      </c>
      <c r="L2861" t="s">
        <v>8515</v>
      </c>
      <c r="M2861">
        <v>8</v>
      </c>
      <c r="N2861" t="s">
        <v>8516</v>
      </c>
      <c r="O2861" t="s">
        <v>8517</v>
      </c>
      <c r="P2861" t="b">
        <v>0</v>
      </c>
    </row>
    <row r="2862" spans="1:16" x14ac:dyDescent="0.2">
      <c r="A2862" s="1">
        <v>42280</v>
      </c>
      <c r="B2862" t="s">
        <v>8568</v>
      </c>
      <c r="C2862" t="s">
        <v>8569</v>
      </c>
      <c r="D2862" t="s">
        <v>441</v>
      </c>
      <c r="E2862" t="s">
        <v>545</v>
      </c>
      <c r="F2862">
        <v>42</v>
      </c>
      <c r="G2862" t="s">
        <v>8220</v>
      </c>
      <c r="H2862" t="s">
        <v>739</v>
      </c>
      <c r="I2862" s="11">
        <v>41904</v>
      </c>
      <c r="J2862" t="s">
        <v>674</v>
      </c>
      <c r="K2862" t="s">
        <v>500</v>
      </c>
      <c r="L2862" t="s">
        <v>8515</v>
      </c>
      <c r="M2862">
        <v>8</v>
      </c>
      <c r="N2862" t="s">
        <v>8516</v>
      </c>
      <c r="O2862" t="s">
        <v>8517</v>
      </c>
      <c r="P2862" t="b">
        <v>0</v>
      </c>
    </row>
    <row r="2863" spans="1:16" x14ac:dyDescent="0.2">
      <c r="A2863" s="1">
        <v>42281</v>
      </c>
      <c r="B2863" t="s">
        <v>8570</v>
      </c>
      <c r="C2863" t="s">
        <v>8571</v>
      </c>
      <c r="D2863" t="s">
        <v>441</v>
      </c>
      <c r="E2863" t="s">
        <v>442</v>
      </c>
      <c r="F2863">
        <v>96</v>
      </c>
      <c r="G2863">
        <v>2015</v>
      </c>
      <c r="H2863" t="s">
        <v>450</v>
      </c>
      <c r="I2863" s="11">
        <v>42153</v>
      </c>
      <c r="J2863" t="s">
        <v>470</v>
      </c>
      <c r="K2863" t="s">
        <v>5503</v>
      </c>
      <c r="L2863" t="s">
        <v>8572</v>
      </c>
      <c r="M2863">
        <v>5.6</v>
      </c>
      <c r="N2863" t="s">
        <v>8573</v>
      </c>
      <c r="O2863" t="s">
        <v>8570</v>
      </c>
      <c r="P2863" t="b">
        <v>0</v>
      </c>
    </row>
    <row r="2864" spans="1:16" x14ac:dyDescent="0.2">
      <c r="A2864" s="1">
        <v>42281</v>
      </c>
      <c r="B2864" t="s">
        <v>8574</v>
      </c>
      <c r="C2864" t="s">
        <v>8575</v>
      </c>
      <c r="D2864" t="s">
        <v>441</v>
      </c>
      <c r="E2864" t="s">
        <v>442</v>
      </c>
      <c r="F2864">
        <v>74</v>
      </c>
      <c r="G2864">
        <v>1986</v>
      </c>
      <c r="H2864" t="s">
        <v>828</v>
      </c>
      <c r="I2864" s="11">
        <v>31595</v>
      </c>
      <c r="J2864" t="s">
        <v>2960</v>
      </c>
      <c r="K2864" t="s">
        <v>8576</v>
      </c>
      <c r="L2864" t="s">
        <v>8577</v>
      </c>
      <c r="M2864">
        <v>7.2</v>
      </c>
      <c r="N2864" t="s">
        <v>8578</v>
      </c>
      <c r="O2864" t="s">
        <v>8574</v>
      </c>
      <c r="P2864" t="b">
        <v>0</v>
      </c>
    </row>
    <row r="2865" spans="1:16" x14ac:dyDescent="0.2">
      <c r="A2865" s="1">
        <v>42281</v>
      </c>
      <c r="B2865" t="s">
        <v>8579</v>
      </c>
      <c r="C2865" t="s">
        <v>8580</v>
      </c>
      <c r="D2865" t="s">
        <v>441</v>
      </c>
      <c r="E2865" t="s">
        <v>545</v>
      </c>
      <c r="F2865">
        <v>44</v>
      </c>
      <c r="G2865" t="s">
        <v>8269</v>
      </c>
      <c r="H2865" t="s">
        <v>935</v>
      </c>
      <c r="I2865" s="11">
        <v>36804</v>
      </c>
      <c r="J2865" t="s">
        <v>482</v>
      </c>
      <c r="K2865" t="s">
        <v>500</v>
      </c>
      <c r="L2865" t="s">
        <v>8270</v>
      </c>
      <c r="M2865">
        <v>8.1</v>
      </c>
      <c r="N2865" t="s">
        <v>8271</v>
      </c>
      <c r="O2865" t="s">
        <v>8272</v>
      </c>
      <c r="P2865" t="b">
        <v>0</v>
      </c>
    </row>
    <row r="2866" spans="1:16" x14ac:dyDescent="0.2">
      <c r="A2866" s="1">
        <v>42283</v>
      </c>
      <c r="B2866" t="s">
        <v>8581</v>
      </c>
      <c r="C2866" t="s">
        <v>8582</v>
      </c>
      <c r="D2866" t="s">
        <v>441</v>
      </c>
      <c r="E2866" t="s">
        <v>545</v>
      </c>
      <c r="F2866">
        <v>22</v>
      </c>
      <c r="G2866" t="s">
        <v>1897</v>
      </c>
      <c r="H2866" t="s">
        <v>739</v>
      </c>
      <c r="I2866" s="11">
        <v>37166</v>
      </c>
      <c r="J2866" t="s">
        <v>482</v>
      </c>
      <c r="K2866" t="s">
        <v>500</v>
      </c>
      <c r="L2866" t="s">
        <v>1898</v>
      </c>
      <c r="M2866">
        <v>8.4</v>
      </c>
      <c r="N2866" t="s">
        <v>1899</v>
      </c>
      <c r="O2866" t="s">
        <v>1900</v>
      </c>
      <c r="P2866" t="b">
        <v>0</v>
      </c>
    </row>
    <row r="2867" spans="1:16" x14ac:dyDescent="0.2">
      <c r="A2867" s="1">
        <v>42284</v>
      </c>
      <c r="B2867" t="s">
        <v>8583</v>
      </c>
      <c r="C2867" t="s">
        <v>8584</v>
      </c>
      <c r="D2867" t="s">
        <v>441</v>
      </c>
      <c r="E2867" t="s">
        <v>545</v>
      </c>
      <c r="F2867">
        <v>22</v>
      </c>
      <c r="G2867" t="s">
        <v>1897</v>
      </c>
      <c r="H2867" t="s">
        <v>739</v>
      </c>
      <c r="I2867" s="11">
        <v>37166</v>
      </c>
      <c r="J2867" t="s">
        <v>482</v>
      </c>
      <c r="K2867" t="s">
        <v>500</v>
      </c>
      <c r="L2867" t="s">
        <v>1898</v>
      </c>
      <c r="M2867">
        <v>8.4</v>
      </c>
      <c r="N2867" t="s">
        <v>1899</v>
      </c>
      <c r="O2867" t="s">
        <v>1900</v>
      </c>
      <c r="P2867" t="b">
        <v>0</v>
      </c>
    </row>
    <row r="2868" spans="1:16" x14ac:dyDescent="0.2">
      <c r="A2868" s="1">
        <v>42284</v>
      </c>
      <c r="B2868" t="s">
        <v>8585</v>
      </c>
      <c r="C2868" t="s">
        <v>8586</v>
      </c>
      <c r="D2868" t="s">
        <v>441</v>
      </c>
      <c r="E2868" t="s">
        <v>545</v>
      </c>
      <c r="F2868">
        <v>22</v>
      </c>
      <c r="G2868" t="s">
        <v>1897</v>
      </c>
      <c r="H2868" t="s">
        <v>739</v>
      </c>
      <c r="I2868" s="11">
        <v>37166</v>
      </c>
      <c r="J2868" t="s">
        <v>482</v>
      </c>
      <c r="K2868" t="s">
        <v>500</v>
      </c>
      <c r="L2868" t="s">
        <v>1898</v>
      </c>
      <c r="M2868">
        <v>8.4</v>
      </c>
      <c r="N2868" t="s">
        <v>1899</v>
      </c>
      <c r="O2868" t="s">
        <v>1900</v>
      </c>
      <c r="P2868" t="b">
        <v>0</v>
      </c>
    </row>
    <row r="2869" spans="1:16" x14ac:dyDescent="0.2">
      <c r="A2869" s="1">
        <v>42284</v>
      </c>
      <c r="B2869" t="s">
        <v>8587</v>
      </c>
      <c r="C2869" t="s">
        <v>8588</v>
      </c>
      <c r="D2869" t="s">
        <v>441</v>
      </c>
      <c r="E2869" t="s">
        <v>545</v>
      </c>
      <c r="F2869">
        <v>22</v>
      </c>
      <c r="G2869" t="s">
        <v>1897</v>
      </c>
      <c r="H2869" t="s">
        <v>739</v>
      </c>
      <c r="I2869" s="11">
        <v>37166</v>
      </c>
      <c r="J2869" t="s">
        <v>482</v>
      </c>
      <c r="K2869" t="s">
        <v>500</v>
      </c>
      <c r="L2869" t="s">
        <v>1898</v>
      </c>
      <c r="M2869">
        <v>8.4</v>
      </c>
      <c r="N2869" t="s">
        <v>1899</v>
      </c>
      <c r="O2869" t="s">
        <v>1900</v>
      </c>
      <c r="P2869" t="b">
        <v>0</v>
      </c>
    </row>
    <row r="2870" spans="1:16" x14ac:dyDescent="0.2">
      <c r="A2870" s="1">
        <v>42285</v>
      </c>
      <c r="B2870" t="s">
        <v>8589</v>
      </c>
      <c r="C2870" t="s">
        <v>8590</v>
      </c>
      <c r="D2870" t="s">
        <v>441</v>
      </c>
      <c r="E2870" t="s">
        <v>545</v>
      </c>
      <c r="F2870">
        <v>44</v>
      </c>
      <c r="G2870" t="s">
        <v>8269</v>
      </c>
      <c r="H2870" t="s">
        <v>935</v>
      </c>
      <c r="I2870" s="11">
        <v>36804</v>
      </c>
      <c r="J2870" t="s">
        <v>482</v>
      </c>
      <c r="K2870" t="s">
        <v>500</v>
      </c>
      <c r="L2870" t="s">
        <v>8270</v>
      </c>
      <c r="M2870">
        <v>8.1</v>
      </c>
      <c r="N2870" t="s">
        <v>8271</v>
      </c>
      <c r="O2870" t="s">
        <v>8272</v>
      </c>
      <c r="P2870" t="b">
        <v>0</v>
      </c>
    </row>
    <row r="2871" spans="1:16" x14ac:dyDescent="0.2">
      <c r="A2871" s="1">
        <v>42287</v>
      </c>
      <c r="B2871" t="s">
        <v>8591</v>
      </c>
      <c r="C2871" t="s">
        <v>8592</v>
      </c>
      <c r="D2871" t="s">
        <v>441</v>
      </c>
      <c r="E2871" t="s">
        <v>442</v>
      </c>
      <c r="F2871">
        <v>140</v>
      </c>
      <c r="G2871">
        <v>2005</v>
      </c>
      <c r="H2871" t="s">
        <v>450</v>
      </c>
      <c r="I2871" s="11">
        <v>38518</v>
      </c>
      <c r="J2871" t="s">
        <v>8593</v>
      </c>
      <c r="K2871" t="s">
        <v>8594</v>
      </c>
      <c r="L2871" t="s">
        <v>8595</v>
      </c>
      <c r="M2871">
        <v>8.3000000000000007</v>
      </c>
      <c r="N2871" t="s">
        <v>8596</v>
      </c>
      <c r="O2871" t="s">
        <v>8591</v>
      </c>
      <c r="P2871" t="b">
        <v>0</v>
      </c>
    </row>
    <row r="2872" spans="1:16" x14ac:dyDescent="0.2">
      <c r="A2872" s="1">
        <v>42287</v>
      </c>
      <c r="B2872" t="s">
        <v>8597</v>
      </c>
      <c r="C2872" t="s">
        <v>8598</v>
      </c>
      <c r="D2872" t="s">
        <v>441</v>
      </c>
      <c r="E2872" t="s">
        <v>545</v>
      </c>
      <c r="F2872">
        <v>22</v>
      </c>
      <c r="G2872" t="s">
        <v>1897</v>
      </c>
      <c r="H2872" t="s">
        <v>739</v>
      </c>
      <c r="I2872" s="11">
        <v>37166</v>
      </c>
      <c r="J2872" t="s">
        <v>482</v>
      </c>
      <c r="K2872" t="s">
        <v>500</v>
      </c>
      <c r="L2872" t="s">
        <v>1898</v>
      </c>
      <c r="M2872">
        <v>8.4</v>
      </c>
      <c r="N2872" t="s">
        <v>1899</v>
      </c>
      <c r="O2872" t="s">
        <v>1900</v>
      </c>
      <c r="P2872" t="b">
        <v>0</v>
      </c>
    </row>
    <row r="2873" spans="1:16" x14ac:dyDescent="0.2">
      <c r="A2873" s="1">
        <v>42287</v>
      </c>
      <c r="B2873" t="s">
        <v>8599</v>
      </c>
      <c r="C2873" t="s">
        <v>8600</v>
      </c>
      <c r="D2873" t="s">
        <v>441</v>
      </c>
      <c r="E2873" t="s">
        <v>545</v>
      </c>
      <c r="F2873">
        <v>22</v>
      </c>
      <c r="G2873" t="s">
        <v>1897</v>
      </c>
      <c r="H2873" t="s">
        <v>739</v>
      </c>
      <c r="I2873" s="11">
        <v>37166</v>
      </c>
      <c r="J2873" t="s">
        <v>482</v>
      </c>
      <c r="K2873" t="s">
        <v>500</v>
      </c>
      <c r="L2873" t="s">
        <v>1898</v>
      </c>
      <c r="M2873">
        <v>8.4</v>
      </c>
      <c r="N2873" t="s">
        <v>1899</v>
      </c>
      <c r="O2873" t="s">
        <v>1900</v>
      </c>
      <c r="P2873" t="b">
        <v>0</v>
      </c>
    </row>
    <row r="2874" spans="1:16" x14ac:dyDescent="0.2">
      <c r="A2874" s="1">
        <v>42296</v>
      </c>
      <c r="B2874" t="s">
        <v>8601</v>
      </c>
      <c r="C2874" t="s">
        <v>8602</v>
      </c>
      <c r="D2874" t="s">
        <v>441</v>
      </c>
      <c r="E2874" t="s">
        <v>545</v>
      </c>
      <c r="F2874">
        <v>44</v>
      </c>
      <c r="G2874" t="s">
        <v>8269</v>
      </c>
      <c r="H2874" t="s">
        <v>935</v>
      </c>
      <c r="I2874" s="11">
        <v>36804</v>
      </c>
      <c r="J2874" t="s">
        <v>482</v>
      </c>
      <c r="K2874" t="s">
        <v>500</v>
      </c>
      <c r="L2874" t="s">
        <v>8270</v>
      </c>
      <c r="M2874">
        <v>8.1</v>
      </c>
      <c r="N2874" t="s">
        <v>8271</v>
      </c>
      <c r="O2874" t="s">
        <v>8272</v>
      </c>
      <c r="P2874" t="b">
        <v>0</v>
      </c>
    </row>
    <row r="2875" spans="1:16" x14ac:dyDescent="0.2">
      <c r="A2875" s="1">
        <v>42298</v>
      </c>
      <c r="B2875" t="s">
        <v>8603</v>
      </c>
      <c r="C2875" t="s">
        <v>8604</v>
      </c>
      <c r="D2875" t="s">
        <v>441</v>
      </c>
      <c r="E2875" t="s">
        <v>545</v>
      </c>
      <c r="F2875">
        <v>44</v>
      </c>
      <c r="G2875" t="s">
        <v>8269</v>
      </c>
      <c r="H2875" t="s">
        <v>935</v>
      </c>
      <c r="I2875" s="11">
        <v>36804</v>
      </c>
      <c r="J2875" t="s">
        <v>482</v>
      </c>
      <c r="K2875" t="s">
        <v>500</v>
      </c>
      <c r="L2875" t="s">
        <v>8270</v>
      </c>
      <c r="M2875">
        <v>8.1</v>
      </c>
      <c r="N2875" t="s">
        <v>8271</v>
      </c>
      <c r="O2875" t="s">
        <v>8272</v>
      </c>
      <c r="P2875" t="b">
        <v>0</v>
      </c>
    </row>
    <row r="2876" spans="1:16" x14ac:dyDescent="0.2">
      <c r="A2876" s="1">
        <v>42299</v>
      </c>
      <c r="B2876" t="s">
        <v>8605</v>
      </c>
      <c r="C2876" t="s">
        <v>8606</v>
      </c>
      <c r="D2876" t="s">
        <v>441</v>
      </c>
      <c r="E2876" t="s">
        <v>545</v>
      </c>
      <c r="F2876">
        <v>44</v>
      </c>
      <c r="G2876" t="s">
        <v>8269</v>
      </c>
      <c r="H2876" t="s">
        <v>935</v>
      </c>
      <c r="I2876" s="11">
        <v>36804</v>
      </c>
      <c r="J2876" t="s">
        <v>482</v>
      </c>
      <c r="K2876" t="s">
        <v>500</v>
      </c>
      <c r="L2876" t="s">
        <v>8270</v>
      </c>
      <c r="M2876">
        <v>8.1</v>
      </c>
      <c r="N2876" t="s">
        <v>8271</v>
      </c>
      <c r="O2876" t="s">
        <v>8272</v>
      </c>
      <c r="P2876" t="b">
        <v>0</v>
      </c>
    </row>
    <row r="2877" spans="1:16" x14ac:dyDescent="0.2">
      <c r="A2877" s="1">
        <v>42299</v>
      </c>
      <c r="B2877" t="s">
        <v>8607</v>
      </c>
      <c r="C2877" t="s">
        <v>8608</v>
      </c>
      <c r="D2877" t="s">
        <v>441</v>
      </c>
      <c r="E2877" t="s">
        <v>545</v>
      </c>
      <c r="F2877">
        <v>44</v>
      </c>
      <c r="G2877" t="s">
        <v>8269</v>
      </c>
      <c r="H2877" t="s">
        <v>935</v>
      </c>
      <c r="I2877" s="11">
        <v>36804</v>
      </c>
      <c r="J2877" t="s">
        <v>482</v>
      </c>
      <c r="K2877" t="s">
        <v>500</v>
      </c>
      <c r="L2877" t="s">
        <v>8270</v>
      </c>
      <c r="M2877">
        <v>8.1</v>
      </c>
      <c r="N2877" t="s">
        <v>8271</v>
      </c>
      <c r="O2877" t="s">
        <v>8272</v>
      </c>
      <c r="P2877" t="b">
        <v>0</v>
      </c>
    </row>
    <row r="2878" spans="1:16" x14ac:dyDescent="0.2">
      <c r="A2878" s="1">
        <v>42300</v>
      </c>
      <c r="B2878" t="s">
        <v>8609</v>
      </c>
      <c r="C2878" t="s">
        <v>8610</v>
      </c>
      <c r="D2878" t="s">
        <v>441</v>
      </c>
      <c r="E2878" t="s">
        <v>545</v>
      </c>
      <c r="F2878">
        <v>60</v>
      </c>
      <c r="G2878" t="s">
        <v>8220</v>
      </c>
      <c r="H2878" t="s">
        <v>935</v>
      </c>
      <c r="I2878" s="11">
        <v>41925</v>
      </c>
      <c r="J2878" t="s">
        <v>526</v>
      </c>
      <c r="K2878" t="s">
        <v>500</v>
      </c>
      <c r="L2878" t="s">
        <v>8611</v>
      </c>
      <c r="M2878">
        <v>7.8</v>
      </c>
      <c r="N2878" t="s">
        <v>8612</v>
      </c>
      <c r="O2878" t="s">
        <v>8613</v>
      </c>
      <c r="P2878" t="b">
        <v>0</v>
      </c>
    </row>
    <row r="2879" spans="1:16" x14ac:dyDescent="0.2">
      <c r="A2879" s="1">
        <v>42300</v>
      </c>
      <c r="B2879" t="s">
        <v>8614</v>
      </c>
      <c r="C2879" t="s">
        <v>8615</v>
      </c>
      <c r="D2879" t="s">
        <v>441</v>
      </c>
      <c r="E2879" t="s">
        <v>545</v>
      </c>
      <c r="F2879">
        <v>60</v>
      </c>
      <c r="G2879" t="s">
        <v>8220</v>
      </c>
      <c r="H2879" t="s">
        <v>935</v>
      </c>
      <c r="I2879" s="11">
        <v>41925</v>
      </c>
      <c r="J2879" t="s">
        <v>526</v>
      </c>
      <c r="K2879" t="s">
        <v>500</v>
      </c>
      <c r="L2879" t="s">
        <v>8611</v>
      </c>
      <c r="M2879">
        <v>7.8</v>
      </c>
      <c r="N2879" t="s">
        <v>8612</v>
      </c>
      <c r="O2879" t="s">
        <v>8613</v>
      </c>
      <c r="P2879" t="b">
        <v>0</v>
      </c>
    </row>
    <row r="2880" spans="1:16" x14ac:dyDescent="0.2">
      <c r="A2880" s="1">
        <v>42300</v>
      </c>
      <c r="B2880" t="s">
        <v>8616</v>
      </c>
      <c r="C2880" t="s">
        <v>8617</v>
      </c>
      <c r="D2880" t="s">
        <v>441</v>
      </c>
      <c r="E2880" t="s">
        <v>545</v>
      </c>
      <c r="F2880">
        <v>22</v>
      </c>
      <c r="G2880" t="s">
        <v>1897</v>
      </c>
      <c r="H2880" t="s">
        <v>739</v>
      </c>
      <c r="I2880" s="11">
        <v>37166</v>
      </c>
      <c r="J2880" t="s">
        <v>482</v>
      </c>
      <c r="K2880" t="s">
        <v>500</v>
      </c>
      <c r="L2880" t="s">
        <v>1898</v>
      </c>
      <c r="M2880">
        <v>8.4</v>
      </c>
      <c r="N2880" t="s">
        <v>1899</v>
      </c>
      <c r="O2880" t="s">
        <v>1900</v>
      </c>
      <c r="P2880" t="b">
        <v>0</v>
      </c>
    </row>
    <row r="2881" spans="1:16" x14ac:dyDescent="0.2">
      <c r="A2881" s="1">
        <v>42300</v>
      </c>
      <c r="B2881" t="s">
        <v>8618</v>
      </c>
      <c r="C2881" t="s">
        <v>8619</v>
      </c>
      <c r="D2881" t="s">
        <v>441</v>
      </c>
      <c r="E2881" t="s">
        <v>545</v>
      </c>
      <c r="F2881">
        <v>22</v>
      </c>
      <c r="G2881" t="s">
        <v>1897</v>
      </c>
      <c r="H2881" t="s">
        <v>739</v>
      </c>
      <c r="I2881" s="11">
        <v>37166</v>
      </c>
      <c r="J2881" t="s">
        <v>482</v>
      </c>
      <c r="K2881" t="s">
        <v>500</v>
      </c>
      <c r="L2881" t="s">
        <v>1898</v>
      </c>
      <c r="M2881">
        <v>8.4</v>
      </c>
      <c r="N2881" t="s">
        <v>1899</v>
      </c>
      <c r="O2881" t="s">
        <v>1900</v>
      </c>
      <c r="P2881" t="b">
        <v>0</v>
      </c>
    </row>
    <row r="2882" spans="1:16" x14ac:dyDescent="0.2">
      <c r="A2882" s="1">
        <v>42300</v>
      </c>
      <c r="B2882" t="s">
        <v>8620</v>
      </c>
      <c r="C2882" t="s">
        <v>8621</v>
      </c>
      <c r="D2882" t="s">
        <v>441</v>
      </c>
      <c r="E2882" t="s">
        <v>545</v>
      </c>
      <c r="F2882">
        <v>22</v>
      </c>
      <c r="G2882" t="s">
        <v>1897</v>
      </c>
      <c r="H2882" t="s">
        <v>739</v>
      </c>
      <c r="I2882" s="11">
        <v>37166</v>
      </c>
      <c r="J2882" t="s">
        <v>482</v>
      </c>
      <c r="K2882" t="s">
        <v>500</v>
      </c>
      <c r="L2882" t="s">
        <v>1898</v>
      </c>
      <c r="M2882">
        <v>8.4</v>
      </c>
      <c r="N2882" t="s">
        <v>1899</v>
      </c>
      <c r="O2882" t="s">
        <v>1900</v>
      </c>
      <c r="P2882" t="b">
        <v>0</v>
      </c>
    </row>
    <row r="2883" spans="1:16" x14ac:dyDescent="0.2">
      <c r="A2883" s="1">
        <v>42301</v>
      </c>
      <c r="B2883" t="s">
        <v>8622</v>
      </c>
      <c r="C2883" t="s">
        <v>8623</v>
      </c>
      <c r="D2883" t="s">
        <v>441</v>
      </c>
      <c r="E2883" t="s">
        <v>545</v>
      </c>
      <c r="F2883">
        <v>44</v>
      </c>
      <c r="G2883" t="s">
        <v>8269</v>
      </c>
      <c r="H2883" t="s">
        <v>935</v>
      </c>
      <c r="I2883" s="11">
        <v>36804</v>
      </c>
      <c r="J2883" t="s">
        <v>482</v>
      </c>
      <c r="K2883" t="s">
        <v>500</v>
      </c>
      <c r="L2883" t="s">
        <v>8270</v>
      </c>
      <c r="M2883">
        <v>8.1</v>
      </c>
      <c r="N2883" t="s">
        <v>8271</v>
      </c>
      <c r="O2883" t="s">
        <v>8272</v>
      </c>
      <c r="P2883" t="b">
        <v>0</v>
      </c>
    </row>
    <row r="2884" spans="1:16" x14ac:dyDescent="0.2">
      <c r="A2884" s="1">
        <v>42301</v>
      </c>
      <c r="B2884" t="s">
        <v>8624</v>
      </c>
      <c r="C2884" t="s">
        <v>8625</v>
      </c>
      <c r="D2884" t="s">
        <v>441</v>
      </c>
      <c r="E2884" t="s">
        <v>545</v>
      </c>
      <c r="F2884">
        <v>44</v>
      </c>
      <c r="G2884" t="s">
        <v>8269</v>
      </c>
      <c r="H2884" t="s">
        <v>935</v>
      </c>
      <c r="I2884" s="11">
        <v>36804</v>
      </c>
      <c r="J2884" t="s">
        <v>482</v>
      </c>
      <c r="K2884" t="s">
        <v>500</v>
      </c>
      <c r="L2884" t="s">
        <v>8270</v>
      </c>
      <c r="M2884">
        <v>8.1</v>
      </c>
      <c r="N2884" t="s">
        <v>8271</v>
      </c>
      <c r="O2884" t="s">
        <v>8272</v>
      </c>
      <c r="P2884" t="b">
        <v>0</v>
      </c>
    </row>
    <row r="2885" spans="1:16" x14ac:dyDescent="0.2">
      <c r="A2885" s="1">
        <v>42301</v>
      </c>
      <c r="B2885" t="s">
        <v>8626</v>
      </c>
      <c r="C2885" t="s">
        <v>8627</v>
      </c>
      <c r="D2885" t="s">
        <v>441</v>
      </c>
      <c r="E2885" t="s">
        <v>545</v>
      </c>
      <c r="F2885">
        <v>44</v>
      </c>
      <c r="G2885" t="s">
        <v>8269</v>
      </c>
      <c r="H2885" t="s">
        <v>935</v>
      </c>
      <c r="I2885" s="11">
        <v>36804</v>
      </c>
      <c r="J2885" t="s">
        <v>482</v>
      </c>
      <c r="K2885" t="s">
        <v>500</v>
      </c>
      <c r="L2885" t="s">
        <v>8270</v>
      </c>
      <c r="M2885">
        <v>8.1</v>
      </c>
      <c r="N2885" t="s">
        <v>8271</v>
      </c>
      <c r="O2885" t="s">
        <v>8272</v>
      </c>
      <c r="P2885" t="b">
        <v>0</v>
      </c>
    </row>
    <row r="2886" spans="1:16" x14ac:dyDescent="0.2">
      <c r="A2886" s="1">
        <v>42301</v>
      </c>
      <c r="B2886" t="s">
        <v>8628</v>
      </c>
      <c r="C2886" t="s">
        <v>8629</v>
      </c>
      <c r="D2886" t="s">
        <v>441</v>
      </c>
      <c r="E2886" t="s">
        <v>442</v>
      </c>
      <c r="F2886">
        <v>100</v>
      </c>
      <c r="G2886">
        <v>2014</v>
      </c>
      <c r="H2886" t="s">
        <v>469</v>
      </c>
      <c r="I2886" s="11">
        <v>42159</v>
      </c>
      <c r="J2886" t="s">
        <v>482</v>
      </c>
      <c r="K2886" t="s">
        <v>8630</v>
      </c>
      <c r="L2886" t="s">
        <v>8631</v>
      </c>
      <c r="M2886">
        <v>7.1</v>
      </c>
      <c r="N2886" t="s">
        <v>8632</v>
      </c>
      <c r="O2886" t="s">
        <v>8628</v>
      </c>
      <c r="P2886" t="b">
        <v>0</v>
      </c>
    </row>
    <row r="2887" spans="1:16" x14ac:dyDescent="0.2">
      <c r="A2887" s="1">
        <v>42301</v>
      </c>
      <c r="B2887" t="s">
        <v>8633</v>
      </c>
      <c r="C2887" t="s">
        <v>8634</v>
      </c>
      <c r="D2887" t="s">
        <v>441</v>
      </c>
      <c r="E2887" t="s">
        <v>545</v>
      </c>
      <c r="F2887">
        <v>44</v>
      </c>
      <c r="G2887" t="s">
        <v>8269</v>
      </c>
      <c r="H2887" t="s">
        <v>935</v>
      </c>
      <c r="I2887" s="11">
        <v>36804</v>
      </c>
      <c r="J2887" t="s">
        <v>482</v>
      </c>
      <c r="K2887" t="s">
        <v>500</v>
      </c>
      <c r="L2887" t="s">
        <v>8270</v>
      </c>
      <c r="M2887">
        <v>8.1</v>
      </c>
      <c r="N2887" t="s">
        <v>8271</v>
      </c>
      <c r="O2887" t="s">
        <v>8272</v>
      </c>
      <c r="P2887" t="b">
        <v>0</v>
      </c>
    </row>
    <row r="2888" spans="1:16" x14ac:dyDescent="0.2">
      <c r="A2888" s="1">
        <v>42301</v>
      </c>
      <c r="B2888" t="s">
        <v>8635</v>
      </c>
      <c r="C2888" t="s">
        <v>8636</v>
      </c>
      <c r="D2888" t="s">
        <v>441</v>
      </c>
      <c r="E2888" t="s">
        <v>545</v>
      </c>
      <c r="F2888">
        <v>44</v>
      </c>
      <c r="G2888" t="s">
        <v>8269</v>
      </c>
      <c r="H2888" t="s">
        <v>935</v>
      </c>
      <c r="I2888" s="11">
        <v>36804</v>
      </c>
      <c r="J2888" t="s">
        <v>482</v>
      </c>
      <c r="K2888" t="s">
        <v>500</v>
      </c>
      <c r="L2888" t="s">
        <v>8270</v>
      </c>
      <c r="M2888">
        <v>8.1</v>
      </c>
      <c r="N2888" t="s">
        <v>8271</v>
      </c>
      <c r="O2888" t="s">
        <v>8272</v>
      </c>
      <c r="P2888" t="b">
        <v>0</v>
      </c>
    </row>
    <row r="2889" spans="1:16" x14ac:dyDescent="0.2">
      <c r="A2889" s="1">
        <v>42301</v>
      </c>
      <c r="B2889" t="s">
        <v>8637</v>
      </c>
      <c r="C2889" t="s">
        <v>8638</v>
      </c>
      <c r="D2889" t="s">
        <v>441</v>
      </c>
      <c r="E2889" t="s">
        <v>545</v>
      </c>
      <c r="F2889">
        <v>44</v>
      </c>
      <c r="G2889" t="s">
        <v>8269</v>
      </c>
      <c r="H2889" t="s">
        <v>935</v>
      </c>
      <c r="I2889" s="11">
        <v>36804</v>
      </c>
      <c r="J2889" t="s">
        <v>482</v>
      </c>
      <c r="K2889" t="s">
        <v>500</v>
      </c>
      <c r="L2889" t="s">
        <v>8270</v>
      </c>
      <c r="M2889">
        <v>8.1</v>
      </c>
      <c r="N2889" t="s">
        <v>8271</v>
      </c>
      <c r="O2889" t="s">
        <v>8272</v>
      </c>
      <c r="P2889" t="b">
        <v>0</v>
      </c>
    </row>
    <row r="2890" spans="1:16" x14ac:dyDescent="0.2">
      <c r="A2890" s="1">
        <v>42302</v>
      </c>
      <c r="B2890" t="s">
        <v>8639</v>
      </c>
      <c r="C2890" t="s">
        <v>8640</v>
      </c>
      <c r="D2890" t="s">
        <v>441</v>
      </c>
      <c r="E2890" t="s">
        <v>442</v>
      </c>
      <c r="F2890">
        <v>104</v>
      </c>
      <c r="G2890">
        <v>2013</v>
      </c>
      <c r="H2890" t="s">
        <v>500</v>
      </c>
      <c r="I2890" s="11">
        <v>41334</v>
      </c>
      <c r="J2890" t="s">
        <v>5434</v>
      </c>
      <c r="K2890" t="s">
        <v>8641</v>
      </c>
      <c r="L2890" t="s">
        <v>8642</v>
      </c>
      <c r="M2890">
        <v>6.4</v>
      </c>
      <c r="N2890" t="s">
        <v>8643</v>
      </c>
      <c r="O2890" t="s">
        <v>8639</v>
      </c>
      <c r="P2890" t="b">
        <v>0</v>
      </c>
    </row>
    <row r="2891" spans="1:16" x14ac:dyDescent="0.2">
      <c r="A2891" s="1">
        <v>42306</v>
      </c>
      <c r="B2891" t="s">
        <v>8644</v>
      </c>
      <c r="C2891" t="s">
        <v>8645</v>
      </c>
      <c r="D2891" t="s">
        <v>441</v>
      </c>
      <c r="E2891" t="s">
        <v>545</v>
      </c>
      <c r="F2891">
        <v>44</v>
      </c>
      <c r="G2891" t="s">
        <v>8269</v>
      </c>
      <c r="H2891" t="s">
        <v>935</v>
      </c>
      <c r="I2891" s="11">
        <v>36804</v>
      </c>
      <c r="J2891" t="s">
        <v>482</v>
      </c>
      <c r="K2891" t="s">
        <v>500</v>
      </c>
      <c r="L2891" t="s">
        <v>8270</v>
      </c>
      <c r="M2891">
        <v>8.1</v>
      </c>
      <c r="N2891" t="s">
        <v>8271</v>
      </c>
      <c r="O2891" t="s">
        <v>8272</v>
      </c>
      <c r="P2891" t="b">
        <v>0</v>
      </c>
    </row>
    <row r="2892" spans="1:16" x14ac:dyDescent="0.2">
      <c r="A2892" s="1">
        <v>42306</v>
      </c>
      <c r="B2892" t="s">
        <v>8646</v>
      </c>
      <c r="C2892" t="s">
        <v>8647</v>
      </c>
      <c r="D2892" t="s">
        <v>441</v>
      </c>
      <c r="E2892" t="s">
        <v>545</v>
      </c>
      <c r="F2892">
        <v>44</v>
      </c>
      <c r="G2892" t="s">
        <v>8269</v>
      </c>
      <c r="H2892" t="s">
        <v>935</v>
      </c>
      <c r="I2892" s="11">
        <v>36804</v>
      </c>
      <c r="J2892" t="s">
        <v>482</v>
      </c>
      <c r="K2892" t="s">
        <v>500</v>
      </c>
      <c r="L2892" t="s">
        <v>8270</v>
      </c>
      <c r="M2892">
        <v>8.1</v>
      </c>
      <c r="N2892" t="s">
        <v>8271</v>
      </c>
      <c r="O2892" t="s">
        <v>8272</v>
      </c>
      <c r="P2892" t="b">
        <v>0</v>
      </c>
    </row>
    <row r="2893" spans="1:16" x14ac:dyDescent="0.2">
      <c r="A2893" s="1">
        <v>42307</v>
      </c>
      <c r="B2893" t="s">
        <v>8648</v>
      </c>
      <c r="C2893" t="s">
        <v>8649</v>
      </c>
      <c r="D2893" t="s">
        <v>441</v>
      </c>
      <c r="E2893" t="s">
        <v>545</v>
      </c>
      <c r="F2893">
        <v>44</v>
      </c>
      <c r="G2893" t="s">
        <v>8269</v>
      </c>
      <c r="H2893" t="s">
        <v>935</v>
      </c>
      <c r="I2893" s="11">
        <v>36804</v>
      </c>
      <c r="J2893" t="s">
        <v>482</v>
      </c>
      <c r="K2893" t="s">
        <v>500</v>
      </c>
      <c r="L2893" t="s">
        <v>8270</v>
      </c>
      <c r="M2893">
        <v>8.1</v>
      </c>
      <c r="N2893" t="s">
        <v>8271</v>
      </c>
      <c r="O2893" t="s">
        <v>8272</v>
      </c>
      <c r="P2893" t="b">
        <v>0</v>
      </c>
    </row>
    <row r="2894" spans="1:16" x14ac:dyDescent="0.2">
      <c r="A2894" s="1">
        <v>42307</v>
      </c>
      <c r="B2894" t="s">
        <v>8650</v>
      </c>
      <c r="C2894" t="s">
        <v>8651</v>
      </c>
      <c r="D2894" t="s">
        <v>441</v>
      </c>
      <c r="E2894" t="s">
        <v>442</v>
      </c>
      <c r="F2894">
        <v>129</v>
      </c>
      <c r="G2894">
        <v>2011</v>
      </c>
      <c r="H2894" t="s">
        <v>469</v>
      </c>
      <c r="I2894" s="11">
        <v>41116</v>
      </c>
      <c r="J2894" t="s">
        <v>647</v>
      </c>
      <c r="K2894" t="s">
        <v>8652</v>
      </c>
      <c r="L2894" t="s">
        <v>8653</v>
      </c>
      <c r="M2894">
        <v>6</v>
      </c>
      <c r="N2894" t="s">
        <v>8654</v>
      </c>
      <c r="O2894" t="s">
        <v>8650</v>
      </c>
      <c r="P2894" t="b">
        <v>0</v>
      </c>
    </row>
    <row r="2895" spans="1:16" x14ac:dyDescent="0.2">
      <c r="A2895" s="1">
        <v>42307</v>
      </c>
      <c r="B2895" t="s">
        <v>8655</v>
      </c>
      <c r="C2895" t="s">
        <v>8656</v>
      </c>
      <c r="D2895" t="s">
        <v>441</v>
      </c>
      <c r="E2895" t="s">
        <v>545</v>
      </c>
      <c r="F2895">
        <v>22</v>
      </c>
      <c r="G2895" t="s">
        <v>4005</v>
      </c>
      <c r="H2895" t="s">
        <v>739</v>
      </c>
      <c r="I2895" s="11">
        <v>38614</v>
      </c>
      <c r="J2895" t="s">
        <v>476</v>
      </c>
      <c r="K2895" t="s">
        <v>500</v>
      </c>
      <c r="L2895" t="s">
        <v>4006</v>
      </c>
      <c r="M2895">
        <v>8.4</v>
      </c>
      <c r="N2895" t="s">
        <v>4007</v>
      </c>
      <c r="O2895" t="s">
        <v>4008</v>
      </c>
      <c r="P2895" t="b">
        <v>0</v>
      </c>
    </row>
    <row r="2896" spans="1:16" x14ac:dyDescent="0.2">
      <c r="A2896" s="1">
        <v>42308</v>
      </c>
      <c r="B2896" t="s">
        <v>8657</v>
      </c>
      <c r="C2896" t="s">
        <v>8658</v>
      </c>
      <c r="D2896" t="s">
        <v>441</v>
      </c>
      <c r="E2896" t="s">
        <v>545</v>
      </c>
      <c r="F2896">
        <v>44</v>
      </c>
      <c r="G2896" t="s">
        <v>8269</v>
      </c>
      <c r="H2896" t="s">
        <v>935</v>
      </c>
      <c r="I2896" s="11">
        <v>36804</v>
      </c>
      <c r="J2896" t="s">
        <v>482</v>
      </c>
      <c r="K2896" t="s">
        <v>500</v>
      </c>
      <c r="L2896" t="s">
        <v>8270</v>
      </c>
      <c r="M2896">
        <v>8.1</v>
      </c>
      <c r="N2896" t="s">
        <v>8271</v>
      </c>
      <c r="O2896" t="s">
        <v>8272</v>
      </c>
      <c r="P2896" t="b">
        <v>0</v>
      </c>
    </row>
    <row r="2897" spans="1:16" x14ac:dyDescent="0.2">
      <c r="A2897" s="1">
        <v>42311</v>
      </c>
      <c r="B2897" t="s">
        <v>8659</v>
      </c>
      <c r="C2897" t="s">
        <v>8660</v>
      </c>
      <c r="D2897" t="s">
        <v>441</v>
      </c>
      <c r="E2897" t="s">
        <v>545</v>
      </c>
      <c r="F2897">
        <v>44</v>
      </c>
      <c r="G2897" t="s">
        <v>8269</v>
      </c>
      <c r="H2897" t="s">
        <v>935</v>
      </c>
      <c r="I2897" s="11">
        <v>36804</v>
      </c>
      <c r="J2897" t="s">
        <v>482</v>
      </c>
      <c r="K2897" t="s">
        <v>500</v>
      </c>
      <c r="L2897" t="s">
        <v>8270</v>
      </c>
      <c r="M2897">
        <v>8.1</v>
      </c>
      <c r="N2897" t="s">
        <v>8271</v>
      </c>
      <c r="O2897" t="s">
        <v>8272</v>
      </c>
      <c r="P2897" t="b">
        <v>0</v>
      </c>
    </row>
    <row r="2898" spans="1:16" x14ac:dyDescent="0.2">
      <c r="A2898" s="1">
        <v>42311</v>
      </c>
      <c r="B2898" t="s">
        <v>8661</v>
      </c>
      <c r="C2898" t="s">
        <v>8662</v>
      </c>
      <c r="D2898" t="s">
        <v>441</v>
      </c>
      <c r="E2898" t="s">
        <v>545</v>
      </c>
      <c r="F2898">
        <v>44</v>
      </c>
      <c r="G2898" t="s">
        <v>8269</v>
      </c>
      <c r="H2898" t="s">
        <v>935</v>
      </c>
      <c r="I2898" s="11">
        <v>36804</v>
      </c>
      <c r="J2898" t="s">
        <v>482</v>
      </c>
      <c r="K2898" t="s">
        <v>500</v>
      </c>
      <c r="L2898" t="s">
        <v>8270</v>
      </c>
      <c r="M2898">
        <v>8.1</v>
      </c>
      <c r="N2898" t="s">
        <v>8271</v>
      </c>
      <c r="O2898" t="s">
        <v>8272</v>
      </c>
      <c r="P2898" t="b">
        <v>0</v>
      </c>
    </row>
    <row r="2899" spans="1:16" x14ac:dyDescent="0.2">
      <c r="A2899" s="1">
        <v>42315</v>
      </c>
      <c r="B2899" t="s">
        <v>8663</v>
      </c>
      <c r="C2899" t="s">
        <v>8664</v>
      </c>
      <c r="D2899" t="s">
        <v>441</v>
      </c>
      <c r="E2899" t="s">
        <v>442</v>
      </c>
      <c r="F2899">
        <v>83</v>
      </c>
      <c r="G2899">
        <v>2010</v>
      </c>
      <c r="H2899" t="s">
        <v>443</v>
      </c>
      <c r="I2899" s="11">
        <v>40473</v>
      </c>
      <c r="J2899" t="s">
        <v>5434</v>
      </c>
      <c r="K2899" t="s">
        <v>8665</v>
      </c>
      <c r="L2899" t="s">
        <v>8666</v>
      </c>
      <c r="M2899">
        <v>6.6</v>
      </c>
      <c r="N2899" t="s">
        <v>8667</v>
      </c>
      <c r="O2899" t="s">
        <v>8663</v>
      </c>
      <c r="P2899" t="b">
        <v>0</v>
      </c>
    </row>
    <row r="2900" spans="1:16" x14ac:dyDescent="0.2">
      <c r="A2900" s="1">
        <v>42322</v>
      </c>
      <c r="B2900" t="s">
        <v>8668</v>
      </c>
      <c r="C2900" t="s">
        <v>8669</v>
      </c>
      <c r="D2900" t="s">
        <v>441</v>
      </c>
      <c r="E2900" t="s">
        <v>545</v>
      </c>
      <c r="F2900">
        <v>44</v>
      </c>
      <c r="G2900" t="s">
        <v>8269</v>
      </c>
      <c r="H2900" t="s">
        <v>935</v>
      </c>
      <c r="I2900" s="11">
        <v>36804</v>
      </c>
      <c r="J2900" t="s">
        <v>482</v>
      </c>
      <c r="K2900" t="s">
        <v>500</v>
      </c>
      <c r="L2900" t="s">
        <v>8270</v>
      </c>
      <c r="M2900">
        <v>8.1</v>
      </c>
      <c r="N2900" t="s">
        <v>8271</v>
      </c>
      <c r="O2900" t="s">
        <v>8272</v>
      </c>
      <c r="P2900" t="b">
        <v>0</v>
      </c>
    </row>
    <row r="2901" spans="1:16" x14ac:dyDescent="0.2">
      <c r="A2901" s="1">
        <v>42322</v>
      </c>
      <c r="B2901" t="s">
        <v>8670</v>
      </c>
      <c r="C2901" t="s">
        <v>8671</v>
      </c>
      <c r="D2901" t="s">
        <v>441</v>
      </c>
      <c r="E2901" t="s">
        <v>545</v>
      </c>
      <c r="F2901">
        <v>44</v>
      </c>
      <c r="G2901" t="s">
        <v>8269</v>
      </c>
      <c r="H2901" t="s">
        <v>935</v>
      </c>
      <c r="I2901" s="11">
        <v>36804</v>
      </c>
      <c r="J2901" t="s">
        <v>482</v>
      </c>
      <c r="K2901" t="s">
        <v>500</v>
      </c>
      <c r="L2901" t="s">
        <v>8270</v>
      </c>
      <c r="M2901">
        <v>8.1</v>
      </c>
      <c r="N2901" t="s">
        <v>8271</v>
      </c>
      <c r="O2901" t="s">
        <v>8272</v>
      </c>
      <c r="P2901" t="b">
        <v>0</v>
      </c>
    </row>
    <row r="2902" spans="1:16" x14ac:dyDescent="0.2">
      <c r="A2902" s="1">
        <v>42322</v>
      </c>
      <c r="B2902" t="s">
        <v>8672</v>
      </c>
      <c r="C2902" t="s">
        <v>8673</v>
      </c>
      <c r="D2902" t="s">
        <v>441</v>
      </c>
      <c r="E2902" t="s">
        <v>545</v>
      </c>
      <c r="F2902">
        <v>44</v>
      </c>
      <c r="G2902" t="s">
        <v>8269</v>
      </c>
      <c r="H2902" t="s">
        <v>935</v>
      </c>
      <c r="I2902" s="11">
        <v>36804</v>
      </c>
      <c r="J2902" t="s">
        <v>482</v>
      </c>
      <c r="K2902" t="s">
        <v>500</v>
      </c>
      <c r="L2902" t="s">
        <v>8270</v>
      </c>
      <c r="M2902">
        <v>8.1</v>
      </c>
      <c r="N2902" t="s">
        <v>8271</v>
      </c>
      <c r="O2902" t="s">
        <v>8272</v>
      </c>
      <c r="P2902" t="b">
        <v>0</v>
      </c>
    </row>
    <row r="2903" spans="1:16" x14ac:dyDescent="0.2">
      <c r="A2903" s="1">
        <v>42322</v>
      </c>
      <c r="B2903" t="s">
        <v>8674</v>
      </c>
      <c r="C2903" t="s">
        <v>8675</v>
      </c>
      <c r="D2903" t="s">
        <v>441</v>
      </c>
      <c r="E2903" t="s">
        <v>545</v>
      </c>
      <c r="F2903">
        <v>44</v>
      </c>
      <c r="G2903" t="s">
        <v>8269</v>
      </c>
      <c r="H2903" t="s">
        <v>935</v>
      </c>
      <c r="I2903" s="11">
        <v>36804</v>
      </c>
      <c r="J2903" t="s">
        <v>482</v>
      </c>
      <c r="K2903" t="s">
        <v>500</v>
      </c>
      <c r="L2903" t="s">
        <v>8270</v>
      </c>
      <c r="M2903">
        <v>8.1</v>
      </c>
      <c r="N2903" t="s">
        <v>8271</v>
      </c>
      <c r="O2903" t="s">
        <v>8272</v>
      </c>
      <c r="P2903" t="b">
        <v>0</v>
      </c>
    </row>
    <row r="2904" spans="1:16" x14ac:dyDescent="0.2">
      <c r="A2904" s="1">
        <v>42324</v>
      </c>
      <c r="B2904" t="s">
        <v>8676</v>
      </c>
      <c r="C2904" t="s">
        <v>8677</v>
      </c>
      <c r="D2904" t="s">
        <v>441</v>
      </c>
      <c r="E2904" t="s">
        <v>442</v>
      </c>
      <c r="F2904">
        <v>95</v>
      </c>
      <c r="G2904">
        <v>2012</v>
      </c>
      <c r="H2904" t="s">
        <v>469</v>
      </c>
      <c r="I2904" s="11">
        <v>41222</v>
      </c>
      <c r="J2904" t="s">
        <v>768</v>
      </c>
      <c r="K2904" t="s">
        <v>8678</v>
      </c>
      <c r="L2904" t="s">
        <v>8679</v>
      </c>
      <c r="M2904">
        <v>6.3</v>
      </c>
      <c r="N2904" t="s">
        <v>8680</v>
      </c>
      <c r="O2904" t="s">
        <v>8676</v>
      </c>
      <c r="P2904" t="b">
        <v>0</v>
      </c>
    </row>
    <row r="2905" spans="1:16" x14ac:dyDescent="0.2">
      <c r="A2905" s="1">
        <v>42326</v>
      </c>
      <c r="B2905" t="s">
        <v>8681</v>
      </c>
      <c r="C2905" t="s">
        <v>8682</v>
      </c>
      <c r="D2905" t="s">
        <v>441</v>
      </c>
      <c r="E2905" t="s">
        <v>442</v>
      </c>
      <c r="F2905">
        <v>90</v>
      </c>
      <c r="G2905">
        <v>2014</v>
      </c>
      <c r="H2905" t="s">
        <v>469</v>
      </c>
      <c r="I2905" s="11">
        <v>42237</v>
      </c>
      <c r="J2905" t="s">
        <v>470</v>
      </c>
      <c r="K2905" t="s">
        <v>8683</v>
      </c>
      <c r="L2905" t="s">
        <v>8684</v>
      </c>
      <c r="M2905">
        <v>5.5</v>
      </c>
      <c r="N2905" t="s">
        <v>8685</v>
      </c>
      <c r="O2905" t="s">
        <v>8681</v>
      </c>
      <c r="P2905" t="b">
        <v>0</v>
      </c>
    </row>
    <row r="2906" spans="1:16" x14ac:dyDescent="0.2">
      <c r="A2906" s="1">
        <v>42327</v>
      </c>
      <c r="B2906" t="s">
        <v>8686</v>
      </c>
      <c r="C2906" t="s">
        <v>8687</v>
      </c>
      <c r="D2906" t="s">
        <v>441</v>
      </c>
      <c r="E2906" t="s">
        <v>545</v>
      </c>
      <c r="F2906">
        <v>44</v>
      </c>
      <c r="G2906" t="s">
        <v>8269</v>
      </c>
      <c r="H2906" t="s">
        <v>935</v>
      </c>
      <c r="I2906" s="11">
        <v>36804</v>
      </c>
      <c r="J2906" t="s">
        <v>482</v>
      </c>
      <c r="K2906" t="s">
        <v>500</v>
      </c>
      <c r="L2906" t="s">
        <v>8270</v>
      </c>
      <c r="M2906">
        <v>8.1</v>
      </c>
      <c r="N2906" t="s">
        <v>8271</v>
      </c>
      <c r="O2906" t="s">
        <v>8272</v>
      </c>
      <c r="P2906" t="b">
        <v>0</v>
      </c>
    </row>
    <row r="2907" spans="1:16" x14ac:dyDescent="0.2">
      <c r="A2907" s="1">
        <v>42328</v>
      </c>
      <c r="B2907" t="s">
        <v>8688</v>
      </c>
      <c r="C2907" t="s">
        <v>8689</v>
      </c>
      <c r="D2907" t="s">
        <v>441</v>
      </c>
      <c r="E2907" t="s">
        <v>545</v>
      </c>
      <c r="F2907">
        <v>44</v>
      </c>
      <c r="G2907" t="s">
        <v>8269</v>
      </c>
      <c r="H2907" t="s">
        <v>935</v>
      </c>
      <c r="I2907" s="11">
        <v>36804</v>
      </c>
      <c r="J2907" t="s">
        <v>482</v>
      </c>
      <c r="K2907" t="s">
        <v>500</v>
      </c>
      <c r="L2907" t="s">
        <v>8270</v>
      </c>
      <c r="M2907">
        <v>8.1</v>
      </c>
      <c r="N2907" t="s">
        <v>8271</v>
      </c>
      <c r="O2907" t="s">
        <v>8272</v>
      </c>
      <c r="P2907" t="b">
        <v>0</v>
      </c>
    </row>
    <row r="2908" spans="1:16" x14ac:dyDescent="0.2">
      <c r="A2908" s="1">
        <v>42329</v>
      </c>
      <c r="B2908" t="s">
        <v>8690</v>
      </c>
      <c r="C2908" t="s">
        <v>8691</v>
      </c>
      <c r="D2908" t="s">
        <v>441</v>
      </c>
      <c r="E2908" t="s">
        <v>545</v>
      </c>
      <c r="F2908">
        <v>22</v>
      </c>
      <c r="G2908" t="s">
        <v>1213</v>
      </c>
      <c r="H2908" t="s">
        <v>547</v>
      </c>
      <c r="I2908" s="11">
        <v>38568</v>
      </c>
      <c r="J2908" t="s">
        <v>526</v>
      </c>
      <c r="K2908" t="s">
        <v>500</v>
      </c>
      <c r="L2908" t="s">
        <v>6596</v>
      </c>
      <c r="M2908">
        <v>8.8000000000000007</v>
      </c>
      <c r="N2908" t="s">
        <v>6597</v>
      </c>
      <c r="O2908" t="s">
        <v>6598</v>
      </c>
      <c r="P2908" t="b">
        <v>0</v>
      </c>
    </row>
    <row r="2909" spans="1:16" x14ac:dyDescent="0.2">
      <c r="A2909" s="1">
        <v>42329</v>
      </c>
      <c r="B2909" t="s">
        <v>8692</v>
      </c>
      <c r="C2909" t="s">
        <v>8693</v>
      </c>
      <c r="D2909" t="s">
        <v>441</v>
      </c>
      <c r="E2909" t="s">
        <v>545</v>
      </c>
      <c r="F2909" t="s">
        <v>500</v>
      </c>
      <c r="G2909" t="s">
        <v>835</v>
      </c>
      <c r="H2909" t="s">
        <v>500</v>
      </c>
      <c r="I2909" s="11">
        <v>39855</v>
      </c>
      <c r="J2909" t="s">
        <v>526</v>
      </c>
      <c r="K2909" t="s">
        <v>500</v>
      </c>
      <c r="L2909" t="s">
        <v>4812</v>
      </c>
      <c r="M2909">
        <v>7.8</v>
      </c>
      <c r="N2909" t="s">
        <v>4813</v>
      </c>
      <c r="O2909" t="s">
        <v>8694</v>
      </c>
      <c r="P2909" t="b">
        <v>0</v>
      </c>
    </row>
    <row r="2910" spans="1:16" x14ac:dyDescent="0.2">
      <c r="A2910" s="1">
        <v>42329</v>
      </c>
      <c r="B2910" t="s">
        <v>8695</v>
      </c>
      <c r="C2910" t="s">
        <v>8696</v>
      </c>
      <c r="D2910" t="s">
        <v>441</v>
      </c>
      <c r="E2910" t="s">
        <v>545</v>
      </c>
      <c r="F2910">
        <v>44</v>
      </c>
      <c r="G2910" t="s">
        <v>8269</v>
      </c>
      <c r="H2910" t="s">
        <v>935</v>
      </c>
      <c r="I2910" s="11">
        <v>36804</v>
      </c>
      <c r="J2910" t="s">
        <v>482</v>
      </c>
      <c r="K2910" t="s">
        <v>500</v>
      </c>
      <c r="L2910" t="s">
        <v>8270</v>
      </c>
      <c r="M2910">
        <v>8.1</v>
      </c>
      <c r="N2910" t="s">
        <v>8271</v>
      </c>
      <c r="O2910" t="s">
        <v>8272</v>
      </c>
      <c r="P2910" t="b">
        <v>0</v>
      </c>
    </row>
    <row r="2911" spans="1:16" x14ac:dyDescent="0.2">
      <c r="A2911" s="1">
        <v>42329</v>
      </c>
      <c r="B2911" t="s">
        <v>8697</v>
      </c>
      <c r="C2911" t="s">
        <v>8698</v>
      </c>
      <c r="D2911" t="s">
        <v>441</v>
      </c>
      <c r="E2911" t="s">
        <v>545</v>
      </c>
      <c r="F2911">
        <v>44</v>
      </c>
      <c r="G2911" t="s">
        <v>8269</v>
      </c>
      <c r="H2911" t="s">
        <v>935</v>
      </c>
      <c r="I2911" s="11">
        <v>36804</v>
      </c>
      <c r="J2911" t="s">
        <v>482</v>
      </c>
      <c r="K2911" t="s">
        <v>500</v>
      </c>
      <c r="L2911" t="s">
        <v>8270</v>
      </c>
      <c r="M2911">
        <v>8.1</v>
      </c>
      <c r="N2911" t="s">
        <v>8271</v>
      </c>
      <c r="O2911" t="s">
        <v>8272</v>
      </c>
      <c r="P2911" t="b">
        <v>0</v>
      </c>
    </row>
    <row r="2912" spans="1:16" x14ac:dyDescent="0.2">
      <c r="A2912" s="1">
        <v>42329</v>
      </c>
      <c r="B2912" t="s">
        <v>8699</v>
      </c>
      <c r="C2912" t="s">
        <v>8700</v>
      </c>
      <c r="D2912" t="s">
        <v>441</v>
      </c>
      <c r="E2912" t="s">
        <v>545</v>
      </c>
      <c r="F2912">
        <v>56</v>
      </c>
      <c r="G2912">
        <v>2015</v>
      </c>
      <c r="H2912" t="s">
        <v>547</v>
      </c>
      <c r="I2912" s="11">
        <v>42328</v>
      </c>
      <c r="J2912" t="s">
        <v>674</v>
      </c>
      <c r="K2912" t="s">
        <v>500</v>
      </c>
      <c r="L2912" t="s">
        <v>8701</v>
      </c>
      <c r="M2912">
        <v>8.1999999999999993</v>
      </c>
      <c r="N2912" t="s">
        <v>8702</v>
      </c>
      <c r="O2912" t="s">
        <v>8703</v>
      </c>
      <c r="P2912" t="b">
        <v>0</v>
      </c>
    </row>
    <row r="2913" spans="1:16" x14ac:dyDescent="0.2">
      <c r="A2913" s="1">
        <v>42329</v>
      </c>
      <c r="B2913" t="s">
        <v>8704</v>
      </c>
      <c r="C2913" t="s">
        <v>8705</v>
      </c>
      <c r="D2913" t="s">
        <v>441</v>
      </c>
      <c r="E2913" t="s">
        <v>545</v>
      </c>
      <c r="F2913">
        <v>56</v>
      </c>
      <c r="G2913">
        <v>2015</v>
      </c>
      <c r="H2913" t="s">
        <v>547</v>
      </c>
      <c r="I2913" s="11">
        <v>42328</v>
      </c>
      <c r="J2913" t="s">
        <v>674</v>
      </c>
      <c r="K2913" t="s">
        <v>500</v>
      </c>
      <c r="L2913" t="s">
        <v>8701</v>
      </c>
      <c r="M2913">
        <v>8.1999999999999993</v>
      </c>
      <c r="N2913" t="s">
        <v>8702</v>
      </c>
      <c r="O2913" t="s">
        <v>8703</v>
      </c>
      <c r="P2913" t="b">
        <v>0</v>
      </c>
    </row>
    <row r="2914" spans="1:16" x14ac:dyDescent="0.2">
      <c r="A2914" s="1">
        <v>42329</v>
      </c>
      <c r="B2914" t="s">
        <v>8706</v>
      </c>
      <c r="C2914" t="s">
        <v>8707</v>
      </c>
      <c r="D2914" t="s">
        <v>441</v>
      </c>
      <c r="E2914" t="s">
        <v>545</v>
      </c>
      <c r="F2914">
        <v>56</v>
      </c>
      <c r="G2914">
        <v>2015</v>
      </c>
      <c r="H2914" t="s">
        <v>547</v>
      </c>
      <c r="I2914" s="11">
        <v>42328</v>
      </c>
      <c r="J2914" t="s">
        <v>674</v>
      </c>
      <c r="K2914" t="s">
        <v>500</v>
      </c>
      <c r="L2914" t="s">
        <v>8701</v>
      </c>
      <c r="M2914">
        <v>8.1999999999999993</v>
      </c>
      <c r="N2914" t="s">
        <v>8702</v>
      </c>
      <c r="O2914" t="s">
        <v>8703</v>
      </c>
      <c r="P2914" t="b">
        <v>0</v>
      </c>
    </row>
    <row r="2915" spans="1:16" x14ac:dyDescent="0.2">
      <c r="A2915" s="1">
        <v>42330</v>
      </c>
      <c r="B2915" t="s">
        <v>8708</v>
      </c>
      <c r="C2915" t="s">
        <v>8709</v>
      </c>
      <c r="D2915" t="s">
        <v>441</v>
      </c>
      <c r="E2915" t="s">
        <v>545</v>
      </c>
      <c r="F2915">
        <v>56</v>
      </c>
      <c r="G2915">
        <v>2015</v>
      </c>
      <c r="H2915" t="s">
        <v>547</v>
      </c>
      <c r="I2915" s="11">
        <v>42328</v>
      </c>
      <c r="J2915" t="s">
        <v>674</v>
      </c>
      <c r="K2915" t="s">
        <v>500</v>
      </c>
      <c r="L2915" t="s">
        <v>8701</v>
      </c>
      <c r="M2915">
        <v>8.1999999999999993</v>
      </c>
      <c r="N2915" t="s">
        <v>8702</v>
      </c>
      <c r="O2915" t="s">
        <v>8703</v>
      </c>
      <c r="P2915" t="b">
        <v>0</v>
      </c>
    </row>
    <row r="2916" spans="1:16" x14ac:dyDescent="0.2">
      <c r="A2916" s="1">
        <v>42330</v>
      </c>
      <c r="B2916" t="s">
        <v>8710</v>
      </c>
      <c r="C2916" t="s">
        <v>8711</v>
      </c>
      <c r="D2916" t="s">
        <v>441</v>
      </c>
      <c r="E2916" t="s">
        <v>545</v>
      </c>
      <c r="F2916">
        <v>56</v>
      </c>
      <c r="G2916">
        <v>2015</v>
      </c>
      <c r="H2916" t="s">
        <v>547</v>
      </c>
      <c r="I2916" s="11">
        <v>42328</v>
      </c>
      <c r="J2916" t="s">
        <v>674</v>
      </c>
      <c r="K2916" t="s">
        <v>500</v>
      </c>
      <c r="L2916" t="s">
        <v>8701</v>
      </c>
      <c r="M2916">
        <v>8.1999999999999993</v>
      </c>
      <c r="N2916" t="s">
        <v>8702</v>
      </c>
      <c r="O2916" t="s">
        <v>8703</v>
      </c>
      <c r="P2916" t="b">
        <v>0</v>
      </c>
    </row>
    <row r="2917" spans="1:16" x14ac:dyDescent="0.2">
      <c r="A2917" s="1">
        <v>42330</v>
      </c>
      <c r="B2917" t="s">
        <v>8712</v>
      </c>
      <c r="C2917" t="s">
        <v>8713</v>
      </c>
      <c r="D2917" t="s">
        <v>441</v>
      </c>
      <c r="E2917" t="s">
        <v>545</v>
      </c>
      <c r="F2917">
        <v>56</v>
      </c>
      <c r="G2917">
        <v>2015</v>
      </c>
      <c r="H2917" t="s">
        <v>547</v>
      </c>
      <c r="I2917" s="11">
        <v>42328</v>
      </c>
      <c r="J2917" t="s">
        <v>674</v>
      </c>
      <c r="K2917" t="s">
        <v>500</v>
      </c>
      <c r="L2917" t="s">
        <v>8701</v>
      </c>
      <c r="M2917">
        <v>8.1999999999999993</v>
      </c>
      <c r="N2917" t="s">
        <v>8702</v>
      </c>
      <c r="O2917" t="s">
        <v>8703</v>
      </c>
      <c r="P2917" t="b">
        <v>0</v>
      </c>
    </row>
    <row r="2918" spans="1:16" x14ac:dyDescent="0.2">
      <c r="A2918" s="1">
        <v>42330</v>
      </c>
      <c r="B2918" t="s">
        <v>8714</v>
      </c>
      <c r="C2918" t="s">
        <v>8715</v>
      </c>
      <c r="D2918" t="s">
        <v>441</v>
      </c>
      <c r="E2918" t="s">
        <v>545</v>
      </c>
      <c r="F2918">
        <v>56</v>
      </c>
      <c r="G2918">
        <v>2015</v>
      </c>
      <c r="H2918" t="s">
        <v>547</v>
      </c>
      <c r="I2918" s="11">
        <v>42328</v>
      </c>
      <c r="J2918" t="s">
        <v>674</v>
      </c>
      <c r="K2918" t="s">
        <v>500</v>
      </c>
      <c r="L2918" t="s">
        <v>8701</v>
      </c>
      <c r="M2918">
        <v>8.1999999999999993</v>
      </c>
      <c r="N2918" t="s">
        <v>8702</v>
      </c>
      <c r="O2918" t="s">
        <v>8703</v>
      </c>
      <c r="P2918" t="b">
        <v>0</v>
      </c>
    </row>
    <row r="2919" spans="1:16" x14ac:dyDescent="0.2">
      <c r="A2919" s="1">
        <v>42330</v>
      </c>
      <c r="B2919" t="s">
        <v>8716</v>
      </c>
      <c r="C2919" t="s">
        <v>8717</v>
      </c>
      <c r="D2919" t="s">
        <v>441</v>
      </c>
      <c r="E2919" t="s">
        <v>545</v>
      </c>
      <c r="F2919">
        <v>56</v>
      </c>
      <c r="G2919">
        <v>2015</v>
      </c>
      <c r="H2919" t="s">
        <v>547</v>
      </c>
      <c r="I2919" s="11">
        <v>42328</v>
      </c>
      <c r="J2919" t="s">
        <v>674</v>
      </c>
      <c r="K2919" t="s">
        <v>500</v>
      </c>
      <c r="L2919" t="s">
        <v>8701</v>
      </c>
      <c r="M2919">
        <v>8.1999999999999993</v>
      </c>
      <c r="N2919" t="s">
        <v>8702</v>
      </c>
      <c r="O2919" t="s">
        <v>8703</v>
      </c>
      <c r="P2919" t="b">
        <v>0</v>
      </c>
    </row>
    <row r="2920" spans="1:16" x14ac:dyDescent="0.2">
      <c r="A2920" s="1">
        <v>42331</v>
      </c>
      <c r="B2920" t="s">
        <v>8718</v>
      </c>
      <c r="C2920" t="s">
        <v>8719</v>
      </c>
      <c r="D2920" t="s">
        <v>441</v>
      </c>
      <c r="E2920" t="s">
        <v>545</v>
      </c>
      <c r="F2920">
        <v>56</v>
      </c>
      <c r="G2920">
        <v>2015</v>
      </c>
      <c r="H2920" t="s">
        <v>547</v>
      </c>
      <c r="I2920" s="11">
        <v>42328</v>
      </c>
      <c r="J2920" t="s">
        <v>674</v>
      </c>
      <c r="K2920" t="s">
        <v>500</v>
      </c>
      <c r="L2920" t="s">
        <v>8701</v>
      </c>
      <c r="M2920">
        <v>8.1999999999999993</v>
      </c>
      <c r="N2920" t="s">
        <v>8702</v>
      </c>
      <c r="O2920" t="s">
        <v>8703</v>
      </c>
      <c r="P2920" t="b">
        <v>0</v>
      </c>
    </row>
    <row r="2921" spans="1:16" x14ac:dyDescent="0.2">
      <c r="A2921" s="1">
        <v>42331</v>
      </c>
      <c r="B2921" t="s">
        <v>8720</v>
      </c>
      <c r="C2921" t="s">
        <v>8721</v>
      </c>
      <c r="D2921" t="s">
        <v>441</v>
      </c>
      <c r="E2921" t="s">
        <v>545</v>
      </c>
      <c r="F2921">
        <v>56</v>
      </c>
      <c r="G2921">
        <v>2015</v>
      </c>
      <c r="H2921" t="s">
        <v>547</v>
      </c>
      <c r="I2921" s="11">
        <v>42328</v>
      </c>
      <c r="J2921" t="s">
        <v>674</v>
      </c>
      <c r="K2921" t="s">
        <v>500</v>
      </c>
      <c r="L2921" t="s">
        <v>8701</v>
      </c>
      <c r="M2921">
        <v>8.1999999999999993</v>
      </c>
      <c r="N2921" t="s">
        <v>8702</v>
      </c>
      <c r="O2921" t="s">
        <v>8703</v>
      </c>
      <c r="P2921" t="b">
        <v>0</v>
      </c>
    </row>
    <row r="2922" spans="1:16" x14ac:dyDescent="0.2">
      <c r="A2922" s="1">
        <v>42331</v>
      </c>
      <c r="B2922" t="s">
        <v>8722</v>
      </c>
      <c r="C2922" t="s">
        <v>8723</v>
      </c>
      <c r="D2922" t="s">
        <v>441</v>
      </c>
      <c r="E2922" t="s">
        <v>545</v>
      </c>
      <c r="F2922">
        <v>56</v>
      </c>
      <c r="G2922">
        <v>2015</v>
      </c>
      <c r="H2922" t="s">
        <v>547</v>
      </c>
      <c r="I2922" s="11">
        <v>42328</v>
      </c>
      <c r="J2922" t="s">
        <v>674</v>
      </c>
      <c r="K2922" t="s">
        <v>500</v>
      </c>
      <c r="L2922" t="s">
        <v>8701</v>
      </c>
      <c r="M2922">
        <v>8.1999999999999993</v>
      </c>
      <c r="N2922" t="s">
        <v>8702</v>
      </c>
      <c r="O2922" t="s">
        <v>8703</v>
      </c>
      <c r="P2922" t="b">
        <v>0</v>
      </c>
    </row>
    <row r="2923" spans="1:16" x14ac:dyDescent="0.2">
      <c r="A2923" s="1">
        <v>42332</v>
      </c>
      <c r="B2923" t="s">
        <v>8724</v>
      </c>
      <c r="C2923" t="s">
        <v>8725</v>
      </c>
      <c r="D2923" t="s">
        <v>441</v>
      </c>
      <c r="E2923" t="s">
        <v>545</v>
      </c>
      <c r="F2923">
        <v>56</v>
      </c>
      <c r="G2923">
        <v>2015</v>
      </c>
      <c r="H2923" t="s">
        <v>547</v>
      </c>
      <c r="I2923" s="11">
        <v>42328</v>
      </c>
      <c r="J2923" t="s">
        <v>674</v>
      </c>
      <c r="K2923" t="s">
        <v>500</v>
      </c>
      <c r="L2923" t="s">
        <v>8701</v>
      </c>
      <c r="M2923">
        <v>8.1999999999999993</v>
      </c>
      <c r="N2923" t="s">
        <v>8702</v>
      </c>
      <c r="O2923" t="s">
        <v>8703</v>
      </c>
      <c r="P2923" t="b">
        <v>0</v>
      </c>
    </row>
    <row r="2924" spans="1:16" x14ac:dyDescent="0.2">
      <c r="A2924" s="1">
        <v>42332</v>
      </c>
      <c r="B2924" t="s">
        <v>8726</v>
      </c>
      <c r="C2924" t="s">
        <v>8727</v>
      </c>
      <c r="D2924" t="s">
        <v>441</v>
      </c>
      <c r="E2924" t="s">
        <v>545</v>
      </c>
      <c r="F2924">
        <v>56</v>
      </c>
      <c r="G2924">
        <v>2015</v>
      </c>
      <c r="H2924" t="s">
        <v>547</v>
      </c>
      <c r="I2924" s="11">
        <v>42328</v>
      </c>
      <c r="J2924" t="s">
        <v>674</v>
      </c>
      <c r="K2924" t="s">
        <v>500</v>
      </c>
      <c r="L2924" t="s">
        <v>8701</v>
      </c>
      <c r="M2924">
        <v>8.1999999999999993</v>
      </c>
      <c r="N2924" t="s">
        <v>8702</v>
      </c>
      <c r="O2924" t="s">
        <v>8703</v>
      </c>
      <c r="P2924" t="b">
        <v>0</v>
      </c>
    </row>
    <row r="2925" spans="1:16" x14ac:dyDescent="0.2">
      <c r="A2925" s="1">
        <v>42332</v>
      </c>
      <c r="B2925" t="s">
        <v>8728</v>
      </c>
      <c r="C2925" t="s">
        <v>8729</v>
      </c>
      <c r="D2925" t="s">
        <v>441</v>
      </c>
      <c r="E2925" t="s">
        <v>442</v>
      </c>
      <c r="F2925">
        <v>59</v>
      </c>
      <c r="G2925">
        <v>2015</v>
      </c>
      <c r="H2925" t="s">
        <v>547</v>
      </c>
      <c r="I2925" s="11">
        <v>42293</v>
      </c>
      <c r="J2925" t="s">
        <v>526</v>
      </c>
      <c r="K2925" t="s">
        <v>8730</v>
      </c>
      <c r="L2925" t="s">
        <v>8731</v>
      </c>
      <c r="M2925">
        <v>7.8</v>
      </c>
      <c r="N2925" t="s">
        <v>8732</v>
      </c>
      <c r="O2925" t="s">
        <v>8731</v>
      </c>
      <c r="P2925" t="b">
        <v>0</v>
      </c>
    </row>
    <row r="2926" spans="1:16" x14ac:dyDescent="0.2">
      <c r="A2926" s="1">
        <v>42333</v>
      </c>
      <c r="B2926" t="s">
        <v>8733</v>
      </c>
      <c r="C2926" t="s">
        <v>8734</v>
      </c>
      <c r="D2926" t="s">
        <v>441</v>
      </c>
      <c r="E2926" t="s">
        <v>442</v>
      </c>
      <c r="F2926">
        <v>85</v>
      </c>
      <c r="G2926">
        <v>2015</v>
      </c>
      <c r="H2926" t="s">
        <v>469</v>
      </c>
      <c r="I2926" s="11">
        <v>42230</v>
      </c>
      <c r="J2926" t="s">
        <v>476</v>
      </c>
      <c r="K2926" t="s">
        <v>8735</v>
      </c>
      <c r="L2926" t="s">
        <v>8736</v>
      </c>
      <c r="M2926">
        <v>6.9</v>
      </c>
      <c r="N2926" t="s">
        <v>8737</v>
      </c>
      <c r="O2926" t="s">
        <v>8733</v>
      </c>
      <c r="P2926" t="b">
        <v>0</v>
      </c>
    </row>
    <row r="2927" spans="1:16" x14ac:dyDescent="0.2">
      <c r="A2927" s="1">
        <v>42335</v>
      </c>
      <c r="B2927" t="s">
        <v>8738</v>
      </c>
      <c r="C2927" t="s">
        <v>8739</v>
      </c>
      <c r="D2927" t="s">
        <v>441</v>
      </c>
      <c r="E2927" t="s">
        <v>545</v>
      </c>
      <c r="F2927">
        <v>44</v>
      </c>
      <c r="G2927" t="s">
        <v>8269</v>
      </c>
      <c r="H2927" t="s">
        <v>935</v>
      </c>
      <c r="I2927" s="11">
        <v>36804</v>
      </c>
      <c r="J2927" t="s">
        <v>482</v>
      </c>
      <c r="K2927" t="s">
        <v>500</v>
      </c>
      <c r="L2927" t="s">
        <v>8270</v>
      </c>
      <c r="M2927">
        <v>8.1</v>
      </c>
      <c r="N2927" t="s">
        <v>8271</v>
      </c>
      <c r="O2927" t="s">
        <v>8272</v>
      </c>
      <c r="P2927" t="b">
        <v>0</v>
      </c>
    </row>
    <row r="2928" spans="1:16" x14ac:dyDescent="0.2">
      <c r="A2928" s="1">
        <v>42335</v>
      </c>
      <c r="B2928" t="s">
        <v>8740</v>
      </c>
      <c r="C2928" t="s">
        <v>8741</v>
      </c>
      <c r="D2928" t="s">
        <v>441</v>
      </c>
      <c r="E2928" t="s">
        <v>545</v>
      </c>
      <c r="F2928">
        <v>44</v>
      </c>
      <c r="G2928" t="s">
        <v>8269</v>
      </c>
      <c r="H2928" t="s">
        <v>935</v>
      </c>
      <c r="I2928" s="11">
        <v>36804</v>
      </c>
      <c r="J2928" t="s">
        <v>482</v>
      </c>
      <c r="K2928" t="s">
        <v>500</v>
      </c>
      <c r="L2928" t="s">
        <v>8270</v>
      </c>
      <c r="M2928">
        <v>8.1</v>
      </c>
      <c r="N2928" t="s">
        <v>8271</v>
      </c>
      <c r="O2928" t="s">
        <v>8272</v>
      </c>
      <c r="P2928" t="b">
        <v>0</v>
      </c>
    </row>
    <row r="2929" spans="1:16" x14ac:dyDescent="0.2">
      <c r="A2929" s="1">
        <v>42336</v>
      </c>
      <c r="B2929" t="s">
        <v>8742</v>
      </c>
      <c r="C2929" t="s">
        <v>8743</v>
      </c>
      <c r="D2929" t="s">
        <v>441</v>
      </c>
      <c r="E2929" t="s">
        <v>545</v>
      </c>
      <c r="F2929">
        <v>22</v>
      </c>
      <c r="G2929" t="s">
        <v>1539</v>
      </c>
      <c r="H2929" t="s">
        <v>739</v>
      </c>
      <c r="I2929" s="11">
        <v>36191</v>
      </c>
      <c r="J2929" t="s">
        <v>1110</v>
      </c>
      <c r="K2929" t="s">
        <v>500</v>
      </c>
      <c r="L2929" t="s">
        <v>1540</v>
      </c>
      <c r="M2929">
        <v>8.3000000000000007</v>
      </c>
      <c r="N2929" t="s">
        <v>1541</v>
      </c>
      <c r="O2929" t="s">
        <v>1542</v>
      </c>
      <c r="P2929" t="b">
        <v>0</v>
      </c>
    </row>
    <row r="2930" spans="1:16" x14ac:dyDescent="0.2">
      <c r="A2930" s="1">
        <v>42336</v>
      </c>
      <c r="B2930" t="s">
        <v>8744</v>
      </c>
      <c r="C2930" t="s">
        <v>8745</v>
      </c>
      <c r="D2930" t="s">
        <v>441</v>
      </c>
      <c r="E2930" t="s">
        <v>545</v>
      </c>
      <c r="F2930">
        <v>22</v>
      </c>
      <c r="G2930" t="s">
        <v>1539</v>
      </c>
      <c r="H2930" t="s">
        <v>739</v>
      </c>
      <c r="I2930" s="11">
        <v>36191</v>
      </c>
      <c r="J2930" t="s">
        <v>1110</v>
      </c>
      <c r="K2930" t="s">
        <v>500</v>
      </c>
      <c r="L2930" t="s">
        <v>1540</v>
      </c>
      <c r="M2930">
        <v>8.3000000000000007</v>
      </c>
      <c r="N2930" t="s">
        <v>1541</v>
      </c>
      <c r="O2930" t="s">
        <v>1542</v>
      </c>
      <c r="P2930" t="b">
        <v>0</v>
      </c>
    </row>
    <row r="2931" spans="1:16" x14ac:dyDescent="0.2">
      <c r="A2931" s="1">
        <v>42336</v>
      </c>
      <c r="B2931" t="s">
        <v>8746</v>
      </c>
      <c r="C2931" t="s">
        <v>8747</v>
      </c>
      <c r="D2931" t="s">
        <v>441</v>
      </c>
      <c r="E2931" t="s">
        <v>442</v>
      </c>
      <c r="F2931">
        <v>60</v>
      </c>
      <c r="G2931">
        <v>2012</v>
      </c>
      <c r="H2931" t="s">
        <v>500</v>
      </c>
      <c r="I2931" s="11">
        <v>40936</v>
      </c>
      <c r="J2931" t="s">
        <v>526</v>
      </c>
      <c r="K2931" t="s">
        <v>8748</v>
      </c>
      <c r="L2931" t="s">
        <v>8749</v>
      </c>
      <c r="M2931">
        <v>8.1</v>
      </c>
      <c r="N2931" t="s">
        <v>8750</v>
      </c>
      <c r="O2931" t="s">
        <v>8749</v>
      </c>
      <c r="P2931" t="b">
        <v>0</v>
      </c>
    </row>
    <row r="2932" spans="1:16" x14ac:dyDescent="0.2">
      <c r="A2932" s="1">
        <v>42338</v>
      </c>
      <c r="B2932" t="s">
        <v>8751</v>
      </c>
      <c r="C2932" t="s">
        <v>8752</v>
      </c>
      <c r="D2932" t="s">
        <v>441</v>
      </c>
      <c r="E2932" t="s">
        <v>545</v>
      </c>
      <c r="F2932">
        <v>44</v>
      </c>
      <c r="G2932" t="s">
        <v>8269</v>
      </c>
      <c r="H2932" t="s">
        <v>935</v>
      </c>
      <c r="I2932" s="11">
        <v>36804</v>
      </c>
      <c r="J2932" t="s">
        <v>482</v>
      </c>
      <c r="K2932" t="s">
        <v>500</v>
      </c>
      <c r="L2932" t="s">
        <v>8270</v>
      </c>
      <c r="M2932">
        <v>8.1</v>
      </c>
      <c r="N2932" t="s">
        <v>8271</v>
      </c>
      <c r="O2932" t="s">
        <v>8272</v>
      </c>
      <c r="P2932" t="b">
        <v>0</v>
      </c>
    </row>
    <row r="2933" spans="1:16" x14ac:dyDescent="0.2">
      <c r="A2933" s="1">
        <v>42338</v>
      </c>
      <c r="B2933" t="s">
        <v>8753</v>
      </c>
      <c r="C2933" t="s">
        <v>8754</v>
      </c>
      <c r="D2933" t="s">
        <v>441</v>
      </c>
      <c r="E2933" t="s">
        <v>545</v>
      </c>
      <c r="F2933">
        <v>44</v>
      </c>
      <c r="G2933" t="s">
        <v>8269</v>
      </c>
      <c r="H2933" t="s">
        <v>935</v>
      </c>
      <c r="I2933" s="11">
        <v>36804</v>
      </c>
      <c r="J2933" t="s">
        <v>482</v>
      </c>
      <c r="K2933" t="s">
        <v>500</v>
      </c>
      <c r="L2933" t="s">
        <v>8270</v>
      </c>
      <c r="M2933">
        <v>8.1</v>
      </c>
      <c r="N2933" t="s">
        <v>8271</v>
      </c>
      <c r="O2933" t="s">
        <v>8272</v>
      </c>
      <c r="P2933" t="b">
        <v>0</v>
      </c>
    </row>
    <row r="2934" spans="1:16" x14ac:dyDescent="0.2">
      <c r="A2934" s="1">
        <v>42340</v>
      </c>
      <c r="B2934" t="s">
        <v>8755</v>
      </c>
      <c r="C2934" t="s">
        <v>8756</v>
      </c>
      <c r="D2934" t="s">
        <v>441</v>
      </c>
      <c r="E2934" t="s">
        <v>545</v>
      </c>
      <c r="F2934">
        <v>30</v>
      </c>
      <c r="G2934" t="s">
        <v>8757</v>
      </c>
      <c r="H2934" t="s">
        <v>547</v>
      </c>
      <c r="I2934" s="11">
        <v>42314</v>
      </c>
      <c r="J2934" t="s">
        <v>526</v>
      </c>
      <c r="K2934" t="s">
        <v>500</v>
      </c>
      <c r="L2934" t="s">
        <v>8758</v>
      </c>
      <c r="M2934">
        <v>8.1999999999999993</v>
      </c>
      <c r="N2934" t="s">
        <v>8759</v>
      </c>
      <c r="O2934" t="s">
        <v>8760</v>
      </c>
      <c r="P2934" t="b">
        <v>0</v>
      </c>
    </row>
    <row r="2935" spans="1:16" x14ac:dyDescent="0.2">
      <c r="A2935" s="1">
        <v>42342</v>
      </c>
      <c r="B2935" t="s">
        <v>8761</v>
      </c>
      <c r="C2935" t="s">
        <v>8762</v>
      </c>
      <c r="D2935" t="s">
        <v>441</v>
      </c>
      <c r="E2935" t="s">
        <v>545</v>
      </c>
      <c r="F2935">
        <v>44</v>
      </c>
      <c r="G2935" t="s">
        <v>8269</v>
      </c>
      <c r="H2935" t="s">
        <v>935</v>
      </c>
      <c r="I2935" s="11">
        <v>36804</v>
      </c>
      <c r="J2935" t="s">
        <v>482</v>
      </c>
      <c r="K2935" t="s">
        <v>500</v>
      </c>
      <c r="L2935" t="s">
        <v>8270</v>
      </c>
      <c r="M2935">
        <v>8.1</v>
      </c>
      <c r="N2935" t="s">
        <v>8271</v>
      </c>
      <c r="O2935" t="s">
        <v>8272</v>
      </c>
      <c r="P2935" t="b">
        <v>0</v>
      </c>
    </row>
    <row r="2936" spans="1:16" x14ac:dyDescent="0.2">
      <c r="A2936" s="1">
        <v>42342</v>
      </c>
      <c r="B2936" t="s">
        <v>8763</v>
      </c>
      <c r="C2936" t="s">
        <v>8764</v>
      </c>
      <c r="D2936" t="s">
        <v>441</v>
      </c>
      <c r="E2936" t="s">
        <v>545</v>
      </c>
      <c r="F2936">
        <v>44</v>
      </c>
      <c r="G2936" t="s">
        <v>8269</v>
      </c>
      <c r="H2936" t="s">
        <v>935</v>
      </c>
      <c r="I2936" s="11">
        <v>36804</v>
      </c>
      <c r="J2936" t="s">
        <v>482</v>
      </c>
      <c r="K2936" t="s">
        <v>500</v>
      </c>
      <c r="L2936" t="s">
        <v>8270</v>
      </c>
      <c r="M2936">
        <v>8.1</v>
      </c>
      <c r="N2936" t="s">
        <v>8271</v>
      </c>
      <c r="O2936" t="s">
        <v>8272</v>
      </c>
      <c r="P2936" t="b">
        <v>0</v>
      </c>
    </row>
    <row r="2937" spans="1:16" x14ac:dyDescent="0.2">
      <c r="A2937" s="1">
        <v>42342</v>
      </c>
      <c r="B2937" t="s">
        <v>8765</v>
      </c>
      <c r="C2937" t="s">
        <v>8766</v>
      </c>
      <c r="D2937" t="s">
        <v>441</v>
      </c>
      <c r="E2937" t="s">
        <v>545</v>
      </c>
      <c r="F2937">
        <v>54</v>
      </c>
      <c r="G2937" t="s">
        <v>8767</v>
      </c>
      <c r="H2937" t="s">
        <v>547</v>
      </c>
      <c r="I2937" s="11">
        <v>42104</v>
      </c>
      <c r="J2937" t="s">
        <v>8768</v>
      </c>
      <c r="K2937" t="s">
        <v>500</v>
      </c>
      <c r="L2937" t="s">
        <v>8769</v>
      </c>
      <c r="M2937">
        <v>8.8000000000000007</v>
      </c>
      <c r="N2937" t="s">
        <v>8770</v>
      </c>
      <c r="O2937" t="s">
        <v>8771</v>
      </c>
      <c r="P2937" t="b">
        <v>0</v>
      </c>
    </row>
    <row r="2938" spans="1:16" x14ac:dyDescent="0.2">
      <c r="A2938" s="1">
        <v>42343</v>
      </c>
      <c r="B2938" t="s">
        <v>8772</v>
      </c>
      <c r="C2938" t="s">
        <v>8773</v>
      </c>
      <c r="D2938" t="s">
        <v>441</v>
      </c>
      <c r="E2938" t="s">
        <v>545</v>
      </c>
      <c r="F2938">
        <v>54</v>
      </c>
      <c r="G2938" t="s">
        <v>8767</v>
      </c>
      <c r="H2938" t="s">
        <v>547</v>
      </c>
      <c r="I2938" s="11">
        <v>42104</v>
      </c>
      <c r="J2938" t="s">
        <v>8768</v>
      </c>
      <c r="K2938" t="s">
        <v>500</v>
      </c>
      <c r="L2938" t="s">
        <v>8769</v>
      </c>
      <c r="M2938">
        <v>8.8000000000000007</v>
      </c>
      <c r="N2938" t="s">
        <v>8770</v>
      </c>
      <c r="O2938" t="s">
        <v>8771</v>
      </c>
      <c r="P2938" t="b">
        <v>0</v>
      </c>
    </row>
    <row r="2939" spans="1:16" x14ac:dyDescent="0.2">
      <c r="A2939" s="1">
        <v>42343</v>
      </c>
      <c r="B2939" t="s">
        <v>8774</v>
      </c>
      <c r="C2939" t="s">
        <v>8775</v>
      </c>
      <c r="D2939" t="s">
        <v>441</v>
      </c>
      <c r="E2939" t="s">
        <v>545</v>
      </c>
      <c r="F2939">
        <v>44</v>
      </c>
      <c r="G2939" t="s">
        <v>8269</v>
      </c>
      <c r="H2939" t="s">
        <v>935</v>
      </c>
      <c r="I2939" s="11">
        <v>36804</v>
      </c>
      <c r="J2939" t="s">
        <v>482</v>
      </c>
      <c r="K2939" t="s">
        <v>500</v>
      </c>
      <c r="L2939" t="s">
        <v>8270</v>
      </c>
      <c r="M2939">
        <v>8.1</v>
      </c>
      <c r="N2939" t="s">
        <v>8271</v>
      </c>
      <c r="O2939" t="s">
        <v>8272</v>
      </c>
      <c r="P2939" t="b">
        <v>0</v>
      </c>
    </row>
    <row r="2940" spans="1:16" x14ac:dyDescent="0.2">
      <c r="A2940" s="1">
        <v>42343</v>
      </c>
      <c r="B2940" t="s">
        <v>8776</v>
      </c>
      <c r="C2940" t="s">
        <v>8777</v>
      </c>
      <c r="D2940" t="s">
        <v>441</v>
      </c>
      <c r="E2940" t="s">
        <v>545</v>
      </c>
      <c r="F2940">
        <v>44</v>
      </c>
      <c r="G2940" t="s">
        <v>8269</v>
      </c>
      <c r="H2940" t="s">
        <v>935</v>
      </c>
      <c r="I2940" s="11">
        <v>36804</v>
      </c>
      <c r="J2940" t="s">
        <v>482</v>
      </c>
      <c r="K2940" t="s">
        <v>500</v>
      </c>
      <c r="L2940" t="s">
        <v>8270</v>
      </c>
      <c r="M2940">
        <v>8.1</v>
      </c>
      <c r="N2940" t="s">
        <v>8271</v>
      </c>
      <c r="O2940" t="s">
        <v>8272</v>
      </c>
      <c r="P2940" t="b">
        <v>0</v>
      </c>
    </row>
    <row r="2941" spans="1:16" x14ac:dyDescent="0.2">
      <c r="A2941" s="1">
        <v>42343</v>
      </c>
      <c r="B2941" t="s">
        <v>8778</v>
      </c>
      <c r="C2941" t="s">
        <v>8779</v>
      </c>
      <c r="D2941" t="s">
        <v>441</v>
      </c>
      <c r="E2941" t="s">
        <v>545</v>
      </c>
      <c r="F2941">
        <v>54</v>
      </c>
      <c r="G2941" t="s">
        <v>8767</v>
      </c>
      <c r="H2941" t="s">
        <v>547</v>
      </c>
      <c r="I2941" s="11">
        <v>42104</v>
      </c>
      <c r="J2941" t="s">
        <v>8768</v>
      </c>
      <c r="K2941" t="s">
        <v>500</v>
      </c>
      <c r="L2941" t="s">
        <v>8769</v>
      </c>
      <c r="M2941">
        <v>8.8000000000000007</v>
      </c>
      <c r="N2941" t="s">
        <v>8770</v>
      </c>
      <c r="O2941" t="s">
        <v>8771</v>
      </c>
      <c r="P2941" t="b">
        <v>0</v>
      </c>
    </row>
    <row r="2942" spans="1:16" x14ac:dyDescent="0.2">
      <c r="A2942" s="1">
        <v>42343</v>
      </c>
      <c r="B2942" t="s">
        <v>8780</v>
      </c>
      <c r="C2942" t="s">
        <v>8781</v>
      </c>
      <c r="D2942" t="s">
        <v>441</v>
      </c>
      <c r="E2942" t="s">
        <v>545</v>
      </c>
      <c r="F2942">
        <v>54</v>
      </c>
      <c r="G2942" t="s">
        <v>8767</v>
      </c>
      <c r="H2942" t="s">
        <v>547</v>
      </c>
      <c r="I2942" s="11">
        <v>42104</v>
      </c>
      <c r="J2942" t="s">
        <v>8768</v>
      </c>
      <c r="K2942" t="s">
        <v>500</v>
      </c>
      <c r="L2942" t="s">
        <v>8769</v>
      </c>
      <c r="M2942">
        <v>8.8000000000000007</v>
      </c>
      <c r="N2942" t="s">
        <v>8770</v>
      </c>
      <c r="O2942" t="s">
        <v>8771</v>
      </c>
      <c r="P2942" t="b">
        <v>0</v>
      </c>
    </row>
    <row r="2943" spans="1:16" x14ac:dyDescent="0.2">
      <c r="A2943" s="1">
        <v>42344</v>
      </c>
      <c r="B2943" t="s">
        <v>8782</v>
      </c>
      <c r="C2943" t="s">
        <v>8783</v>
      </c>
      <c r="D2943" t="s">
        <v>441</v>
      </c>
      <c r="E2943" t="s">
        <v>545</v>
      </c>
      <c r="F2943">
        <v>54</v>
      </c>
      <c r="G2943" t="s">
        <v>8767</v>
      </c>
      <c r="H2943" t="s">
        <v>547</v>
      </c>
      <c r="I2943" s="11">
        <v>42104</v>
      </c>
      <c r="J2943" t="s">
        <v>8768</v>
      </c>
      <c r="K2943" t="s">
        <v>500</v>
      </c>
      <c r="L2943" t="s">
        <v>8769</v>
      </c>
      <c r="M2943">
        <v>8.8000000000000007</v>
      </c>
      <c r="N2943" t="s">
        <v>8770</v>
      </c>
      <c r="O2943" t="s">
        <v>8771</v>
      </c>
      <c r="P2943" t="b">
        <v>0</v>
      </c>
    </row>
    <row r="2944" spans="1:16" x14ac:dyDescent="0.2">
      <c r="A2944" s="1">
        <v>42345</v>
      </c>
      <c r="B2944" t="s">
        <v>8784</v>
      </c>
      <c r="C2944" t="s">
        <v>8785</v>
      </c>
      <c r="D2944" t="s">
        <v>441</v>
      </c>
      <c r="E2944" t="s">
        <v>545</v>
      </c>
      <c r="F2944">
        <v>54</v>
      </c>
      <c r="G2944" t="s">
        <v>8767</v>
      </c>
      <c r="H2944" t="s">
        <v>547</v>
      </c>
      <c r="I2944" s="11">
        <v>42104</v>
      </c>
      <c r="J2944" t="s">
        <v>8768</v>
      </c>
      <c r="K2944" t="s">
        <v>500</v>
      </c>
      <c r="L2944" t="s">
        <v>8769</v>
      </c>
      <c r="M2944">
        <v>8.8000000000000007</v>
      </c>
      <c r="N2944" t="s">
        <v>8770</v>
      </c>
      <c r="O2944" t="s">
        <v>8771</v>
      </c>
      <c r="P2944" t="b">
        <v>0</v>
      </c>
    </row>
    <row r="2945" spans="1:16" x14ac:dyDescent="0.2">
      <c r="A2945" s="1">
        <v>42345</v>
      </c>
      <c r="B2945" t="s">
        <v>8786</v>
      </c>
      <c r="C2945" t="s">
        <v>8787</v>
      </c>
      <c r="D2945" t="s">
        <v>441</v>
      </c>
      <c r="E2945" t="s">
        <v>545</v>
      </c>
      <c r="F2945">
        <v>22</v>
      </c>
      <c r="G2945" t="s">
        <v>1430</v>
      </c>
      <c r="H2945" t="s">
        <v>739</v>
      </c>
      <c r="I2945" s="11">
        <v>34599</v>
      </c>
      <c r="J2945" t="s">
        <v>476</v>
      </c>
      <c r="K2945" t="s">
        <v>500</v>
      </c>
      <c r="L2945" t="s">
        <v>7838</v>
      </c>
      <c r="M2945">
        <v>9</v>
      </c>
      <c r="N2945" t="s">
        <v>7839</v>
      </c>
      <c r="O2945" t="s">
        <v>7840</v>
      </c>
      <c r="P2945" t="b">
        <v>0</v>
      </c>
    </row>
    <row r="2946" spans="1:16" x14ac:dyDescent="0.2">
      <c r="A2946" s="1">
        <v>42347</v>
      </c>
      <c r="B2946" t="s">
        <v>8788</v>
      </c>
      <c r="C2946" t="s">
        <v>8789</v>
      </c>
      <c r="D2946" t="s">
        <v>441</v>
      </c>
      <c r="E2946" t="s">
        <v>545</v>
      </c>
      <c r="F2946">
        <v>54</v>
      </c>
      <c r="G2946" t="s">
        <v>8767</v>
      </c>
      <c r="H2946" t="s">
        <v>547</v>
      </c>
      <c r="I2946" s="11">
        <v>42104</v>
      </c>
      <c r="J2946" t="s">
        <v>8768</v>
      </c>
      <c r="K2946" t="s">
        <v>500</v>
      </c>
      <c r="L2946" t="s">
        <v>8769</v>
      </c>
      <c r="M2946">
        <v>8.8000000000000007</v>
      </c>
      <c r="N2946" t="s">
        <v>8770</v>
      </c>
      <c r="O2946" t="s">
        <v>8771</v>
      </c>
      <c r="P2946" t="b">
        <v>0</v>
      </c>
    </row>
    <row r="2947" spans="1:16" x14ac:dyDescent="0.2">
      <c r="A2947" s="1">
        <v>42347</v>
      </c>
      <c r="B2947" t="s">
        <v>8790</v>
      </c>
      <c r="C2947" t="s">
        <v>8791</v>
      </c>
      <c r="D2947" t="s">
        <v>441</v>
      </c>
      <c r="E2947" t="s">
        <v>545</v>
      </c>
      <c r="F2947">
        <v>54</v>
      </c>
      <c r="G2947" t="s">
        <v>8767</v>
      </c>
      <c r="H2947" t="s">
        <v>547</v>
      </c>
      <c r="I2947" s="11">
        <v>42104</v>
      </c>
      <c r="J2947" t="s">
        <v>8768</v>
      </c>
      <c r="K2947" t="s">
        <v>500</v>
      </c>
      <c r="L2947" t="s">
        <v>8769</v>
      </c>
      <c r="M2947">
        <v>8.8000000000000007</v>
      </c>
      <c r="N2947" t="s">
        <v>8770</v>
      </c>
      <c r="O2947" t="s">
        <v>8771</v>
      </c>
      <c r="P2947" t="b">
        <v>0</v>
      </c>
    </row>
    <row r="2948" spans="1:16" x14ac:dyDescent="0.2">
      <c r="A2948" s="1">
        <v>42347</v>
      </c>
      <c r="B2948" t="s">
        <v>8792</v>
      </c>
      <c r="C2948" t="s">
        <v>8793</v>
      </c>
      <c r="D2948" t="s">
        <v>441</v>
      </c>
      <c r="E2948" t="s">
        <v>545</v>
      </c>
      <c r="F2948">
        <v>44</v>
      </c>
      <c r="G2948" t="s">
        <v>8269</v>
      </c>
      <c r="H2948" t="s">
        <v>935</v>
      </c>
      <c r="I2948" s="11">
        <v>36804</v>
      </c>
      <c r="J2948" t="s">
        <v>482</v>
      </c>
      <c r="K2948" t="s">
        <v>500</v>
      </c>
      <c r="L2948" t="s">
        <v>8270</v>
      </c>
      <c r="M2948">
        <v>8.1</v>
      </c>
      <c r="N2948" t="s">
        <v>8271</v>
      </c>
      <c r="O2948" t="s">
        <v>8272</v>
      </c>
      <c r="P2948" t="b">
        <v>0</v>
      </c>
    </row>
    <row r="2949" spans="1:16" x14ac:dyDescent="0.2">
      <c r="A2949" s="1">
        <v>42348</v>
      </c>
      <c r="B2949" t="s">
        <v>8794</v>
      </c>
      <c r="C2949" t="s">
        <v>8795</v>
      </c>
      <c r="D2949" t="s">
        <v>441</v>
      </c>
      <c r="E2949" t="s">
        <v>545</v>
      </c>
      <c r="F2949">
        <v>22</v>
      </c>
      <c r="G2949" t="s">
        <v>1430</v>
      </c>
      <c r="H2949" t="s">
        <v>739</v>
      </c>
      <c r="I2949" s="11">
        <v>34599</v>
      </c>
      <c r="J2949" t="s">
        <v>476</v>
      </c>
      <c r="K2949" t="s">
        <v>500</v>
      </c>
      <c r="L2949" t="s">
        <v>7838</v>
      </c>
      <c r="M2949">
        <v>9</v>
      </c>
      <c r="N2949" t="s">
        <v>7839</v>
      </c>
      <c r="O2949" t="s">
        <v>7840</v>
      </c>
      <c r="P2949" t="b">
        <v>0</v>
      </c>
    </row>
    <row r="2950" spans="1:16" x14ac:dyDescent="0.2">
      <c r="A2950" s="1">
        <v>42348</v>
      </c>
      <c r="B2950" t="s">
        <v>8796</v>
      </c>
      <c r="C2950" t="s">
        <v>8797</v>
      </c>
      <c r="D2950" t="s">
        <v>441</v>
      </c>
      <c r="E2950" t="s">
        <v>545</v>
      </c>
      <c r="F2950">
        <v>22</v>
      </c>
      <c r="G2950" t="s">
        <v>1430</v>
      </c>
      <c r="H2950" t="s">
        <v>739</v>
      </c>
      <c r="I2950" s="11">
        <v>34599</v>
      </c>
      <c r="J2950" t="s">
        <v>476</v>
      </c>
      <c r="K2950" t="s">
        <v>500</v>
      </c>
      <c r="L2950" t="s">
        <v>7838</v>
      </c>
      <c r="M2950">
        <v>9</v>
      </c>
      <c r="N2950" t="s">
        <v>7839</v>
      </c>
      <c r="O2950" t="s">
        <v>7840</v>
      </c>
      <c r="P2950" t="b">
        <v>0</v>
      </c>
    </row>
    <row r="2951" spans="1:16" x14ac:dyDescent="0.2">
      <c r="A2951" s="1">
        <v>42348</v>
      </c>
      <c r="B2951" t="s">
        <v>8798</v>
      </c>
      <c r="C2951" t="s">
        <v>8799</v>
      </c>
      <c r="D2951" t="s">
        <v>441</v>
      </c>
      <c r="E2951" t="s">
        <v>545</v>
      </c>
      <c r="F2951">
        <v>22</v>
      </c>
      <c r="G2951" t="s">
        <v>1430</v>
      </c>
      <c r="H2951" t="s">
        <v>739</v>
      </c>
      <c r="I2951" s="11">
        <v>34599</v>
      </c>
      <c r="J2951" t="s">
        <v>476</v>
      </c>
      <c r="K2951" t="s">
        <v>500</v>
      </c>
      <c r="L2951" t="s">
        <v>7838</v>
      </c>
      <c r="M2951">
        <v>9</v>
      </c>
      <c r="N2951" t="s">
        <v>7839</v>
      </c>
      <c r="O2951" t="s">
        <v>7840</v>
      </c>
      <c r="P2951" t="b">
        <v>0</v>
      </c>
    </row>
    <row r="2952" spans="1:16" x14ac:dyDescent="0.2">
      <c r="A2952" s="1">
        <v>42348</v>
      </c>
      <c r="B2952" t="s">
        <v>8800</v>
      </c>
      <c r="C2952" t="s">
        <v>8801</v>
      </c>
      <c r="D2952" t="s">
        <v>441</v>
      </c>
      <c r="E2952" t="s">
        <v>545</v>
      </c>
      <c r="F2952">
        <v>54</v>
      </c>
      <c r="G2952" t="s">
        <v>8767</v>
      </c>
      <c r="H2952" t="s">
        <v>547</v>
      </c>
      <c r="I2952" s="11">
        <v>42104</v>
      </c>
      <c r="J2952" t="s">
        <v>8768</v>
      </c>
      <c r="K2952" t="s">
        <v>500</v>
      </c>
      <c r="L2952" t="s">
        <v>8769</v>
      </c>
      <c r="M2952">
        <v>8.8000000000000007</v>
      </c>
      <c r="N2952" t="s">
        <v>8770</v>
      </c>
      <c r="O2952" t="s">
        <v>8771</v>
      </c>
      <c r="P2952" t="b">
        <v>0</v>
      </c>
    </row>
    <row r="2953" spans="1:16" x14ac:dyDescent="0.2">
      <c r="A2953" s="1">
        <v>42348</v>
      </c>
      <c r="B2953" t="s">
        <v>8802</v>
      </c>
      <c r="C2953" t="s">
        <v>8803</v>
      </c>
      <c r="D2953" t="s">
        <v>441</v>
      </c>
      <c r="E2953" t="s">
        <v>545</v>
      </c>
      <c r="F2953">
        <v>44</v>
      </c>
      <c r="G2953" t="s">
        <v>8269</v>
      </c>
      <c r="H2953" t="s">
        <v>935</v>
      </c>
      <c r="I2953" s="11">
        <v>36804</v>
      </c>
      <c r="J2953" t="s">
        <v>482</v>
      </c>
      <c r="K2953" t="s">
        <v>500</v>
      </c>
      <c r="L2953" t="s">
        <v>8270</v>
      </c>
      <c r="M2953">
        <v>8.1</v>
      </c>
      <c r="N2953" t="s">
        <v>8271</v>
      </c>
      <c r="O2953" t="s">
        <v>8272</v>
      </c>
      <c r="P2953" t="b">
        <v>0</v>
      </c>
    </row>
    <row r="2954" spans="1:16" x14ac:dyDescent="0.2">
      <c r="A2954" s="1">
        <v>42348</v>
      </c>
      <c r="B2954" t="s">
        <v>8804</v>
      </c>
      <c r="C2954" t="s">
        <v>8805</v>
      </c>
      <c r="D2954" t="s">
        <v>441</v>
      </c>
      <c r="E2954" t="s">
        <v>545</v>
      </c>
      <c r="F2954">
        <v>44</v>
      </c>
      <c r="G2954" t="s">
        <v>8269</v>
      </c>
      <c r="H2954" t="s">
        <v>935</v>
      </c>
      <c r="I2954" s="11">
        <v>36804</v>
      </c>
      <c r="J2954" t="s">
        <v>482</v>
      </c>
      <c r="K2954" t="s">
        <v>500</v>
      </c>
      <c r="L2954" t="s">
        <v>8270</v>
      </c>
      <c r="M2954">
        <v>8.1</v>
      </c>
      <c r="N2954" t="s">
        <v>8271</v>
      </c>
      <c r="O2954" t="s">
        <v>8272</v>
      </c>
      <c r="P2954" t="b">
        <v>0</v>
      </c>
    </row>
    <row r="2955" spans="1:16" x14ac:dyDescent="0.2">
      <c r="A2955" s="1">
        <v>42349</v>
      </c>
      <c r="B2955" t="s">
        <v>8806</v>
      </c>
      <c r="C2955" t="s">
        <v>8807</v>
      </c>
      <c r="D2955" t="s">
        <v>441</v>
      </c>
      <c r="E2955" t="s">
        <v>545</v>
      </c>
      <c r="F2955">
        <v>22</v>
      </c>
      <c r="G2955" t="s">
        <v>1430</v>
      </c>
      <c r="H2955" t="s">
        <v>739</v>
      </c>
      <c r="I2955" s="11">
        <v>34599</v>
      </c>
      <c r="J2955" t="s">
        <v>476</v>
      </c>
      <c r="K2955" t="s">
        <v>500</v>
      </c>
      <c r="L2955" t="s">
        <v>7838</v>
      </c>
      <c r="M2955">
        <v>9</v>
      </c>
      <c r="N2955" t="s">
        <v>7839</v>
      </c>
      <c r="O2955" t="s">
        <v>7840</v>
      </c>
      <c r="P2955" t="b">
        <v>0</v>
      </c>
    </row>
    <row r="2956" spans="1:16" x14ac:dyDescent="0.2">
      <c r="A2956" s="1">
        <v>42349</v>
      </c>
      <c r="B2956" t="s">
        <v>8808</v>
      </c>
      <c r="C2956" t="s">
        <v>8809</v>
      </c>
      <c r="D2956" t="s">
        <v>441</v>
      </c>
      <c r="E2956" t="s">
        <v>545</v>
      </c>
      <c r="F2956">
        <v>22</v>
      </c>
      <c r="G2956" t="s">
        <v>1430</v>
      </c>
      <c r="H2956" t="s">
        <v>739</v>
      </c>
      <c r="I2956" s="11">
        <v>34599</v>
      </c>
      <c r="J2956" t="s">
        <v>476</v>
      </c>
      <c r="K2956" t="s">
        <v>500</v>
      </c>
      <c r="L2956" t="s">
        <v>7838</v>
      </c>
      <c r="M2956">
        <v>9</v>
      </c>
      <c r="N2956" t="s">
        <v>7839</v>
      </c>
      <c r="O2956" t="s">
        <v>7840</v>
      </c>
      <c r="P2956" t="b">
        <v>0</v>
      </c>
    </row>
    <row r="2957" spans="1:16" x14ac:dyDescent="0.2">
      <c r="A2957" s="1">
        <v>42349</v>
      </c>
      <c r="B2957" t="s">
        <v>8810</v>
      </c>
      <c r="C2957" t="s">
        <v>8811</v>
      </c>
      <c r="D2957" t="s">
        <v>441</v>
      </c>
      <c r="E2957" t="s">
        <v>545</v>
      </c>
      <c r="F2957">
        <v>54</v>
      </c>
      <c r="G2957" t="s">
        <v>8767</v>
      </c>
      <c r="H2957" t="s">
        <v>547</v>
      </c>
      <c r="I2957" s="11">
        <v>42104</v>
      </c>
      <c r="J2957" t="s">
        <v>8768</v>
      </c>
      <c r="K2957" t="s">
        <v>500</v>
      </c>
      <c r="L2957" t="s">
        <v>8769</v>
      </c>
      <c r="M2957">
        <v>8.8000000000000007</v>
      </c>
      <c r="N2957" t="s">
        <v>8770</v>
      </c>
      <c r="O2957" t="s">
        <v>8771</v>
      </c>
      <c r="P2957" t="b">
        <v>0</v>
      </c>
    </row>
    <row r="2958" spans="1:16" x14ac:dyDescent="0.2">
      <c r="A2958" s="1">
        <v>42349</v>
      </c>
      <c r="B2958" t="s">
        <v>8812</v>
      </c>
      <c r="C2958" t="s">
        <v>8813</v>
      </c>
      <c r="D2958" t="s">
        <v>441</v>
      </c>
      <c r="E2958" t="s">
        <v>545</v>
      </c>
      <c r="F2958">
        <v>54</v>
      </c>
      <c r="G2958" t="s">
        <v>8767</v>
      </c>
      <c r="H2958" t="s">
        <v>547</v>
      </c>
      <c r="I2958" s="11">
        <v>42104</v>
      </c>
      <c r="J2958" t="s">
        <v>8768</v>
      </c>
      <c r="K2958" t="s">
        <v>500</v>
      </c>
      <c r="L2958" t="s">
        <v>8769</v>
      </c>
      <c r="M2958">
        <v>8.8000000000000007</v>
      </c>
      <c r="N2958" t="s">
        <v>8770</v>
      </c>
      <c r="O2958" t="s">
        <v>8771</v>
      </c>
      <c r="P2958" t="b">
        <v>0</v>
      </c>
    </row>
    <row r="2959" spans="1:16" x14ac:dyDescent="0.2">
      <c r="A2959" s="1">
        <v>42349</v>
      </c>
      <c r="B2959" t="s">
        <v>8814</v>
      </c>
      <c r="C2959" t="s">
        <v>8815</v>
      </c>
      <c r="D2959" t="s">
        <v>441</v>
      </c>
      <c r="E2959" t="s">
        <v>545</v>
      </c>
      <c r="F2959">
        <v>54</v>
      </c>
      <c r="G2959" t="s">
        <v>8767</v>
      </c>
      <c r="H2959" t="s">
        <v>547</v>
      </c>
      <c r="I2959" s="11">
        <v>42104</v>
      </c>
      <c r="J2959" t="s">
        <v>8768</v>
      </c>
      <c r="K2959" t="s">
        <v>500</v>
      </c>
      <c r="L2959" t="s">
        <v>8769</v>
      </c>
      <c r="M2959">
        <v>8.8000000000000007</v>
      </c>
      <c r="N2959" t="s">
        <v>8770</v>
      </c>
      <c r="O2959" t="s">
        <v>8771</v>
      </c>
      <c r="P2959" t="b">
        <v>0</v>
      </c>
    </row>
    <row r="2960" spans="1:16" x14ac:dyDescent="0.2">
      <c r="A2960" s="1">
        <v>42349</v>
      </c>
      <c r="B2960" t="s">
        <v>8816</v>
      </c>
      <c r="C2960" t="s">
        <v>8817</v>
      </c>
      <c r="D2960" t="s">
        <v>441</v>
      </c>
      <c r="E2960" t="s">
        <v>545</v>
      </c>
      <c r="F2960">
        <v>54</v>
      </c>
      <c r="G2960" t="s">
        <v>8767</v>
      </c>
      <c r="H2960" t="s">
        <v>547</v>
      </c>
      <c r="I2960" s="11">
        <v>42104</v>
      </c>
      <c r="J2960" t="s">
        <v>8768</v>
      </c>
      <c r="K2960" t="s">
        <v>500</v>
      </c>
      <c r="L2960" t="s">
        <v>8769</v>
      </c>
      <c r="M2960">
        <v>8.8000000000000007</v>
      </c>
      <c r="N2960" t="s">
        <v>8770</v>
      </c>
      <c r="O2960" t="s">
        <v>8771</v>
      </c>
      <c r="P2960" t="b">
        <v>0</v>
      </c>
    </row>
    <row r="2961" spans="1:16" x14ac:dyDescent="0.2">
      <c r="A2961" s="1">
        <v>42350</v>
      </c>
      <c r="B2961" t="s">
        <v>8818</v>
      </c>
      <c r="C2961" t="s">
        <v>8819</v>
      </c>
      <c r="D2961" t="s">
        <v>441</v>
      </c>
      <c r="E2961" t="s">
        <v>545</v>
      </c>
      <c r="F2961">
        <v>44</v>
      </c>
      <c r="G2961" t="s">
        <v>8269</v>
      </c>
      <c r="H2961" t="s">
        <v>935</v>
      </c>
      <c r="I2961" s="11">
        <v>36804</v>
      </c>
      <c r="J2961" t="s">
        <v>482</v>
      </c>
      <c r="K2961" t="s">
        <v>500</v>
      </c>
      <c r="L2961" t="s">
        <v>8270</v>
      </c>
      <c r="M2961">
        <v>8.1</v>
      </c>
      <c r="N2961" t="s">
        <v>8271</v>
      </c>
      <c r="O2961" t="s">
        <v>8272</v>
      </c>
      <c r="P2961" t="b">
        <v>0</v>
      </c>
    </row>
    <row r="2962" spans="1:16" x14ac:dyDescent="0.2">
      <c r="A2962" s="1">
        <v>42350</v>
      </c>
      <c r="B2962" t="s">
        <v>8820</v>
      </c>
      <c r="C2962" t="s">
        <v>8821</v>
      </c>
      <c r="D2962" t="s">
        <v>441</v>
      </c>
      <c r="E2962" t="s">
        <v>545</v>
      </c>
      <c r="F2962">
        <v>22</v>
      </c>
      <c r="G2962" t="s">
        <v>1213</v>
      </c>
      <c r="H2962" t="s">
        <v>739</v>
      </c>
      <c r="I2962" t="s">
        <v>500</v>
      </c>
      <c r="J2962" t="s">
        <v>1110</v>
      </c>
      <c r="K2962" t="s">
        <v>500</v>
      </c>
      <c r="L2962" t="s">
        <v>6591</v>
      </c>
      <c r="M2962">
        <v>7.5</v>
      </c>
      <c r="N2962" t="s">
        <v>6592</v>
      </c>
      <c r="O2962" t="s">
        <v>6593</v>
      </c>
      <c r="P2962" t="b">
        <v>0</v>
      </c>
    </row>
    <row r="2963" spans="1:16" x14ac:dyDescent="0.2">
      <c r="A2963" s="1">
        <v>42350</v>
      </c>
      <c r="B2963" t="s">
        <v>8822</v>
      </c>
      <c r="C2963" t="s">
        <v>8823</v>
      </c>
      <c r="D2963" t="s">
        <v>441</v>
      </c>
      <c r="E2963" t="s">
        <v>545</v>
      </c>
      <c r="F2963">
        <v>22</v>
      </c>
      <c r="G2963" t="s">
        <v>1213</v>
      </c>
      <c r="H2963" t="s">
        <v>739</v>
      </c>
      <c r="I2963" t="s">
        <v>500</v>
      </c>
      <c r="J2963" t="s">
        <v>1110</v>
      </c>
      <c r="K2963" t="s">
        <v>500</v>
      </c>
      <c r="L2963" t="s">
        <v>6591</v>
      </c>
      <c r="M2963">
        <v>7.5</v>
      </c>
      <c r="N2963" t="s">
        <v>6592</v>
      </c>
      <c r="O2963" t="s">
        <v>6593</v>
      </c>
      <c r="P2963" t="b">
        <v>0</v>
      </c>
    </row>
    <row r="2964" spans="1:16" x14ac:dyDescent="0.2">
      <c r="A2964" s="1">
        <v>42351</v>
      </c>
      <c r="B2964" t="s">
        <v>8824</v>
      </c>
      <c r="C2964" t="s">
        <v>8825</v>
      </c>
      <c r="D2964" t="s">
        <v>441</v>
      </c>
      <c r="E2964" t="s">
        <v>545</v>
      </c>
      <c r="F2964">
        <v>44</v>
      </c>
      <c r="G2964" t="s">
        <v>8269</v>
      </c>
      <c r="H2964" t="s">
        <v>935</v>
      </c>
      <c r="I2964" s="11">
        <v>36804</v>
      </c>
      <c r="J2964" t="s">
        <v>482</v>
      </c>
      <c r="K2964" t="s">
        <v>500</v>
      </c>
      <c r="L2964" t="s">
        <v>8270</v>
      </c>
      <c r="M2964">
        <v>8.1</v>
      </c>
      <c r="N2964" t="s">
        <v>8271</v>
      </c>
      <c r="O2964" t="s">
        <v>8272</v>
      </c>
      <c r="P2964" t="b">
        <v>0</v>
      </c>
    </row>
    <row r="2965" spans="1:16" x14ac:dyDescent="0.2">
      <c r="A2965" s="1">
        <v>42352</v>
      </c>
      <c r="B2965" t="s">
        <v>8826</v>
      </c>
      <c r="C2965" t="s">
        <v>8827</v>
      </c>
      <c r="D2965" t="s">
        <v>441</v>
      </c>
      <c r="E2965" t="s">
        <v>545</v>
      </c>
      <c r="F2965">
        <v>22</v>
      </c>
      <c r="G2965" t="s">
        <v>4005</v>
      </c>
      <c r="H2965" t="s">
        <v>739</v>
      </c>
      <c r="I2965" s="11">
        <v>38614</v>
      </c>
      <c r="J2965" t="s">
        <v>476</v>
      </c>
      <c r="K2965" t="s">
        <v>500</v>
      </c>
      <c r="L2965" t="s">
        <v>4006</v>
      </c>
      <c r="M2965">
        <v>8.4</v>
      </c>
      <c r="N2965" t="s">
        <v>4007</v>
      </c>
      <c r="O2965" t="s">
        <v>4008</v>
      </c>
      <c r="P2965" t="b">
        <v>0</v>
      </c>
    </row>
    <row r="2966" spans="1:16" x14ac:dyDescent="0.2">
      <c r="A2966" s="1">
        <v>42352</v>
      </c>
      <c r="B2966" t="s">
        <v>8828</v>
      </c>
      <c r="C2966" t="s">
        <v>8829</v>
      </c>
      <c r="D2966" t="s">
        <v>441</v>
      </c>
      <c r="E2966" t="s">
        <v>545</v>
      </c>
      <c r="F2966">
        <v>22</v>
      </c>
      <c r="G2966" t="s">
        <v>1430</v>
      </c>
      <c r="H2966" t="s">
        <v>739</v>
      </c>
      <c r="I2966" s="11">
        <v>34599</v>
      </c>
      <c r="J2966" t="s">
        <v>476</v>
      </c>
      <c r="K2966" t="s">
        <v>500</v>
      </c>
      <c r="L2966" t="s">
        <v>7838</v>
      </c>
      <c r="M2966">
        <v>9</v>
      </c>
      <c r="N2966" t="s">
        <v>7839</v>
      </c>
      <c r="O2966" t="s">
        <v>7840</v>
      </c>
      <c r="P2966" t="b">
        <v>0</v>
      </c>
    </row>
    <row r="2967" spans="1:16" x14ac:dyDescent="0.2">
      <c r="A2967" s="1">
        <v>42352</v>
      </c>
      <c r="B2967" t="s">
        <v>8830</v>
      </c>
      <c r="C2967" t="s">
        <v>8831</v>
      </c>
      <c r="D2967" t="s">
        <v>441</v>
      </c>
      <c r="E2967" t="s">
        <v>545</v>
      </c>
      <c r="F2967">
        <v>22</v>
      </c>
      <c r="G2967" t="s">
        <v>1430</v>
      </c>
      <c r="H2967" t="s">
        <v>739</v>
      </c>
      <c r="I2967" s="11">
        <v>34599</v>
      </c>
      <c r="J2967" t="s">
        <v>476</v>
      </c>
      <c r="K2967" t="s">
        <v>500</v>
      </c>
      <c r="L2967" t="s">
        <v>7838</v>
      </c>
      <c r="M2967">
        <v>9</v>
      </c>
      <c r="N2967" t="s">
        <v>7839</v>
      </c>
      <c r="O2967" t="s">
        <v>7840</v>
      </c>
      <c r="P2967" t="b">
        <v>0</v>
      </c>
    </row>
    <row r="2968" spans="1:16" x14ac:dyDescent="0.2">
      <c r="A2968" s="1">
        <v>42352</v>
      </c>
      <c r="B2968" t="s">
        <v>8832</v>
      </c>
      <c r="C2968" t="s">
        <v>8833</v>
      </c>
      <c r="D2968" t="s">
        <v>441</v>
      </c>
      <c r="E2968" t="s">
        <v>545</v>
      </c>
      <c r="F2968">
        <v>44</v>
      </c>
      <c r="G2968" t="s">
        <v>8269</v>
      </c>
      <c r="H2968" t="s">
        <v>935</v>
      </c>
      <c r="I2968" s="11">
        <v>36804</v>
      </c>
      <c r="J2968" t="s">
        <v>482</v>
      </c>
      <c r="K2968" t="s">
        <v>500</v>
      </c>
      <c r="L2968" t="s">
        <v>8270</v>
      </c>
      <c r="M2968">
        <v>8.1</v>
      </c>
      <c r="N2968" t="s">
        <v>8271</v>
      </c>
      <c r="O2968" t="s">
        <v>8272</v>
      </c>
      <c r="P2968" t="b">
        <v>0</v>
      </c>
    </row>
    <row r="2969" spans="1:16" x14ac:dyDescent="0.2">
      <c r="A2969" s="1">
        <v>42353</v>
      </c>
      <c r="B2969" t="s">
        <v>8834</v>
      </c>
      <c r="C2969" t="s">
        <v>8835</v>
      </c>
      <c r="D2969" t="s">
        <v>441</v>
      </c>
      <c r="E2969" t="s">
        <v>545</v>
      </c>
      <c r="F2969">
        <v>22</v>
      </c>
      <c r="G2969" t="s">
        <v>1430</v>
      </c>
      <c r="H2969" t="s">
        <v>739</v>
      </c>
      <c r="I2969" s="11">
        <v>34599</v>
      </c>
      <c r="J2969" t="s">
        <v>476</v>
      </c>
      <c r="K2969" t="s">
        <v>500</v>
      </c>
      <c r="L2969" t="s">
        <v>7838</v>
      </c>
      <c r="M2969">
        <v>9</v>
      </c>
      <c r="N2969" t="s">
        <v>7839</v>
      </c>
      <c r="O2969" t="s">
        <v>7840</v>
      </c>
      <c r="P2969" t="b">
        <v>0</v>
      </c>
    </row>
    <row r="2970" spans="1:16" x14ac:dyDescent="0.2">
      <c r="A2970" s="1">
        <v>42353</v>
      </c>
      <c r="B2970" t="s">
        <v>8836</v>
      </c>
      <c r="C2970" t="s">
        <v>8837</v>
      </c>
      <c r="D2970" t="s">
        <v>441</v>
      </c>
      <c r="E2970" t="s">
        <v>545</v>
      </c>
      <c r="F2970">
        <v>22</v>
      </c>
      <c r="G2970" t="s">
        <v>1430</v>
      </c>
      <c r="H2970" t="s">
        <v>739</v>
      </c>
      <c r="I2970" s="11">
        <v>34599</v>
      </c>
      <c r="J2970" t="s">
        <v>476</v>
      </c>
      <c r="K2970" t="s">
        <v>500</v>
      </c>
      <c r="L2970" t="s">
        <v>7838</v>
      </c>
      <c r="M2970">
        <v>9</v>
      </c>
      <c r="N2970" t="s">
        <v>7839</v>
      </c>
      <c r="O2970" t="s">
        <v>7840</v>
      </c>
      <c r="P2970" t="b">
        <v>0</v>
      </c>
    </row>
    <row r="2971" spans="1:16" x14ac:dyDescent="0.2">
      <c r="A2971" s="1">
        <v>42353</v>
      </c>
      <c r="B2971" t="s">
        <v>8838</v>
      </c>
      <c r="C2971" t="s">
        <v>8839</v>
      </c>
      <c r="D2971" t="s">
        <v>441</v>
      </c>
      <c r="E2971" t="s">
        <v>545</v>
      </c>
      <c r="F2971">
        <v>22</v>
      </c>
      <c r="G2971" t="s">
        <v>1430</v>
      </c>
      <c r="H2971" t="s">
        <v>739</v>
      </c>
      <c r="I2971" s="11">
        <v>34599</v>
      </c>
      <c r="J2971" t="s">
        <v>476</v>
      </c>
      <c r="K2971" t="s">
        <v>500</v>
      </c>
      <c r="L2971" t="s">
        <v>7838</v>
      </c>
      <c r="M2971">
        <v>9</v>
      </c>
      <c r="N2971" t="s">
        <v>7839</v>
      </c>
      <c r="O2971" t="s">
        <v>7840</v>
      </c>
      <c r="P2971" t="b">
        <v>0</v>
      </c>
    </row>
    <row r="2972" spans="1:16" x14ac:dyDescent="0.2">
      <c r="A2972" s="1">
        <v>42356</v>
      </c>
      <c r="B2972" t="s">
        <v>8840</v>
      </c>
      <c r="C2972" t="s">
        <v>8841</v>
      </c>
      <c r="D2972" t="s">
        <v>441</v>
      </c>
      <c r="E2972" t="s">
        <v>545</v>
      </c>
      <c r="F2972">
        <v>30</v>
      </c>
      <c r="G2972" t="s">
        <v>8757</v>
      </c>
      <c r="H2972" t="s">
        <v>547</v>
      </c>
      <c r="I2972" s="11">
        <v>42356</v>
      </c>
      <c r="J2972" t="s">
        <v>1110</v>
      </c>
      <c r="K2972" t="s">
        <v>500</v>
      </c>
      <c r="L2972" t="s">
        <v>8842</v>
      </c>
      <c r="M2972">
        <v>8</v>
      </c>
      <c r="N2972" t="s">
        <v>8843</v>
      </c>
      <c r="O2972" t="s">
        <v>8844</v>
      </c>
      <c r="P2972" t="b">
        <v>0</v>
      </c>
    </row>
    <row r="2973" spans="1:16" x14ac:dyDescent="0.2">
      <c r="A2973" s="1">
        <v>42356</v>
      </c>
      <c r="B2973" t="s">
        <v>8845</v>
      </c>
      <c r="C2973" t="s">
        <v>8846</v>
      </c>
      <c r="D2973" t="s">
        <v>441</v>
      </c>
      <c r="E2973" t="s">
        <v>545</v>
      </c>
      <c r="F2973">
        <v>44</v>
      </c>
      <c r="G2973" t="s">
        <v>8269</v>
      </c>
      <c r="H2973" t="s">
        <v>935</v>
      </c>
      <c r="I2973" s="11">
        <v>36804</v>
      </c>
      <c r="J2973" t="s">
        <v>482</v>
      </c>
      <c r="K2973" t="s">
        <v>500</v>
      </c>
      <c r="L2973" t="s">
        <v>8270</v>
      </c>
      <c r="M2973">
        <v>8.1</v>
      </c>
      <c r="N2973" t="s">
        <v>8271</v>
      </c>
      <c r="O2973" t="s">
        <v>8272</v>
      </c>
      <c r="P2973" t="b">
        <v>0</v>
      </c>
    </row>
    <row r="2974" spans="1:16" x14ac:dyDescent="0.2">
      <c r="A2974" s="1">
        <v>42357</v>
      </c>
      <c r="B2974" t="s">
        <v>8847</v>
      </c>
      <c r="C2974" t="s">
        <v>8848</v>
      </c>
      <c r="D2974" t="s">
        <v>441</v>
      </c>
      <c r="E2974" t="s">
        <v>545</v>
      </c>
      <c r="F2974">
        <v>22</v>
      </c>
      <c r="G2974" t="s">
        <v>1430</v>
      </c>
      <c r="H2974" t="s">
        <v>739</v>
      </c>
      <c r="I2974" s="11">
        <v>34599</v>
      </c>
      <c r="J2974" t="s">
        <v>476</v>
      </c>
      <c r="K2974" t="s">
        <v>500</v>
      </c>
      <c r="L2974" t="s">
        <v>7838</v>
      </c>
      <c r="M2974">
        <v>9</v>
      </c>
      <c r="N2974" t="s">
        <v>7839</v>
      </c>
      <c r="O2974" t="s">
        <v>7840</v>
      </c>
      <c r="P2974" t="b">
        <v>0</v>
      </c>
    </row>
    <row r="2975" spans="1:16" x14ac:dyDescent="0.2">
      <c r="A2975" s="1">
        <v>42357</v>
      </c>
      <c r="B2975" t="s">
        <v>8849</v>
      </c>
      <c r="C2975" t="s">
        <v>8850</v>
      </c>
      <c r="D2975" t="s">
        <v>441</v>
      </c>
      <c r="E2975" t="s">
        <v>545</v>
      </c>
      <c r="F2975">
        <v>22</v>
      </c>
      <c r="G2975" t="s">
        <v>1430</v>
      </c>
      <c r="H2975" t="s">
        <v>739</v>
      </c>
      <c r="I2975" s="11">
        <v>34599</v>
      </c>
      <c r="J2975" t="s">
        <v>476</v>
      </c>
      <c r="K2975" t="s">
        <v>500</v>
      </c>
      <c r="L2975" t="s">
        <v>7838</v>
      </c>
      <c r="M2975">
        <v>9</v>
      </c>
      <c r="N2975" t="s">
        <v>7839</v>
      </c>
      <c r="O2975" t="s">
        <v>7840</v>
      </c>
      <c r="P2975" t="b">
        <v>0</v>
      </c>
    </row>
    <row r="2976" spans="1:16" x14ac:dyDescent="0.2">
      <c r="A2976" s="1">
        <v>42357</v>
      </c>
      <c r="B2976" t="s">
        <v>8851</v>
      </c>
      <c r="C2976" t="s">
        <v>8852</v>
      </c>
      <c r="D2976" t="s">
        <v>441</v>
      </c>
      <c r="E2976" t="s">
        <v>545</v>
      </c>
      <c r="F2976">
        <v>22</v>
      </c>
      <c r="G2976" t="s">
        <v>1430</v>
      </c>
      <c r="H2976" t="s">
        <v>739</v>
      </c>
      <c r="I2976" s="11">
        <v>34599</v>
      </c>
      <c r="J2976" t="s">
        <v>476</v>
      </c>
      <c r="K2976" t="s">
        <v>500</v>
      </c>
      <c r="L2976" t="s">
        <v>7838</v>
      </c>
      <c r="M2976">
        <v>9</v>
      </c>
      <c r="N2976" t="s">
        <v>7839</v>
      </c>
      <c r="O2976" t="s">
        <v>7840</v>
      </c>
      <c r="P2976" t="b">
        <v>0</v>
      </c>
    </row>
    <row r="2977" spans="1:16" x14ac:dyDescent="0.2">
      <c r="A2977" s="1">
        <v>42357</v>
      </c>
      <c r="B2977" t="s">
        <v>8853</v>
      </c>
      <c r="C2977" t="s">
        <v>8854</v>
      </c>
      <c r="D2977" t="s">
        <v>441</v>
      </c>
      <c r="E2977" t="s">
        <v>545</v>
      </c>
      <c r="F2977">
        <v>22</v>
      </c>
      <c r="G2977" t="s">
        <v>1430</v>
      </c>
      <c r="H2977" t="s">
        <v>739</v>
      </c>
      <c r="I2977" s="11">
        <v>34599</v>
      </c>
      <c r="J2977" t="s">
        <v>476</v>
      </c>
      <c r="K2977" t="s">
        <v>500</v>
      </c>
      <c r="L2977" t="s">
        <v>7838</v>
      </c>
      <c r="M2977">
        <v>9</v>
      </c>
      <c r="N2977" t="s">
        <v>7839</v>
      </c>
      <c r="O2977" t="s">
        <v>7840</v>
      </c>
      <c r="P2977" t="b">
        <v>0</v>
      </c>
    </row>
    <row r="2978" spans="1:16" x14ac:dyDescent="0.2">
      <c r="A2978" s="1">
        <v>42357</v>
      </c>
      <c r="B2978" t="s">
        <v>8855</v>
      </c>
      <c r="C2978" t="s">
        <v>8856</v>
      </c>
      <c r="D2978" t="s">
        <v>441</v>
      </c>
      <c r="E2978" t="s">
        <v>545</v>
      </c>
      <c r="F2978">
        <v>22</v>
      </c>
      <c r="G2978" t="s">
        <v>1430</v>
      </c>
      <c r="H2978" t="s">
        <v>739</v>
      </c>
      <c r="I2978" s="11">
        <v>34599</v>
      </c>
      <c r="J2978" t="s">
        <v>476</v>
      </c>
      <c r="K2978" t="s">
        <v>500</v>
      </c>
      <c r="L2978" t="s">
        <v>7838</v>
      </c>
      <c r="M2978">
        <v>9</v>
      </c>
      <c r="N2978" t="s">
        <v>7839</v>
      </c>
      <c r="O2978" t="s">
        <v>7840</v>
      </c>
      <c r="P2978" t="b">
        <v>0</v>
      </c>
    </row>
    <row r="2979" spans="1:16" x14ac:dyDescent="0.2">
      <c r="A2979" s="1">
        <v>42357</v>
      </c>
      <c r="B2979" t="s">
        <v>8857</v>
      </c>
      <c r="C2979" t="s">
        <v>8858</v>
      </c>
      <c r="D2979" t="s">
        <v>441</v>
      </c>
      <c r="E2979" t="s">
        <v>545</v>
      </c>
      <c r="F2979">
        <v>22</v>
      </c>
      <c r="G2979" t="s">
        <v>1430</v>
      </c>
      <c r="H2979" t="s">
        <v>739</v>
      </c>
      <c r="I2979" s="11">
        <v>34599</v>
      </c>
      <c r="J2979" t="s">
        <v>476</v>
      </c>
      <c r="K2979" t="s">
        <v>500</v>
      </c>
      <c r="L2979" t="s">
        <v>7838</v>
      </c>
      <c r="M2979">
        <v>9</v>
      </c>
      <c r="N2979" t="s">
        <v>7839</v>
      </c>
      <c r="O2979" t="s">
        <v>7840</v>
      </c>
      <c r="P2979" t="b">
        <v>0</v>
      </c>
    </row>
    <row r="2980" spans="1:16" x14ac:dyDescent="0.2">
      <c r="A2980" s="1">
        <v>42357</v>
      </c>
      <c r="B2980" t="s">
        <v>8859</v>
      </c>
      <c r="C2980" t="s">
        <v>8860</v>
      </c>
      <c r="D2980" t="s">
        <v>441</v>
      </c>
      <c r="E2980" t="s">
        <v>442</v>
      </c>
      <c r="F2980">
        <v>66</v>
      </c>
      <c r="G2980">
        <v>1999</v>
      </c>
      <c r="H2980" t="s">
        <v>443</v>
      </c>
      <c r="I2980" s="11">
        <v>36501</v>
      </c>
      <c r="J2980" t="s">
        <v>1339</v>
      </c>
      <c r="K2980" t="s">
        <v>8861</v>
      </c>
      <c r="L2980" t="s">
        <v>8862</v>
      </c>
      <c r="M2980">
        <v>7.2</v>
      </c>
      <c r="N2980" t="s">
        <v>8863</v>
      </c>
      <c r="O2980" t="s">
        <v>8859</v>
      </c>
      <c r="P2980" t="b">
        <v>0</v>
      </c>
    </row>
    <row r="2981" spans="1:16" x14ac:dyDescent="0.2">
      <c r="A2981" s="1">
        <v>42357</v>
      </c>
      <c r="B2981" t="s">
        <v>8864</v>
      </c>
      <c r="C2981" t="s">
        <v>8865</v>
      </c>
      <c r="D2981" t="s">
        <v>441</v>
      </c>
      <c r="E2981" t="s">
        <v>442</v>
      </c>
      <c r="F2981">
        <v>108</v>
      </c>
      <c r="G2981">
        <v>2012</v>
      </c>
      <c r="H2981" t="s">
        <v>443</v>
      </c>
      <c r="I2981" s="11">
        <v>41163</v>
      </c>
      <c r="J2981" t="s">
        <v>674</v>
      </c>
      <c r="K2981" t="s">
        <v>8866</v>
      </c>
      <c r="L2981" t="s">
        <v>8867</v>
      </c>
      <c r="M2981">
        <v>6.3</v>
      </c>
      <c r="N2981" t="s">
        <v>8868</v>
      </c>
      <c r="O2981" t="s">
        <v>8864</v>
      </c>
      <c r="P2981" t="b">
        <v>0</v>
      </c>
    </row>
    <row r="2982" spans="1:16" x14ac:dyDescent="0.2">
      <c r="A2982" s="1">
        <v>42358</v>
      </c>
      <c r="B2982" t="s">
        <v>8869</v>
      </c>
      <c r="C2982" t="s">
        <v>8870</v>
      </c>
      <c r="D2982" t="s">
        <v>441</v>
      </c>
      <c r="E2982" t="s">
        <v>545</v>
      </c>
      <c r="F2982">
        <v>44</v>
      </c>
      <c r="G2982" t="s">
        <v>8269</v>
      </c>
      <c r="H2982" t="s">
        <v>935</v>
      </c>
      <c r="I2982" s="11">
        <v>36804</v>
      </c>
      <c r="J2982" t="s">
        <v>482</v>
      </c>
      <c r="K2982" t="s">
        <v>500</v>
      </c>
      <c r="L2982" t="s">
        <v>8270</v>
      </c>
      <c r="M2982">
        <v>8.1</v>
      </c>
      <c r="N2982" t="s">
        <v>8271</v>
      </c>
      <c r="O2982" t="s">
        <v>8272</v>
      </c>
      <c r="P2982" t="b">
        <v>0</v>
      </c>
    </row>
    <row r="2983" spans="1:16" x14ac:dyDescent="0.2">
      <c r="A2983" s="1">
        <v>42358</v>
      </c>
      <c r="B2983" t="s">
        <v>8871</v>
      </c>
      <c r="C2983" t="s">
        <v>8872</v>
      </c>
      <c r="D2983" t="s">
        <v>441</v>
      </c>
      <c r="E2983" t="s">
        <v>545</v>
      </c>
      <c r="F2983">
        <v>44</v>
      </c>
      <c r="G2983" t="s">
        <v>8269</v>
      </c>
      <c r="H2983" t="s">
        <v>935</v>
      </c>
      <c r="I2983" s="11">
        <v>36804</v>
      </c>
      <c r="J2983" t="s">
        <v>482</v>
      </c>
      <c r="K2983" t="s">
        <v>500</v>
      </c>
      <c r="L2983" t="s">
        <v>8270</v>
      </c>
      <c r="M2983">
        <v>8.1</v>
      </c>
      <c r="N2983" t="s">
        <v>8271</v>
      </c>
      <c r="O2983" t="s">
        <v>8272</v>
      </c>
      <c r="P2983" t="b">
        <v>0</v>
      </c>
    </row>
    <row r="2984" spans="1:16" x14ac:dyDescent="0.2">
      <c r="A2984" s="1">
        <v>42358</v>
      </c>
      <c r="B2984" t="s">
        <v>8873</v>
      </c>
      <c r="C2984" t="s">
        <v>8874</v>
      </c>
      <c r="D2984" t="s">
        <v>441</v>
      </c>
      <c r="E2984" t="s">
        <v>545</v>
      </c>
      <c r="F2984">
        <v>44</v>
      </c>
      <c r="G2984" t="s">
        <v>8269</v>
      </c>
      <c r="H2984" t="s">
        <v>935</v>
      </c>
      <c r="I2984" s="11">
        <v>36804</v>
      </c>
      <c r="J2984" t="s">
        <v>482</v>
      </c>
      <c r="K2984" t="s">
        <v>500</v>
      </c>
      <c r="L2984" t="s">
        <v>8270</v>
      </c>
      <c r="M2984">
        <v>8.1</v>
      </c>
      <c r="N2984" t="s">
        <v>8271</v>
      </c>
      <c r="O2984" t="s">
        <v>8272</v>
      </c>
      <c r="P2984" t="b">
        <v>0</v>
      </c>
    </row>
    <row r="2985" spans="1:16" x14ac:dyDescent="0.2">
      <c r="A2985" s="1">
        <v>42358</v>
      </c>
      <c r="B2985" t="s">
        <v>8875</v>
      </c>
      <c r="C2985" t="s">
        <v>8876</v>
      </c>
      <c r="D2985" t="s">
        <v>441</v>
      </c>
      <c r="E2985" t="s">
        <v>545</v>
      </c>
      <c r="F2985">
        <v>22</v>
      </c>
      <c r="G2985" t="s">
        <v>2739</v>
      </c>
      <c r="H2985" t="s">
        <v>547</v>
      </c>
      <c r="I2985" s="11">
        <v>40189</v>
      </c>
      <c r="J2985" t="s">
        <v>1068</v>
      </c>
      <c r="K2985" t="s">
        <v>500</v>
      </c>
      <c r="L2985" t="s">
        <v>2966</v>
      </c>
      <c r="M2985">
        <v>8.4</v>
      </c>
      <c r="N2985" t="s">
        <v>2967</v>
      </c>
      <c r="O2985" t="s">
        <v>2968</v>
      </c>
      <c r="P2985" t="b">
        <v>0</v>
      </c>
    </row>
    <row r="2986" spans="1:16" x14ac:dyDescent="0.2">
      <c r="A2986" s="1">
        <v>42358</v>
      </c>
      <c r="B2986" t="s">
        <v>8877</v>
      </c>
      <c r="C2986" t="s">
        <v>8878</v>
      </c>
      <c r="D2986" t="s">
        <v>441</v>
      </c>
      <c r="E2986" t="s">
        <v>545</v>
      </c>
      <c r="F2986">
        <v>22</v>
      </c>
      <c r="G2986" t="s">
        <v>2739</v>
      </c>
      <c r="H2986" t="s">
        <v>547</v>
      </c>
      <c r="I2986" s="11">
        <v>40189</v>
      </c>
      <c r="J2986" t="s">
        <v>1068</v>
      </c>
      <c r="K2986" t="s">
        <v>500</v>
      </c>
      <c r="L2986" t="s">
        <v>2966</v>
      </c>
      <c r="M2986">
        <v>8.4</v>
      </c>
      <c r="N2986" t="s">
        <v>2967</v>
      </c>
      <c r="O2986" t="s">
        <v>2968</v>
      </c>
      <c r="P2986" t="b">
        <v>0</v>
      </c>
    </row>
    <row r="2987" spans="1:16" x14ac:dyDescent="0.2">
      <c r="A2987" s="1">
        <v>42358</v>
      </c>
      <c r="B2987" t="s">
        <v>8879</v>
      </c>
      <c r="C2987" t="s">
        <v>8880</v>
      </c>
      <c r="D2987" t="s">
        <v>441</v>
      </c>
      <c r="E2987" t="s">
        <v>545</v>
      </c>
      <c r="F2987">
        <v>22</v>
      </c>
      <c r="G2987" t="s">
        <v>2739</v>
      </c>
      <c r="H2987" t="s">
        <v>547</v>
      </c>
      <c r="I2987" s="11">
        <v>40189</v>
      </c>
      <c r="J2987" t="s">
        <v>1068</v>
      </c>
      <c r="K2987" t="s">
        <v>500</v>
      </c>
      <c r="L2987" t="s">
        <v>2966</v>
      </c>
      <c r="M2987">
        <v>8.4</v>
      </c>
      <c r="N2987" t="s">
        <v>2967</v>
      </c>
      <c r="O2987" t="s">
        <v>2968</v>
      </c>
      <c r="P2987" t="b">
        <v>0</v>
      </c>
    </row>
    <row r="2988" spans="1:16" x14ac:dyDescent="0.2">
      <c r="A2988" s="1">
        <v>42358</v>
      </c>
      <c r="B2988" t="s">
        <v>8881</v>
      </c>
      <c r="C2988" t="s">
        <v>8882</v>
      </c>
      <c r="D2988" t="s">
        <v>441</v>
      </c>
      <c r="E2988" t="s">
        <v>545</v>
      </c>
      <c r="F2988">
        <v>22</v>
      </c>
      <c r="G2988" t="s">
        <v>2739</v>
      </c>
      <c r="H2988" t="s">
        <v>547</v>
      </c>
      <c r="I2988" s="11">
        <v>40189</v>
      </c>
      <c r="J2988" t="s">
        <v>1068</v>
      </c>
      <c r="K2988" t="s">
        <v>500</v>
      </c>
      <c r="L2988" t="s">
        <v>2966</v>
      </c>
      <c r="M2988">
        <v>8.4</v>
      </c>
      <c r="N2988" t="s">
        <v>2967</v>
      </c>
      <c r="O2988" t="s">
        <v>2968</v>
      </c>
      <c r="P2988" t="b">
        <v>0</v>
      </c>
    </row>
    <row r="2989" spans="1:16" x14ac:dyDescent="0.2">
      <c r="A2989" s="1">
        <v>42358</v>
      </c>
      <c r="B2989" t="s">
        <v>8883</v>
      </c>
      <c r="C2989" t="s">
        <v>8884</v>
      </c>
      <c r="D2989" t="s">
        <v>441</v>
      </c>
      <c r="E2989" t="s">
        <v>545</v>
      </c>
      <c r="F2989">
        <v>22</v>
      </c>
      <c r="G2989" t="s">
        <v>2739</v>
      </c>
      <c r="H2989" t="s">
        <v>547</v>
      </c>
      <c r="I2989" s="11">
        <v>40189</v>
      </c>
      <c r="J2989" t="s">
        <v>1068</v>
      </c>
      <c r="K2989" t="s">
        <v>500</v>
      </c>
      <c r="L2989" t="s">
        <v>2966</v>
      </c>
      <c r="M2989">
        <v>8.4</v>
      </c>
      <c r="N2989" t="s">
        <v>2967</v>
      </c>
      <c r="O2989" t="s">
        <v>2968</v>
      </c>
      <c r="P2989" t="b">
        <v>0</v>
      </c>
    </row>
    <row r="2990" spans="1:16" x14ac:dyDescent="0.2">
      <c r="A2990" s="1">
        <v>42359</v>
      </c>
      <c r="B2990" t="s">
        <v>8885</v>
      </c>
      <c r="C2990" t="s">
        <v>8886</v>
      </c>
      <c r="D2990" t="s">
        <v>441</v>
      </c>
      <c r="E2990" t="s">
        <v>442</v>
      </c>
      <c r="F2990">
        <v>97</v>
      </c>
      <c r="G2990">
        <v>2012</v>
      </c>
      <c r="H2990" t="s">
        <v>500</v>
      </c>
      <c r="I2990" s="11">
        <v>41201</v>
      </c>
      <c r="J2990" t="s">
        <v>5434</v>
      </c>
      <c r="K2990" t="s">
        <v>8887</v>
      </c>
      <c r="L2990" t="s">
        <v>8888</v>
      </c>
      <c r="M2990">
        <v>7.1</v>
      </c>
      <c r="N2990" t="s">
        <v>8889</v>
      </c>
      <c r="O2990" t="s">
        <v>8885</v>
      </c>
      <c r="P2990" t="b">
        <v>0</v>
      </c>
    </row>
    <row r="2991" spans="1:16" x14ac:dyDescent="0.2">
      <c r="A2991" s="1">
        <v>42359</v>
      </c>
      <c r="B2991" t="s">
        <v>8890</v>
      </c>
      <c r="C2991" t="s">
        <v>8891</v>
      </c>
      <c r="D2991" t="s">
        <v>441</v>
      </c>
      <c r="E2991" t="s">
        <v>442</v>
      </c>
      <c r="F2991">
        <v>74</v>
      </c>
      <c r="G2991">
        <v>2014</v>
      </c>
      <c r="H2991" t="s">
        <v>500</v>
      </c>
      <c r="I2991" s="11">
        <v>41768</v>
      </c>
      <c r="J2991" t="s">
        <v>8892</v>
      </c>
      <c r="K2991" t="s">
        <v>8893</v>
      </c>
      <c r="L2991" t="s">
        <v>8894</v>
      </c>
      <c r="M2991">
        <v>5.8</v>
      </c>
      <c r="N2991" t="s">
        <v>8895</v>
      </c>
      <c r="O2991" t="s">
        <v>8890</v>
      </c>
      <c r="P2991" t="b">
        <v>0</v>
      </c>
    </row>
    <row r="2992" spans="1:16" x14ac:dyDescent="0.2">
      <c r="A2992" s="1">
        <v>42359</v>
      </c>
      <c r="B2992" t="s">
        <v>8896</v>
      </c>
      <c r="C2992" t="s">
        <v>8897</v>
      </c>
      <c r="D2992" t="s">
        <v>441</v>
      </c>
      <c r="E2992" t="s">
        <v>442</v>
      </c>
      <c r="F2992">
        <v>111</v>
      </c>
      <c r="G2992">
        <v>2008</v>
      </c>
      <c r="H2992" t="s">
        <v>469</v>
      </c>
      <c r="I2992" s="11">
        <v>39514</v>
      </c>
      <c r="J2992" t="s">
        <v>3436</v>
      </c>
      <c r="K2992" t="s">
        <v>8898</v>
      </c>
      <c r="L2992" t="s">
        <v>8899</v>
      </c>
      <c r="M2992">
        <v>7.3</v>
      </c>
      <c r="N2992" t="s">
        <v>8900</v>
      </c>
      <c r="O2992" t="s">
        <v>8896</v>
      </c>
      <c r="P2992" t="b">
        <v>0</v>
      </c>
    </row>
    <row r="2993" spans="1:16" x14ac:dyDescent="0.2">
      <c r="A2993" s="1">
        <v>42359</v>
      </c>
      <c r="B2993" t="s">
        <v>8901</v>
      </c>
      <c r="C2993" t="s">
        <v>8902</v>
      </c>
      <c r="D2993" t="s">
        <v>441</v>
      </c>
      <c r="E2993" t="s">
        <v>545</v>
      </c>
      <c r="F2993">
        <v>30</v>
      </c>
      <c r="G2993" t="s">
        <v>8757</v>
      </c>
      <c r="H2993" t="s">
        <v>547</v>
      </c>
      <c r="I2993" s="11">
        <v>42314</v>
      </c>
      <c r="J2993" t="s">
        <v>526</v>
      </c>
      <c r="K2993" t="s">
        <v>500</v>
      </c>
      <c r="L2993" t="s">
        <v>8758</v>
      </c>
      <c r="M2993">
        <v>8.1999999999999993</v>
      </c>
      <c r="N2993" t="s">
        <v>8759</v>
      </c>
      <c r="O2993" t="s">
        <v>8760</v>
      </c>
      <c r="P2993" t="b">
        <v>0</v>
      </c>
    </row>
    <row r="2994" spans="1:16" x14ac:dyDescent="0.2">
      <c r="A2994" s="1">
        <v>42359</v>
      </c>
      <c r="B2994" t="s">
        <v>8903</v>
      </c>
      <c r="C2994" t="s">
        <v>8904</v>
      </c>
      <c r="D2994" t="s">
        <v>441</v>
      </c>
      <c r="E2994" t="s">
        <v>545</v>
      </c>
      <c r="F2994">
        <v>44</v>
      </c>
      <c r="G2994" t="s">
        <v>8269</v>
      </c>
      <c r="H2994" t="s">
        <v>935</v>
      </c>
      <c r="I2994" s="11">
        <v>36804</v>
      </c>
      <c r="J2994" t="s">
        <v>482</v>
      </c>
      <c r="K2994" t="s">
        <v>500</v>
      </c>
      <c r="L2994" t="s">
        <v>8270</v>
      </c>
      <c r="M2994">
        <v>8.1</v>
      </c>
      <c r="N2994" t="s">
        <v>8271</v>
      </c>
      <c r="O2994" t="s">
        <v>8272</v>
      </c>
      <c r="P2994" t="b">
        <v>0</v>
      </c>
    </row>
    <row r="2995" spans="1:16" x14ac:dyDescent="0.2">
      <c r="A2995" s="1">
        <v>42359</v>
      </c>
      <c r="B2995" t="s">
        <v>8905</v>
      </c>
      <c r="C2995" t="s">
        <v>8906</v>
      </c>
      <c r="D2995" t="s">
        <v>441</v>
      </c>
      <c r="E2995" t="s">
        <v>545</v>
      </c>
      <c r="F2995">
        <v>44</v>
      </c>
      <c r="G2995" t="s">
        <v>8269</v>
      </c>
      <c r="H2995" t="s">
        <v>935</v>
      </c>
      <c r="I2995" s="11">
        <v>36804</v>
      </c>
      <c r="J2995" t="s">
        <v>482</v>
      </c>
      <c r="K2995" t="s">
        <v>500</v>
      </c>
      <c r="L2995" t="s">
        <v>8270</v>
      </c>
      <c r="M2995">
        <v>8.1</v>
      </c>
      <c r="N2995" t="s">
        <v>8271</v>
      </c>
      <c r="O2995" t="s">
        <v>8272</v>
      </c>
      <c r="P2995" t="b">
        <v>0</v>
      </c>
    </row>
    <row r="2996" spans="1:16" x14ac:dyDescent="0.2">
      <c r="A2996" s="1">
        <v>42360</v>
      </c>
      <c r="B2996" t="s">
        <v>8907</v>
      </c>
      <c r="C2996" t="s">
        <v>8908</v>
      </c>
      <c r="D2996" t="s">
        <v>441</v>
      </c>
      <c r="E2996" t="s">
        <v>545</v>
      </c>
      <c r="F2996">
        <v>30</v>
      </c>
      <c r="G2996" t="s">
        <v>8757</v>
      </c>
      <c r="H2996" t="s">
        <v>547</v>
      </c>
      <c r="I2996" s="11">
        <v>42314</v>
      </c>
      <c r="J2996" t="s">
        <v>526</v>
      </c>
      <c r="K2996" t="s">
        <v>500</v>
      </c>
      <c r="L2996" t="s">
        <v>8758</v>
      </c>
      <c r="M2996">
        <v>8.1999999999999993</v>
      </c>
      <c r="N2996" t="s">
        <v>8759</v>
      </c>
      <c r="O2996" t="s">
        <v>8760</v>
      </c>
      <c r="P2996" t="b">
        <v>0</v>
      </c>
    </row>
    <row r="2997" spans="1:16" x14ac:dyDescent="0.2">
      <c r="A2997" s="1">
        <v>42360</v>
      </c>
      <c r="B2997" t="s">
        <v>8909</v>
      </c>
      <c r="C2997" t="s">
        <v>8910</v>
      </c>
      <c r="D2997" t="s">
        <v>441</v>
      </c>
      <c r="E2997" t="s">
        <v>545</v>
      </c>
      <c r="F2997">
        <v>30</v>
      </c>
      <c r="G2997" t="s">
        <v>8757</v>
      </c>
      <c r="H2997" t="s">
        <v>547</v>
      </c>
      <c r="I2997" s="11">
        <v>42314</v>
      </c>
      <c r="J2997" t="s">
        <v>526</v>
      </c>
      <c r="K2997" t="s">
        <v>500</v>
      </c>
      <c r="L2997" t="s">
        <v>8758</v>
      </c>
      <c r="M2997">
        <v>8.1999999999999993</v>
      </c>
      <c r="N2997" t="s">
        <v>8759</v>
      </c>
      <c r="O2997" t="s">
        <v>8760</v>
      </c>
      <c r="P2997" t="b">
        <v>0</v>
      </c>
    </row>
    <row r="2998" spans="1:16" x14ac:dyDescent="0.2">
      <c r="A2998" s="1">
        <v>42360</v>
      </c>
      <c r="B2998" t="s">
        <v>8911</v>
      </c>
      <c r="C2998" t="s">
        <v>8912</v>
      </c>
      <c r="D2998" t="s">
        <v>441</v>
      </c>
      <c r="E2998" t="s">
        <v>545</v>
      </c>
      <c r="F2998">
        <v>30</v>
      </c>
      <c r="G2998" t="s">
        <v>8757</v>
      </c>
      <c r="H2998" t="s">
        <v>547</v>
      </c>
      <c r="I2998" s="11">
        <v>42314</v>
      </c>
      <c r="J2998" t="s">
        <v>526</v>
      </c>
      <c r="K2998" t="s">
        <v>500</v>
      </c>
      <c r="L2998" t="s">
        <v>8758</v>
      </c>
      <c r="M2998">
        <v>8.1999999999999993</v>
      </c>
      <c r="N2998" t="s">
        <v>8759</v>
      </c>
      <c r="O2998" t="s">
        <v>8760</v>
      </c>
      <c r="P2998" t="b">
        <v>0</v>
      </c>
    </row>
    <row r="2999" spans="1:16" x14ac:dyDescent="0.2">
      <c r="A2999" s="1">
        <v>42360</v>
      </c>
      <c r="B2999" t="s">
        <v>8913</v>
      </c>
      <c r="C2999" t="s">
        <v>8914</v>
      </c>
      <c r="D2999" t="s">
        <v>441</v>
      </c>
      <c r="E2999" t="s">
        <v>545</v>
      </c>
      <c r="F2999">
        <v>30</v>
      </c>
      <c r="G2999" t="s">
        <v>8757</v>
      </c>
      <c r="H2999" t="s">
        <v>547</v>
      </c>
      <c r="I2999" s="11">
        <v>42314</v>
      </c>
      <c r="J2999" t="s">
        <v>526</v>
      </c>
      <c r="K2999" t="s">
        <v>500</v>
      </c>
      <c r="L2999" t="s">
        <v>8758</v>
      </c>
      <c r="M2999">
        <v>8.1999999999999993</v>
      </c>
      <c r="N2999" t="s">
        <v>8759</v>
      </c>
      <c r="O2999" t="s">
        <v>8760</v>
      </c>
      <c r="P2999" t="b">
        <v>0</v>
      </c>
    </row>
    <row r="3000" spans="1:16" x14ac:dyDescent="0.2">
      <c r="A3000" s="1">
        <v>42360</v>
      </c>
      <c r="B3000" t="s">
        <v>8915</v>
      </c>
      <c r="C3000" t="s">
        <v>8916</v>
      </c>
      <c r="D3000" t="s">
        <v>441</v>
      </c>
      <c r="E3000" t="s">
        <v>545</v>
      </c>
      <c r="F3000">
        <v>30</v>
      </c>
      <c r="G3000" t="s">
        <v>8757</v>
      </c>
      <c r="H3000" t="s">
        <v>547</v>
      </c>
      <c r="I3000" s="11">
        <v>42314</v>
      </c>
      <c r="J3000" t="s">
        <v>526</v>
      </c>
      <c r="K3000" t="s">
        <v>500</v>
      </c>
      <c r="L3000" t="s">
        <v>8758</v>
      </c>
      <c r="M3000">
        <v>8.1999999999999993</v>
      </c>
      <c r="N3000" t="s">
        <v>8759</v>
      </c>
      <c r="O3000" t="s">
        <v>8760</v>
      </c>
      <c r="P3000" t="b">
        <v>0</v>
      </c>
    </row>
    <row r="3001" spans="1:16" x14ac:dyDescent="0.2">
      <c r="A3001" s="1">
        <v>42360</v>
      </c>
      <c r="B3001" t="s">
        <v>8917</v>
      </c>
      <c r="C3001" t="s">
        <v>8918</v>
      </c>
      <c r="D3001" t="s">
        <v>441</v>
      </c>
      <c r="E3001" t="s">
        <v>545</v>
      </c>
      <c r="F3001">
        <v>30</v>
      </c>
      <c r="G3001" t="s">
        <v>8757</v>
      </c>
      <c r="H3001" t="s">
        <v>547</v>
      </c>
      <c r="I3001" s="11">
        <v>42314</v>
      </c>
      <c r="J3001" t="s">
        <v>526</v>
      </c>
      <c r="K3001" t="s">
        <v>500</v>
      </c>
      <c r="L3001" t="s">
        <v>8758</v>
      </c>
      <c r="M3001">
        <v>8.1999999999999993</v>
      </c>
      <c r="N3001" t="s">
        <v>8759</v>
      </c>
      <c r="O3001" t="s">
        <v>8760</v>
      </c>
      <c r="P3001" t="b">
        <v>0</v>
      </c>
    </row>
    <row r="3002" spans="1:16" x14ac:dyDescent="0.2">
      <c r="A3002" s="1">
        <v>42360</v>
      </c>
      <c r="B3002" t="s">
        <v>8919</v>
      </c>
      <c r="C3002" t="s">
        <v>8920</v>
      </c>
      <c r="D3002" t="s">
        <v>441</v>
      </c>
      <c r="E3002" t="s">
        <v>545</v>
      </c>
      <c r="F3002">
        <v>30</v>
      </c>
      <c r="G3002" t="s">
        <v>8757</v>
      </c>
      <c r="H3002" t="s">
        <v>547</v>
      </c>
      <c r="I3002" s="11">
        <v>42314</v>
      </c>
      <c r="J3002" t="s">
        <v>526</v>
      </c>
      <c r="K3002" t="s">
        <v>500</v>
      </c>
      <c r="L3002" t="s">
        <v>8758</v>
      </c>
      <c r="M3002">
        <v>8.1999999999999993</v>
      </c>
      <c r="N3002" t="s">
        <v>8759</v>
      </c>
      <c r="O3002" t="s">
        <v>8760</v>
      </c>
      <c r="P3002" t="b">
        <v>0</v>
      </c>
    </row>
    <row r="3003" spans="1:16" x14ac:dyDescent="0.2">
      <c r="A3003" s="1">
        <v>42360</v>
      </c>
      <c r="B3003" t="s">
        <v>8921</v>
      </c>
      <c r="C3003" t="s">
        <v>8922</v>
      </c>
      <c r="D3003" t="s">
        <v>441</v>
      </c>
      <c r="E3003" t="s">
        <v>545</v>
      </c>
      <c r="F3003">
        <v>30</v>
      </c>
      <c r="G3003" t="s">
        <v>8757</v>
      </c>
      <c r="H3003" t="s">
        <v>547</v>
      </c>
      <c r="I3003" s="11">
        <v>42314</v>
      </c>
      <c r="J3003" t="s">
        <v>526</v>
      </c>
      <c r="K3003" t="s">
        <v>500</v>
      </c>
      <c r="L3003" t="s">
        <v>8758</v>
      </c>
      <c r="M3003">
        <v>8.1999999999999993</v>
      </c>
      <c r="N3003" t="s">
        <v>8759</v>
      </c>
      <c r="O3003" t="s">
        <v>8760</v>
      </c>
      <c r="P3003" t="b">
        <v>0</v>
      </c>
    </row>
    <row r="3004" spans="1:16" x14ac:dyDescent="0.2">
      <c r="A3004" s="1">
        <v>42360</v>
      </c>
      <c r="B3004" t="s">
        <v>8923</v>
      </c>
      <c r="C3004" t="s">
        <v>8924</v>
      </c>
      <c r="D3004" t="s">
        <v>441</v>
      </c>
      <c r="E3004" t="s">
        <v>545</v>
      </c>
      <c r="F3004">
        <v>22</v>
      </c>
      <c r="G3004" t="s">
        <v>2739</v>
      </c>
      <c r="H3004" t="s">
        <v>547</v>
      </c>
      <c r="I3004" s="11">
        <v>40189</v>
      </c>
      <c r="J3004" t="s">
        <v>1068</v>
      </c>
      <c r="K3004" t="s">
        <v>500</v>
      </c>
      <c r="L3004" t="s">
        <v>2966</v>
      </c>
      <c r="M3004">
        <v>8.4</v>
      </c>
      <c r="N3004" t="s">
        <v>2967</v>
      </c>
      <c r="O3004" t="s">
        <v>2968</v>
      </c>
      <c r="P3004" t="b">
        <v>0</v>
      </c>
    </row>
    <row r="3005" spans="1:16" x14ac:dyDescent="0.2">
      <c r="A3005" s="1">
        <v>42360</v>
      </c>
      <c r="B3005" t="s">
        <v>8925</v>
      </c>
      <c r="C3005" t="s">
        <v>8926</v>
      </c>
      <c r="D3005" t="s">
        <v>441</v>
      </c>
      <c r="E3005" t="s">
        <v>545</v>
      </c>
      <c r="F3005">
        <v>22</v>
      </c>
      <c r="G3005" t="s">
        <v>2739</v>
      </c>
      <c r="H3005" t="s">
        <v>547</v>
      </c>
      <c r="I3005" s="11">
        <v>40189</v>
      </c>
      <c r="J3005" t="s">
        <v>1068</v>
      </c>
      <c r="K3005" t="s">
        <v>500</v>
      </c>
      <c r="L3005" t="s">
        <v>2966</v>
      </c>
      <c r="M3005">
        <v>8.4</v>
      </c>
      <c r="N3005" t="s">
        <v>2967</v>
      </c>
      <c r="O3005" t="s">
        <v>2968</v>
      </c>
      <c r="P3005" t="b">
        <v>0</v>
      </c>
    </row>
    <row r="3006" spans="1:16" x14ac:dyDescent="0.2">
      <c r="A3006" s="1">
        <v>42360</v>
      </c>
      <c r="B3006" t="s">
        <v>8927</v>
      </c>
      <c r="C3006" t="s">
        <v>8928</v>
      </c>
      <c r="D3006" t="s">
        <v>441</v>
      </c>
      <c r="E3006" t="s">
        <v>545</v>
      </c>
      <c r="F3006">
        <v>22</v>
      </c>
      <c r="G3006" t="s">
        <v>2739</v>
      </c>
      <c r="H3006" t="s">
        <v>547</v>
      </c>
      <c r="I3006" s="11">
        <v>40189</v>
      </c>
      <c r="J3006" t="s">
        <v>1068</v>
      </c>
      <c r="K3006" t="s">
        <v>500</v>
      </c>
      <c r="L3006" t="s">
        <v>2966</v>
      </c>
      <c r="M3006">
        <v>8.4</v>
      </c>
      <c r="N3006" t="s">
        <v>2967</v>
      </c>
      <c r="O3006" t="s">
        <v>2968</v>
      </c>
      <c r="P3006" t="b">
        <v>0</v>
      </c>
    </row>
    <row r="3007" spans="1:16" x14ac:dyDescent="0.2">
      <c r="A3007" s="1">
        <v>42360</v>
      </c>
      <c r="B3007" t="s">
        <v>8929</v>
      </c>
      <c r="C3007" t="s">
        <v>8930</v>
      </c>
      <c r="D3007" t="s">
        <v>441</v>
      </c>
      <c r="E3007" t="s">
        <v>545</v>
      </c>
      <c r="F3007">
        <v>44</v>
      </c>
      <c r="G3007" t="s">
        <v>8269</v>
      </c>
      <c r="H3007" t="s">
        <v>935</v>
      </c>
      <c r="I3007" s="11">
        <v>36804</v>
      </c>
      <c r="J3007" t="s">
        <v>482</v>
      </c>
      <c r="K3007" t="s">
        <v>500</v>
      </c>
      <c r="L3007" t="s">
        <v>8270</v>
      </c>
      <c r="M3007">
        <v>8.1</v>
      </c>
      <c r="N3007" t="s">
        <v>8271</v>
      </c>
      <c r="O3007" t="s">
        <v>8272</v>
      </c>
      <c r="P3007" t="b">
        <v>0</v>
      </c>
    </row>
    <row r="3008" spans="1:16" x14ac:dyDescent="0.2">
      <c r="A3008" s="1">
        <v>42360</v>
      </c>
      <c r="B3008" t="s">
        <v>8931</v>
      </c>
      <c r="C3008" t="s">
        <v>8932</v>
      </c>
      <c r="D3008" t="s">
        <v>441</v>
      </c>
      <c r="E3008" t="s">
        <v>545</v>
      </c>
      <c r="F3008">
        <v>22</v>
      </c>
      <c r="G3008" t="s">
        <v>2739</v>
      </c>
      <c r="H3008" t="s">
        <v>547</v>
      </c>
      <c r="I3008" s="11">
        <v>40189</v>
      </c>
      <c r="J3008" t="s">
        <v>1068</v>
      </c>
      <c r="K3008" t="s">
        <v>500</v>
      </c>
      <c r="L3008" t="s">
        <v>2966</v>
      </c>
      <c r="M3008">
        <v>8.4</v>
      </c>
      <c r="N3008" t="s">
        <v>2967</v>
      </c>
      <c r="O3008" t="s">
        <v>2968</v>
      </c>
      <c r="P3008" t="b">
        <v>0</v>
      </c>
    </row>
    <row r="3009" spans="1:16" x14ac:dyDescent="0.2">
      <c r="A3009" s="1">
        <v>42360</v>
      </c>
      <c r="B3009" t="s">
        <v>8933</v>
      </c>
      <c r="C3009" t="s">
        <v>8934</v>
      </c>
      <c r="D3009" t="s">
        <v>441</v>
      </c>
      <c r="E3009" t="s">
        <v>545</v>
      </c>
      <c r="F3009">
        <v>22</v>
      </c>
      <c r="G3009" t="s">
        <v>2739</v>
      </c>
      <c r="H3009" t="s">
        <v>547</v>
      </c>
      <c r="I3009" s="11">
        <v>40189</v>
      </c>
      <c r="J3009" t="s">
        <v>1068</v>
      </c>
      <c r="K3009" t="s">
        <v>500</v>
      </c>
      <c r="L3009" t="s">
        <v>2966</v>
      </c>
      <c r="M3009">
        <v>8.4</v>
      </c>
      <c r="N3009" t="s">
        <v>2967</v>
      </c>
      <c r="O3009" t="s">
        <v>2968</v>
      </c>
      <c r="P3009" t="b">
        <v>0</v>
      </c>
    </row>
    <row r="3010" spans="1:16" x14ac:dyDescent="0.2">
      <c r="A3010" s="1">
        <v>42360</v>
      </c>
      <c r="B3010" t="s">
        <v>8935</v>
      </c>
      <c r="C3010" t="s">
        <v>8936</v>
      </c>
      <c r="D3010" t="s">
        <v>441</v>
      </c>
      <c r="E3010" t="s">
        <v>545</v>
      </c>
      <c r="F3010">
        <v>22</v>
      </c>
      <c r="G3010" t="s">
        <v>2739</v>
      </c>
      <c r="H3010" t="s">
        <v>547</v>
      </c>
      <c r="I3010" s="11">
        <v>40189</v>
      </c>
      <c r="J3010" t="s">
        <v>1068</v>
      </c>
      <c r="K3010" t="s">
        <v>500</v>
      </c>
      <c r="L3010" t="s">
        <v>2966</v>
      </c>
      <c r="M3010">
        <v>8.4</v>
      </c>
      <c r="N3010" t="s">
        <v>2967</v>
      </c>
      <c r="O3010" t="s">
        <v>2968</v>
      </c>
      <c r="P3010" t="b">
        <v>0</v>
      </c>
    </row>
    <row r="3011" spans="1:16" x14ac:dyDescent="0.2">
      <c r="A3011" s="1">
        <v>42361</v>
      </c>
      <c r="B3011" t="s">
        <v>8937</v>
      </c>
      <c r="C3011" t="s">
        <v>8938</v>
      </c>
      <c r="D3011" t="s">
        <v>441</v>
      </c>
      <c r="E3011" t="s">
        <v>545</v>
      </c>
      <c r="F3011">
        <v>22</v>
      </c>
      <c r="G3011" t="s">
        <v>2739</v>
      </c>
      <c r="H3011" t="s">
        <v>547</v>
      </c>
      <c r="I3011" s="11">
        <v>40189</v>
      </c>
      <c r="J3011" t="s">
        <v>1068</v>
      </c>
      <c r="K3011" t="s">
        <v>500</v>
      </c>
      <c r="L3011" t="s">
        <v>2966</v>
      </c>
      <c r="M3011">
        <v>8.4</v>
      </c>
      <c r="N3011" t="s">
        <v>2967</v>
      </c>
      <c r="O3011" t="s">
        <v>2968</v>
      </c>
      <c r="P3011" t="b">
        <v>0</v>
      </c>
    </row>
    <row r="3012" spans="1:16" x14ac:dyDescent="0.2">
      <c r="A3012" s="1">
        <v>42361</v>
      </c>
      <c r="B3012" t="s">
        <v>8939</v>
      </c>
      <c r="C3012" t="s">
        <v>8940</v>
      </c>
      <c r="D3012" t="s">
        <v>441</v>
      </c>
      <c r="E3012" t="s">
        <v>545</v>
      </c>
      <c r="F3012">
        <v>49</v>
      </c>
      <c r="G3012" t="s">
        <v>8757</v>
      </c>
      <c r="H3012" t="s">
        <v>547</v>
      </c>
      <c r="I3012" s="11">
        <v>42244</v>
      </c>
      <c r="J3012" t="s">
        <v>1332</v>
      </c>
      <c r="K3012" t="s">
        <v>500</v>
      </c>
      <c r="L3012" t="s">
        <v>8941</v>
      </c>
      <c r="M3012">
        <v>8.9</v>
      </c>
      <c r="N3012" t="s">
        <v>8942</v>
      </c>
      <c r="O3012" t="s">
        <v>8943</v>
      </c>
      <c r="P3012" t="b">
        <v>0</v>
      </c>
    </row>
    <row r="3013" spans="1:16" x14ac:dyDescent="0.2">
      <c r="A3013" s="1">
        <v>42362</v>
      </c>
      <c r="B3013" t="s">
        <v>8944</v>
      </c>
      <c r="C3013" t="s">
        <v>8945</v>
      </c>
      <c r="D3013" t="s">
        <v>441</v>
      </c>
      <c r="E3013" t="s">
        <v>545</v>
      </c>
      <c r="F3013">
        <v>49</v>
      </c>
      <c r="G3013" t="s">
        <v>8757</v>
      </c>
      <c r="H3013" t="s">
        <v>547</v>
      </c>
      <c r="I3013" s="11">
        <v>42244</v>
      </c>
      <c r="J3013" t="s">
        <v>1332</v>
      </c>
      <c r="K3013" t="s">
        <v>500</v>
      </c>
      <c r="L3013" t="s">
        <v>8941</v>
      </c>
      <c r="M3013">
        <v>8.9</v>
      </c>
      <c r="N3013" t="s">
        <v>8942</v>
      </c>
      <c r="O3013" t="s">
        <v>8943</v>
      </c>
      <c r="P3013" t="b">
        <v>0</v>
      </c>
    </row>
    <row r="3014" spans="1:16" x14ac:dyDescent="0.2">
      <c r="A3014" s="1">
        <v>42362</v>
      </c>
      <c r="B3014" t="s">
        <v>8946</v>
      </c>
      <c r="C3014" t="s">
        <v>8947</v>
      </c>
      <c r="D3014" t="s">
        <v>441</v>
      </c>
      <c r="E3014" t="s">
        <v>545</v>
      </c>
      <c r="F3014">
        <v>49</v>
      </c>
      <c r="G3014" t="s">
        <v>8757</v>
      </c>
      <c r="H3014" t="s">
        <v>547</v>
      </c>
      <c r="I3014" s="11">
        <v>42244</v>
      </c>
      <c r="J3014" t="s">
        <v>1332</v>
      </c>
      <c r="K3014" t="s">
        <v>500</v>
      </c>
      <c r="L3014" t="s">
        <v>8941</v>
      </c>
      <c r="M3014">
        <v>8.9</v>
      </c>
      <c r="N3014" t="s">
        <v>8942</v>
      </c>
      <c r="O3014" t="s">
        <v>8943</v>
      </c>
      <c r="P3014" t="b">
        <v>0</v>
      </c>
    </row>
    <row r="3015" spans="1:16" x14ac:dyDescent="0.2">
      <c r="A3015" s="1">
        <v>42362</v>
      </c>
      <c r="B3015" t="s">
        <v>8948</v>
      </c>
      <c r="C3015" t="s">
        <v>8949</v>
      </c>
      <c r="D3015" t="s">
        <v>441</v>
      </c>
      <c r="E3015" t="s">
        <v>545</v>
      </c>
      <c r="F3015">
        <v>49</v>
      </c>
      <c r="G3015" t="s">
        <v>8757</v>
      </c>
      <c r="H3015" t="s">
        <v>547</v>
      </c>
      <c r="I3015" s="11">
        <v>42244</v>
      </c>
      <c r="J3015" t="s">
        <v>1332</v>
      </c>
      <c r="K3015" t="s">
        <v>500</v>
      </c>
      <c r="L3015" t="s">
        <v>8941</v>
      </c>
      <c r="M3015">
        <v>8.9</v>
      </c>
      <c r="N3015" t="s">
        <v>8942</v>
      </c>
      <c r="O3015" t="s">
        <v>8943</v>
      </c>
      <c r="P3015" t="b">
        <v>0</v>
      </c>
    </row>
    <row r="3016" spans="1:16" x14ac:dyDescent="0.2">
      <c r="A3016" s="1">
        <v>42362</v>
      </c>
      <c r="B3016" t="s">
        <v>8950</v>
      </c>
      <c r="C3016" t="s">
        <v>8951</v>
      </c>
      <c r="D3016" t="s">
        <v>441</v>
      </c>
      <c r="E3016" t="s">
        <v>545</v>
      </c>
      <c r="F3016">
        <v>49</v>
      </c>
      <c r="G3016" t="s">
        <v>8757</v>
      </c>
      <c r="H3016" t="s">
        <v>547</v>
      </c>
      <c r="I3016" s="11">
        <v>42244</v>
      </c>
      <c r="J3016" t="s">
        <v>1332</v>
      </c>
      <c r="K3016" t="s">
        <v>500</v>
      </c>
      <c r="L3016" t="s">
        <v>8941</v>
      </c>
      <c r="M3016">
        <v>8.9</v>
      </c>
      <c r="N3016" t="s">
        <v>8942</v>
      </c>
      <c r="O3016" t="s">
        <v>8943</v>
      </c>
      <c r="P3016" t="b">
        <v>0</v>
      </c>
    </row>
    <row r="3017" spans="1:16" x14ac:dyDescent="0.2">
      <c r="A3017" s="1">
        <v>42363</v>
      </c>
      <c r="B3017" t="s">
        <v>8952</v>
      </c>
      <c r="C3017" t="s">
        <v>8953</v>
      </c>
      <c r="D3017" t="s">
        <v>441</v>
      </c>
      <c r="E3017" t="s">
        <v>545</v>
      </c>
      <c r="F3017">
        <v>49</v>
      </c>
      <c r="G3017" t="s">
        <v>8757</v>
      </c>
      <c r="H3017" t="s">
        <v>547</v>
      </c>
      <c r="I3017" s="11">
        <v>42244</v>
      </c>
      <c r="J3017" t="s">
        <v>1332</v>
      </c>
      <c r="K3017" t="s">
        <v>500</v>
      </c>
      <c r="L3017" t="s">
        <v>8941</v>
      </c>
      <c r="M3017">
        <v>8.9</v>
      </c>
      <c r="N3017" t="s">
        <v>8942</v>
      </c>
      <c r="O3017" t="s">
        <v>8943</v>
      </c>
      <c r="P3017" t="b">
        <v>0</v>
      </c>
    </row>
    <row r="3018" spans="1:16" x14ac:dyDescent="0.2">
      <c r="A3018" s="1">
        <v>42364</v>
      </c>
      <c r="B3018" t="s">
        <v>8954</v>
      </c>
      <c r="C3018" t="s">
        <v>8955</v>
      </c>
      <c r="D3018" t="s">
        <v>441</v>
      </c>
      <c r="E3018" t="s">
        <v>545</v>
      </c>
      <c r="F3018">
        <v>49</v>
      </c>
      <c r="G3018" t="s">
        <v>8757</v>
      </c>
      <c r="H3018" t="s">
        <v>547</v>
      </c>
      <c r="I3018" s="11">
        <v>42244</v>
      </c>
      <c r="J3018" t="s">
        <v>1332</v>
      </c>
      <c r="K3018" t="s">
        <v>500</v>
      </c>
      <c r="L3018" t="s">
        <v>8941</v>
      </c>
      <c r="M3018">
        <v>8.9</v>
      </c>
      <c r="N3018" t="s">
        <v>8942</v>
      </c>
      <c r="O3018" t="s">
        <v>8943</v>
      </c>
      <c r="P3018" t="b">
        <v>0</v>
      </c>
    </row>
    <row r="3019" spans="1:16" x14ac:dyDescent="0.2">
      <c r="A3019" s="1">
        <v>42364</v>
      </c>
      <c r="B3019" t="s">
        <v>8956</v>
      </c>
      <c r="C3019" t="s">
        <v>8957</v>
      </c>
      <c r="D3019" t="s">
        <v>441</v>
      </c>
      <c r="E3019" t="s">
        <v>545</v>
      </c>
      <c r="F3019">
        <v>49</v>
      </c>
      <c r="G3019" t="s">
        <v>8757</v>
      </c>
      <c r="H3019" t="s">
        <v>547</v>
      </c>
      <c r="I3019" s="11">
        <v>42244</v>
      </c>
      <c r="J3019" t="s">
        <v>1332</v>
      </c>
      <c r="K3019" t="s">
        <v>500</v>
      </c>
      <c r="L3019" t="s">
        <v>8941</v>
      </c>
      <c r="M3019">
        <v>8.9</v>
      </c>
      <c r="N3019" t="s">
        <v>8942</v>
      </c>
      <c r="O3019" t="s">
        <v>8943</v>
      </c>
      <c r="P3019" t="b">
        <v>0</v>
      </c>
    </row>
    <row r="3020" spans="1:16" x14ac:dyDescent="0.2">
      <c r="A3020" s="1">
        <v>42364</v>
      </c>
      <c r="B3020" t="s">
        <v>8958</v>
      </c>
      <c r="C3020" t="s">
        <v>8959</v>
      </c>
      <c r="D3020" t="s">
        <v>441</v>
      </c>
      <c r="E3020" t="s">
        <v>545</v>
      </c>
      <c r="F3020">
        <v>49</v>
      </c>
      <c r="G3020" t="s">
        <v>8757</v>
      </c>
      <c r="H3020" t="s">
        <v>547</v>
      </c>
      <c r="I3020" s="11">
        <v>42244</v>
      </c>
      <c r="J3020" t="s">
        <v>1332</v>
      </c>
      <c r="K3020" t="s">
        <v>500</v>
      </c>
      <c r="L3020" t="s">
        <v>8941</v>
      </c>
      <c r="M3020">
        <v>8.9</v>
      </c>
      <c r="N3020" t="s">
        <v>8942</v>
      </c>
      <c r="O3020" t="s">
        <v>8943</v>
      </c>
      <c r="P3020" t="b">
        <v>0</v>
      </c>
    </row>
    <row r="3021" spans="1:16" x14ac:dyDescent="0.2">
      <c r="A3021" s="1">
        <v>42364</v>
      </c>
      <c r="B3021" t="s">
        <v>8960</v>
      </c>
      <c r="C3021" t="s">
        <v>8961</v>
      </c>
      <c r="D3021" t="s">
        <v>441</v>
      </c>
      <c r="E3021" t="s">
        <v>545</v>
      </c>
      <c r="F3021">
        <v>44</v>
      </c>
      <c r="G3021" t="s">
        <v>8269</v>
      </c>
      <c r="H3021" t="s">
        <v>935</v>
      </c>
      <c r="I3021" s="11">
        <v>36804</v>
      </c>
      <c r="J3021" t="s">
        <v>482</v>
      </c>
      <c r="K3021" t="s">
        <v>500</v>
      </c>
      <c r="L3021" t="s">
        <v>8270</v>
      </c>
      <c r="M3021">
        <v>8.1</v>
      </c>
      <c r="N3021" t="s">
        <v>8271</v>
      </c>
      <c r="O3021" t="s">
        <v>8272</v>
      </c>
      <c r="P3021" t="b">
        <v>0</v>
      </c>
    </row>
    <row r="3022" spans="1:16" x14ac:dyDescent="0.2">
      <c r="A3022" s="1">
        <v>42364</v>
      </c>
      <c r="B3022" t="s">
        <v>8962</v>
      </c>
      <c r="C3022" t="s">
        <v>8963</v>
      </c>
      <c r="D3022" t="s">
        <v>441</v>
      </c>
      <c r="E3022" t="s">
        <v>545</v>
      </c>
      <c r="F3022">
        <v>44</v>
      </c>
      <c r="G3022" t="s">
        <v>8269</v>
      </c>
      <c r="H3022" t="s">
        <v>935</v>
      </c>
      <c r="I3022" s="11">
        <v>36804</v>
      </c>
      <c r="J3022" t="s">
        <v>482</v>
      </c>
      <c r="K3022" t="s">
        <v>500</v>
      </c>
      <c r="L3022" t="s">
        <v>8270</v>
      </c>
      <c r="M3022">
        <v>8.1</v>
      </c>
      <c r="N3022" t="s">
        <v>8271</v>
      </c>
      <c r="O3022" t="s">
        <v>8272</v>
      </c>
      <c r="P3022" t="b">
        <v>0</v>
      </c>
    </row>
    <row r="3023" spans="1:16" x14ac:dyDescent="0.2">
      <c r="A3023" s="1">
        <v>42365</v>
      </c>
      <c r="B3023" t="s">
        <v>8964</v>
      </c>
      <c r="C3023" t="s">
        <v>8965</v>
      </c>
      <c r="D3023" t="s">
        <v>441</v>
      </c>
      <c r="E3023" t="s">
        <v>545</v>
      </c>
      <c r="F3023">
        <v>22</v>
      </c>
      <c r="G3023" t="s">
        <v>2739</v>
      </c>
      <c r="H3023" t="s">
        <v>547</v>
      </c>
      <c r="I3023" s="11">
        <v>40189</v>
      </c>
      <c r="J3023" t="s">
        <v>1068</v>
      </c>
      <c r="K3023" t="s">
        <v>500</v>
      </c>
      <c r="L3023" t="s">
        <v>2966</v>
      </c>
      <c r="M3023">
        <v>8.4</v>
      </c>
      <c r="N3023" t="s">
        <v>2967</v>
      </c>
      <c r="O3023" t="s">
        <v>2968</v>
      </c>
      <c r="P3023" t="b">
        <v>0</v>
      </c>
    </row>
    <row r="3024" spans="1:16" x14ac:dyDescent="0.2">
      <c r="A3024" s="1">
        <v>42365</v>
      </c>
      <c r="B3024" t="s">
        <v>8966</v>
      </c>
      <c r="C3024" t="s">
        <v>8967</v>
      </c>
      <c r="D3024" t="s">
        <v>441</v>
      </c>
      <c r="E3024" t="s">
        <v>545</v>
      </c>
      <c r="F3024">
        <v>22</v>
      </c>
      <c r="G3024" t="s">
        <v>2739</v>
      </c>
      <c r="H3024" t="s">
        <v>547</v>
      </c>
      <c r="I3024" s="11">
        <v>40189</v>
      </c>
      <c r="J3024" t="s">
        <v>1068</v>
      </c>
      <c r="K3024" t="s">
        <v>500</v>
      </c>
      <c r="L3024" t="s">
        <v>2966</v>
      </c>
      <c r="M3024">
        <v>8.4</v>
      </c>
      <c r="N3024" t="s">
        <v>2967</v>
      </c>
      <c r="O3024" t="s">
        <v>2968</v>
      </c>
      <c r="P3024" t="b">
        <v>0</v>
      </c>
    </row>
    <row r="3025" spans="1:16" x14ac:dyDescent="0.2">
      <c r="A3025" s="1">
        <v>42365</v>
      </c>
      <c r="B3025" t="s">
        <v>8968</v>
      </c>
      <c r="C3025" t="s">
        <v>8969</v>
      </c>
      <c r="D3025" t="s">
        <v>441</v>
      </c>
      <c r="E3025" t="s">
        <v>545</v>
      </c>
      <c r="F3025">
        <v>22</v>
      </c>
      <c r="G3025" t="s">
        <v>2739</v>
      </c>
      <c r="H3025" t="s">
        <v>547</v>
      </c>
      <c r="I3025" s="11">
        <v>40189</v>
      </c>
      <c r="J3025" t="s">
        <v>1068</v>
      </c>
      <c r="K3025" t="s">
        <v>500</v>
      </c>
      <c r="L3025" t="s">
        <v>2966</v>
      </c>
      <c r="M3025">
        <v>8.4</v>
      </c>
      <c r="N3025" t="s">
        <v>2967</v>
      </c>
      <c r="O3025" t="s">
        <v>2968</v>
      </c>
      <c r="P3025" t="b">
        <v>0</v>
      </c>
    </row>
    <row r="3026" spans="1:16" x14ac:dyDescent="0.2">
      <c r="A3026" s="1">
        <v>42365</v>
      </c>
      <c r="B3026" t="s">
        <v>8970</v>
      </c>
      <c r="C3026" t="s">
        <v>8971</v>
      </c>
      <c r="D3026" t="s">
        <v>441</v>
      </c>
      <c r="E3026" t="s">
        <v>545</v>
      </c>
      <c r="F3026">
        <v>22</v>
      </c>
      <c r="G3026" t="s">
        <v>2739</v>
      </c>
      <c r="H3026" t="s">
        <v>547</v>
      </c>
      <c r="I3026" s="11">
        <v>40189</v>
      </c>
      <c r="J3026" t="s">
        <v>1068</v>
      </c>
      <c r="K3026" t="s">
        <v>500</v>
      </c>
      <c r="L3026" t="s">
        <v>2966</v>
      </c>
      <c r="M3026">
        <v>8.4</v>
      </c>
      <c r="N3026" t="s">
        <v>2967</v>
      </c>
      <c r="O3026" t="s">
        <v>2968</v>
      </c>
      <c r="P3026" t="b">
        <v>0</v>
      </c>
    </row>
    <row r="3027" spans="1:16" x14ac:dyDescent="0.2">
      <c r="A3027" s="1">
        <v>42365</v>
      </c>
      <c r="B3027" t="s">
        <v>8972</v>
      </c>
      <c r="C3027" t="s">
        <v>8973</v>
      </c>
      <c r="D3027" t="s">
        <v>441</v>
      </c>
      <c r="E3027" t="s">
        <v>545</v>
      </c>
      <c r="F3027">
        <v>22</v>
      </c>
      <c r="G3027" t="s">
        <v>2739</v>
      </c>
      <c r="H3027" t="s">
        <v>547</v>
      </c>
      <c r="I3027" s="11">
        <v>40189</v>
      </c>
      <c r="J3027" t="s">
        <v>1068</v>
      </c>
      <c r="K3027" t="s">
        <v>500</v>
      </c>
      <c r="L3027" t="s">
        <v>2966</v>
      </c>
      <c r="M3027">
        <v>8.4</v>
      </c>
      <c r="N3027" t="s">
        <v>2967</v>
      </c>
      <c r="O3027" t="s">
        <v>2968</v>
      </c>
      <c r="P3027" t="b">
        <v>0</v>
      </c>
    </row>
    <row r="3028" spans="1:16" x14ac:dyDescent="0.2">
      <c r="A3028" s="1">
        <v>42366</v>
      </c>
      <c r="B3028" t="s">
        <v>8974</v>
      </c>
      <c r="C3028" t="s">
        <v>8975</v>
      </c>
      <c r="D3028" t="s">
        <v>441</v>
      </c>
      <c r="E3028" t="s">
        <v>545</v>
      </c>
      <c r="F3028">
        <v>42</v>
      </c>
      <c r="G3028" t="s">
        <v>8757</v>
      </c>
      <c r="H3028" t="s">
        <v>739</v>
      </c>
      <c r="I3028" s="11">
        <v>42080</v>
      </c>
      <c r="J3028" t="s">
        <v>717</v>
      </c>
      <c r="K3028" t="s">
        <v>500</v>
      </c>
      <c r="L3028" t="s">
        <v>8976</v>
      </c>
      <c r="M3028">
        <v>8</v>
      </c>
      <c r="N3028" t="s">
        <v>8977</v>
      </c>
      <c r="O3028" t="s">
        <v>8978</v>
      </c>
      <c r="P3028" t="b">
        <v>0</v>
      </c>
    </row>
    <row r="3029" spans="1:16" x14ac:dyDescent="0.2">
      <c r="A3029" s="1">
        <v>42366</v>
      </c>
      <c r="B3029" t="s">
        <v>8979</v>
      </c>
      <c r="C3029" t="s">
        <v>8980</v>
      </c>
      <c r="D3029" t="s">
        <v>441</v>
      </c>
      <c r="E3029" t="s">
        <v>545</v>
      </c>
      <c r="F3029">
        <v>42</v>
      </c>
      <c r="G3029" t="s">
        <v>8757</v>
      </c>
      <c r="H3029" t="s">
        <v>739</v>
      </c>
      <c r="I3029" s="11">
        <v>42080</v>
      </c>
      <c r="J3029" t="s">
        <v>717</v>
      </c>
      <c r="K3029" t="s">
        <v>500</v>
      </c>
      <c r="L3029" t="s">
        <v>8976</v>
      </c>
      <c r="M3029">
        <v>8</v>
      </c>
      <c r="N3029" t="s">
        <v>8977</v>
      </c>
      <c r="O3029" t="s">
        <v>8978</v>
      </c>
      <c r="P3029" t="b">
        <v>0</v>
      </c>
    </row>
    <row r="3030" spans="1:16" x14ac:dyDescent="0.2">
      <c r="A3030" s="1">
        <v>42366</v>
      </c>
      <c r="B3030" t="s">
        <v>8981</v>
      </c>
      <c r="C3030" t="s">
        <v>8982</v>
      </c>
      <c r="D3030" t="s">
        <v>441</v>
      </c>
      <c r="E3030" t="s">
        <v>545</v>
      </c>
      <c r="F3030">
        <v>42</v>
      </c>
      <c r="G3030" t="s">
        <v>8757</v>
      </c>
      <c r="H3030" t="s">
        <v>739</v>
      </c>
      <c r="I3030" s="11">
        <v>42080</v>
      </c>
      <c r="J3030" t="s">
        <v>717</v>
      </c>
      <c r="K3030" t="s">
        <v>500</v>
      </c>
      <c r="L3030" t="s">
        <v>8976</v>
      </c>
      <c r="M3030">
        <v>8</v>
      </c>
      <c r="N3030" t="s">
        <v>8977</v>
      </c>
      <c r="O3030" t="s">
        <v>8978</v>
      </c>
      <c r="P3030" t="b">
        <v>0</v>
      </c>
    </row>
    <row r="3031" spans="1:16" x14ac:dyDescent="0.2">
      <c r="A3031" s="1">
        <v>42366</v>
      </c>
      <c r="B3031" t="s">
        <v>8983</v>
      </c>
      <c r="C3031" t="s">
        <v>8984</v>
      </c>
      <c r="D3031" t="s">
        <v>441</v>
      </c>
      <c r="E3031" t="s">
        <v>545</v>
      </c>
      <c r="F3031">
        <v>42</v>
      </c>
      <c r="G3031" t="s">
        <v>8757</v>
      </c>
      <c r="H3031" t="s">
        <v>739</v>
      </c>
      <c r="I3031" s="11">
        <v>42080</v>
      </c>
      <c r="J3031" t="s">
        <v>717</v>
      </c>
      <c r="K3031" t="s">
        <v>500</v>
      </c>
      <c r="L3031" t="s">
        <v>8976</v>
      </c>
      <c r="M3031">
        <v>8</v>
      </c>
      <c r="N3031" t="s">
        <v>8977</v>
      </c>
      <c r="O3031" t="s">
        <v>8978</v>
      </c>
      <c r="P3031" t="b">
        <v>0</v>
      </c>
    </row>
    <row r="3032" spans="1:16" x14ac:dyDescent="0.2">
      <c r="A3032" s="1">
        <v>42366</v>
      </c>
      <c r="B3032" t="s">
        <v>8985</v>
      </c>
      <c r="C3032" t="s">
        <v>8986</v>
      </c>
      <c r="D3032" t="s">
        <v>441</v>
      </c>
      <c r="E3032" t="s">
        <v>545</v>
      </c>
      <c r="F3032">
        <v>42</v>
      </c>
      <c r="G3032" t="s">
        <v>8757</v>
      </c>
      <c r="H3032" t="s">
        <v>739</v>
      </c>
      <c r="I3032" s="11">
        <v>42080</v>
      </c>
      <c r="J3032" t="s">
        <v>717</v>
      </c>
      <c r="K3032" t="s">
        <v>500</v>
      </c>
      <c r="L3032" t="s">
        <v>8976</v>
      </c>
      <c r="M3032">
        <v>8</v>
      </c>
      <c r="N3032" t="s">
        <v>8977</v>
      </c>
      <c r="O3032" t="s">
        <v>8978</v>
      </c>
      <c r="P3032" t="b">
        <v>0</v>
      </c>
    </row>
    <row r="3033" spans="1:16" x14ac:dyDescent="0.2">
      <c r="A3033" s="1">
        <v>42367</v>
      </c>
      <c r="B3033" t="s">
        <v>8987</v>
      </c>
      <c r="C3033" t="s">
        <v>8988</v>
      </c>
      <c r="D3033" t="s">
        <v>441</v>
      </c>
      <c r="E3033" t="s">
        <v>545</v>
      </c>
      <c r="F3033">
        <v>42</v>
      </c>
      <c r="G3033" t="s">
        <v>8757</v>
      </c>
      <c r="H3033" t="s">
        <v>739</v>
      </c>
      <c r="I3033" s="11">
        <v>42080</v>
      </c>
      <c r="J3033" t="s">
        <v>717</v>
      </c>
      <c r="K3033" t="s">
        <v>500</v>
      </c>
      <c r="L3033" t="s">
        <v>8976</v>
      </c>
      <c r="M3033">
        <v>8</v>
      </c>
      <c r="N3033" t="s">
        <v>8977</v>
      </c>
      <c r="O3033" t="s">
        <v>8978</v>
      </c>
      <c r="P3033" t="b">
        <v>0</v>
      </c>
    </row>
    <row r="3034" spans="1:16" x14ac:dyDescent="0.2">
      <c r="A3034" s="1">
        <v>42367</v>
      </c>
      <c r="B3034" t="s">
        <v>8989</v>
      </c>
      <c r="C3034" t="s">
        <v>8990</v>
      </c>
      <c r="D3034" t="s">
        <v>441</v>
      </c>
      <c r="E3034" t="s">
        <v>545</v>
      </c>
      <c r="F3034">
        <v>42</v>
      </c>
      <c r="G3034" t="s">
        <v>8757</v>
      </c>
      <c r="H3034" t="s">
        <v>739</v>
      </c>
      <c r="I3034" s="11">
        <v>42080</v>
      </c>
      <c r="J3034" t="s">
        <v>717</v>
      </c>
      <c r="K3034" t="s">
        <v>500</v>
      </c>
      <c r="L3034" t="s">
        <v>8976</v>
      </c>
      <c r="M3034">
        <v>8</v>
      </c>
      <c r="N3034" t="s">
        <v>8977</v>
      </c>
      <c r="O3034" t="s">
        <v>8978</v>
      </c>
      <c r="P3034" t="b">
        <v>0</v>
      </c>
    </row>
    <row r="3035" spans="1:16" x14ac:dyDescent="0.2">
      <c r="A3035" s="1">
        <v>42367</v>
      </c>
      <c r="B3035" t="s">
        <v>8991</v>
      </c>
      <c r="C3035" t="s">
        <v>8992</v>
      </c>
      <c r="D3035" t="s">
        <v>441</v>
      </c>
      <c r="E3035" t="s">
        <v>545</v>
      </c>
      <c r="F3035">
        <v>44</v>
      </c>
      <c r="G3035" t="s">
        <v>8269</v>
      </c>
      <c r="H3035" t="s">
        <v>935</v>
      </c>
      <c r="I3035" s="11">
        <v>36804</v>
      </c>
      <c r="J3035" t="s">
        <v>482</v>
      </c>
      <c r="K3035" t="s">
        <v>500</v>
      </c>
      <c r="L3035" t="s">
        <v>8270</v>
      </c>
      <c r="M3035">
        <v>8.1</v>
      </c>
      <c r="N3035" t="s">
        <v>8271</v>
      </c>
      <c r="O3035" t="s">
        <v>8272</v>
      </c>
      <c r="P3035" t="b">
        <v>0</v>
      </c>
    </row>
    <row r="3036" spans="1:16" x14ac:dyDescent="0.2">
      <c r="A3036" s="1">
        <v>42367</v>
      </c>
      <c r="B3036" t="s">
        <v>8993</v>
      </c>
      <c r="C3036" t="s">
        <v>8994</v>
      </c>
      <c r="D3036" t="s">
        <v>441</v>
      </c>
      <c r="E3036" t="s">
        <v>545</v>
      </c>
      <c r="F3036">
        <v>42</v>
      </c>
      <c r="G3036" t="s">
        <v>8757</v>
      </c>
      <c r="H3036" t="s">
        <v>739</v>
      </c>
      <c r="I3036" s="11">
        <v>42080</v>
      </c>
      <c r="J3036" t="s">
        <v>717</v>
      </c>
      <c r="K3036" t="s">
        <v>500</v>
      </c>
      <c r="L3036" t="s">
        <v>8976</v>
      </c>
      <c r="M3036">
        <v>8</v>
      </c>
      <c r="N3036" t="s">
        <v>8977</v>
      </c>
      <c r="O3036" t="s">
        <v>8978</v>
      </c>
      <c r="P3036" t="b">
        <v>0</v>
      </c>
    </row>
    <row r="3037" spans="1:16" x14ac:dyDescent="0.2">
      <c r="A3037" s="1">
        <v>42368</v>
      </c>
      <c r="B3037" t="s">
        <v>8995</v>
      </c>
      <c r="C3037" t="s">
        <v>8996</v>
      </c>
      <c r="D3037" t="s">
        <v>441</v>
      </c>
      <c r="E3037" t="s">
        <v>442</v>
      </c>
      <c r="F3037">
        <v>96</v>
      </c>
      <c r="G3037">
        <v>2014</v>
      </c>
      <c r="H3037" t="s">
        <v>443</v>
      </c>
      <c r="I3037" s="11">
        <v>42181</v>
      </c>
      <c r="J3037" t="s">
        <v>1158</v>
      </c>
      <c r="K3037" t="s">
        <v>8997</v>
      </c>
      <c r="L3037" t="s">
        <v>8998</v>
      </c>
      <c r="M3037">
        <v>7.1</v>
      </c>
      <c r="N3037" t="s">
        <v>8999</v>
      </c>
      <c r="O3037" t="s">
        <v>8995</v>
      </c>
      <c r="P3037" t="b">
        <v>0</v>
      </c>
    </row>
    <row r="3038" spans="1:16" x14ac:dyDescent="0.2">
      <c r="A3038" s="1">
        <v>42368</v>
      </c>
      <c r="B3038" t="s">
        <v>9000</v>
      </c>
      <c r="C3038" t="s">
        <v>9001</v>
      </c>
      <c r="D3038" t="s">
        <v>441</v>
      </c>
      <c r="E3038" t="s">
        <v>545</v>
      </c>
      <c r="F3038">
        <v>42</v>
      </c>
      <c r="G3038" t="s">
        <v>8757</v>
      </c>
      <c r="H3038" t="s">
        <v>739</v>
      </c>
      <c r="I3038" s="11">
        <v>42080</v>
      </c>
      <c r="J3038" t="s">
        <v>717</v>
      </c>
      <c r="K3038" t="s">
        <v>500</v>
      </c>
      <c r="L3038" t="s">
        <v>8976</v>
      </c>
      <c r="M3038">
        <v>8</v>
      </c>
      <c r="N3038" t="s">
        <v>8977</v>
      </c>
      <c r="O3038" t="s">
        <v>8978</v>
      </c>
      <c r="P3038" t="b">
        <v>0</v>
      </c>
    </row>
    <row r="3039" spans="1:16" x14ac:dyDescent="0.2">
      <c r="A3039" s="1">
        <v>42368</v>
      </c>
      <c r="B3039" t="s">
        <v>9002</v>
      </c>
      <c r="C3039" t="s">
        <v>9003</v>
      </c>
      <c r="D3039" t="s">
        <v>441</v>
      </c>
      <c r="E3039" t="s">
        <v>442</v>
      </c>
      <c r="F3039">
        <v>80</v>
      </c>
      <c r="G3039">
        <v>2015</v>
      </c>
      <c r="H3039" t="s">
        <v>469</v>
      </c>
      <c r="I3039" s="11">
        <v>42311</v>
      </c>
      <c r="J3039" t="s">
        <v>674</v>
      </c>
      <c r="K3039" t="s">
        <v>9004</v>
      </c>
      <c r="L3039" t="s">
        <v>9005</v>
      </c>
      <c r="M3039">
        <v>5.0999999999999996</v>
      </c>
      <c r="N3039" t="s">
        <v>9006</v>
      </c>
      <c r="O3039" t="s">
        <v>9002</v>
      </c>
      <c r="P3039" t="b">
        <v>0</v>
      </c>
    </row>
    <row r="3040" spans="1:16" x14ac:dyDescent="0.2">
      <c r="A3040" s="1">
        <v>42368</v>
      </c>
      <c r="B3040" t="s">
        <v>9007</v>
      </c>
      <c r="C3040" t="s">
        <v>9008</v>
      </c>
      <c r="D3040" t="s">
        <v>441</v>
      </c>
      <c r="E3040" t="s">
        <v>545</v>
      </c>
      <c r="F3040">
        <v>42</v>
      </c>
      <c r="G3040" t="s">
        <v>8757</v>
      </c>
      <c r="H3040" t="s">
        <v>739</v>
      </c>
      <c r="I3040" s="11">
        <v>42080</v>
      </c>
      <c r="J3040" t="s">
        <v>717</v>
      </c>
      <c r="K3040" t="s">
        <v>500</v>
      </c>
      <c r="L3040" t="s">
        <v>8976</v>
      </c>
      <c r="M3040">
        <v>8</v>
      </c>
      <c r="N3040" t="s">
        <v>8977</v>
      </c>
      <c r="O3040" t="s">
        <v>8978</v>
      </c>
      <c r="P3040" t="b">
        <v>0</v>
      </c>
    </row>
    <row r="3041" spans="1:16" x14ac:dyDescent="0.2">
      <c r="A3041" s="1">
        <v>42368</v>
      </c>
      <c r="B3041" t="s">
        <v>9009</v>
      </c>
      <c r="C3041" t="s">
        <v>9010</v>
      </c>
      <c r="D3041" t="s">
        <v>441</v>
      </c>
      <c r="E3041" t="s">
        <v>545</v>
      </c>
      <c r="F3041">
        <v>42</v>
      </c>
      <c r="G3041" t="s">
        <v>8757</v>
      </c>
      <c r="H3041" t="s">
        <v>739</v>
      </c>
      <c r="I3041" s="11">
        <v>42080</v>
      </c>
      <c r="J3041" t="s">
        <v>717</v>
      </c>
      <c r="K3041" t="s">
        <v>500</v>
      </c>
      <c r="L3041" t="s">
        <v>8976</v>
      </c>
      <c r="M3041">
        <v>8</v>
      </c>
      <c r="N3041" t="s">
        <v>8977</v>
      </c>
      <c r="O3041" t="s">
        <v>8978</v>
      </c>
      <c r="P3041" t="b">
        <v>0</v>
      </c>
    </row>
    <row r="3042" spans="1:16" x14ac:dyDescent="0.2">
      <c r="A3042" s="1">
        <v>42368</v>
      </c>
      <c r="B3042" t="s">
        <v>9011</v>
      </c>
      <c r="C3042" t="s">
        <v>9012</v>
      </c>
      <c r="D3042" t="s">
        <v>441</v>
      </c>
      <c r="E3042" t="s">
        <v>545</v>
      </c>
      <c r="F3042">
        <v>42</v>
      </c>
      <c r="G3042" t="s">
        <v>8757</v>
      </c>
      <c r="H3042" t="s">
        <v>739</v>
      </c>
      <c r="I3042" s="11">
        <v>42080</v>
      </c>
      <c r="J3042" t="s">
        <v>717</v>
      </c>
      <c r="K3042" t="s">
        <v>500</v>
      </c>
      <c r="L3042" t="s">
        <v>8976</v>
      </c>
      <c r="M3042">
        <v>8</v>
      </c>
      <c r="N3042" t="s">
        <v>8977</v>
      </c>
      <c r="O3042" t="s">
        <v>8978</v>
      </c>
      <c r="P3042" t="b">
        <v>0</v>
      </c>
    </row>
    <row r="3043" spans="1:16" x14ac:dyDescent="0.2">
      <c r="A3043" s="1">
        <v>42368</v>
      </c>
      <c r="B3043" t="s">
        <v>9013</v>
      </c>
      <c r="C3043" t="s">
        <v>9014</v>
      </c>
      <c r="D3043" t="s">
        <v>441</v>
      </c>
      <c r="E3043" t="s">
        <v>545</v>
      </c>
      <c r="F3043">
        <v>42</v>
      </c>
      <c r="G3043" t="s">
        <v>8757</v>
      </c>
      <c r="H3043" t="s">
        <v>739</v>
      </c>
      <c r="I3043" s="11">
        <v>42080</v>
      </c>
      <c r="J3043" t="s">
        <v>717</v>
      </c>
      <c r="K3043" t="s">
        <v>500</v>
      </c>
      <c r="L3043" t="s">
        <v>8976</v>
      </c>
      <c r="M3043">
        <v>8</v>
      </c>
      <c r="N3043" t="s">
        <v>8977</v>
      </c>
      <c r="O3043" t="s">
        <v>8978</v>
      </c>
      <c r="P3043" t="b">
        <v>0</v>
      </c>
    </row>
    <row r="3044" spans="1:16" x14ac:dyDescent="0.2">
      <c r="A3044" s="1">
        <v>42368</v>
      </c>
      <c r="B3044" t="s">
        <v>9015</v>
      </c>
      <c r="C3044" t="s">
        <v>9016</v>
      </c>
      <c r="D3044" t="s">
        <v>441</v>
      </c>
      <c r="E3044" t="s">
        <v>442</v>
      </c>
      <c r="F3044">
        <v>97</v>
      </c>
      <c r="G3044">
        <v>2011</v>
      </c>
      <c r="H3044" t="s">
        <v>469</v>
      </c>
      <c r="I3044" s="11">
        <v>40683</v>
      </c>
      <c r="J3044" t="s">
        <v>470</v>
      </c>
      <c r="K3044" t="s">
        <v>9017</v>
      </c>
      <c r="L3044" t="s">
        <v>9018</v>
      </c>
      <c r="M3044">
        <v>6.2</v>
      </c>
      <c r="N3044" t="s">
        <v>9019</v>
      </c>
      <c r="O3044" t="s">
        <v>9015</v>
      </c>
      <c r="P3044" t="b">
        <v>0</v>
      </c>
    </row>
    <row r="3045" spans="1:16" x14ac:dyDescent="0.2">
      <c r="A3045" s="1">
        <v>42369</v>
      </c>
      <c r="B3045" t="s">
        <v>9020</v>
      </c>
      <c r="C3045" t="s">
        <v>9021</v>
      </c>
      <c r="D3045" t="s">
        <v>441</v>
      </c>
      <c r="E3045" t="s">
        <v>545</v>
      </c>
      <c r="F3045" t="s">
        <v>500</v>
      </c>
      <c r="G3045">
        <v>2015</v>
      </c>
      <c r="H3045" t="s">
        <v>500</v>
      </c>
      <c r="I3045" s="11">
        <v>42067</v>
      </c>
      <c r="J3045" t="s">
        <v>500</v>
      </c>
      <c r="K3045" t="s">
        <v>500</v>
      </c>
      <c r="L3045" t="s">
        <v>9022</v>
      </c>
      <c r="M3045">
        <v>7.8</v>
      </c>
      <c r="N3045" t="s">
        <v>9023</v>
      </c>
      <c r="O3045" t="s">
        <v>9024</v>
      </c>
      <c r="P3045" t="b">
        <v>0</v>
      </c>
    </row>
    <row r="3046" spans="1:16" x14ac:dyDescent="0.2">
      <c r="A3046" s="1">
        <v>42370</v>
      </c>
      <c r="B3046" t="s">
        <v>9025</v>
      </c>
      <c r="C3046" t="s">
        <v>9026</v>
      </c>
      <c r="D3046" t="s">
        <v>441</v>
      </c>
      <c r="E3046" t="s">
        <v>545</v>
      </c>
      <c r="F3046" t="s">
        <v>500</v>
      </c>
      <c r="G3046">
        <v>2015</v>
      </c>
      <c r="H3046" t="s">
        <v>500</v>
      </c>
      <c r="I3046" s="11">
        <v>42067</v>
      </c>
      <c r="J3046" t="s">
        <v>500</v>
      </c>
      <c r="K3046" t="s">
        <v>500</v>
      </c>
      <c r="L3046" t="s">
        <v>9022</v>
      </c>
      <c r="M3046">
        <v>7.8</v>
      </c>
      <c r="N3046" t="s">
        <v>9023</v>
      </c>
      <c r="O3046" t="s">
        <v>9024</v>
      </c>
      <c r="P3046" t="b">
        <v>0</v>
      </c>
    </row>
    <row r="3047" spans="1:16" x14ac:dyDescent="0.2">
      <c r="A3047" s="1">
        <v>42370</v>
      </c>
      <c r="B3047" t="s">
        <v>9027</v>
      </c>
      <c r="C3047" t="s">
        <v>9028</v>
      </c>
      <c r="D3047" t="s">
        <v>441</v>
      </c>
      <c r="E3047" t="s">
        <v>545</v>
      </c>
      <c r="F3047" t="s">
        <v>500</v>
      </c>
      <c r="G3047">
        <v>2015</v>
      </c>
      <c r="H3047" t="s">
        <v>500</v>
      </c>
      <c r="I3047" s="11">
        <v>42067</v>
      </c>
      <c r="J3047" t="s">
        <v>500</v>
      </c>
      <c r="K3047" t="s">
        <v>500</v>
      </c>
      <c r="L3047" t="s">
        <v>9022</v>
      </c>
      <c r="M3047">
        <v>7.8</v>
      </c>
      <c r="N3047" t="s">
        <v>9023</v>
      </c>
      <c r="O3047" t="s">
        <v>9024</v>
      </c>
      <c r="P3047" t="b">
        <v>0</v>
      </c>
    </row>
    <row r="3048" spans="1:16" x14ac:dyDescent="0.2">
      <c r="A3048" s="1">
        <v>42370</v>
      </c>
      <c r="B3048" t="s">
        <v>9029</v>
      </c>
      <c r="C3048" t="s">
        <v>9030</v>
      </c>
      <c r="D3048" t="s">
        <v>441</v>
      </c>
      <c r="E3048" t="s">
        <v>545</v>
      </c>
      <c r="F3048" t="s">
        <v>500</v>
      </c>
      <c r="G3048">
        <v>2015</v>
      </c>
      <c r="H3048" t="s">
        <v>500</v>
      </c>
      <c r="I3048" s="11">
        <v>42067</v>
      </c>
      <c r="J3048" t="s">
        <v>500</v>
      </c>
      <c r="K3048" t="s">
        <v>500</v>
      </c>
      <c r="L3048" t="s">
        <v>9022</v>
      </c>
      <c r="M3048">
        <v>7.8</v>
      </c>
      <c r="N3048" t="s">
        <v>9023</v>
      </c>
      <c r="O3048" t="s">
        <v>9024</v>
      </c>
      <c r="P3048" t="b">
        <v>0</v>
      </c>
    </row>
    <row r="3049" spans="1:16" x14ac:dyDescent="0.2">
      <c r="A3049" s="1">
        <v>42370</v>
      </c>
      <c r="B3049" t="s">
        <v>9031</v>
      </c>
      <c r="C3049" t="s">
        <v>9032</v>
      </c>
      <c r="D3049" t="s">
        <v>441</v>
      </c>
      <c r="E3049" t="s">
        <v>545</v>
      </c>
      <c r="F3049" t="s">
        <v>500</v>
      </c>
      <c r="G3049">
        <v>2015</v>
      </c>
      <c r="H3049" t="s">
        <v>500</v>
      </c>
      <c r="I3049" s="11">
        <v>42067</v>
      </c>
      <c r="J3049" t="s">
        <v>500</v>
      </c>
      <c r="K3049" t="s">
        <v>500</v>
      </c>
      <c r="L3049" t="s">
        <v>9022</v>
      </c>
      <c r="M3049">
        <v>7.8</v>
      </c>
      <c r="N3049" t="s">
        <v>9023</v>
      </c>
      <c r="O3049" t="s">
        <v>9024</v>
      </c>
      <c r="P3049" t="b">
        <v>0</v>
      </c>
    </row>
    <row r="3050" spans="1:16" x14ac:dyDescent="0.2">
      <c r="A3050" s="1">
        <v>42370</v>
      </c>
      <c r="B3050" t="s">
        <v>9033</v>
      </c>
      <c r="C3050" t="s">
        <v>9034</v>
      </c>
      <c r="D3050" t="s">
        <v>441</v>
      </c>
      <c r="E3050" t="s">
        <v>442</v>
      </c>
      <c r="F3050">
        <v>117</v>
      </c>
      <c r="G3050">
        <v>2014</v>
      </c>
      <c r="H3050" t="s">
        <v>469</v>
      </c>
      <c r="I3050" s="11">
        <v>41943</v>
      </c>
      <c r="J3050" t="s">
        <v>768</v>
      </c>
      <c r="K3050" t="s">
        <v>9035</v>
      </c>
      <c r="L3050" t="s">
        <v>9036</v>
      </c>
      <c r="M3050">
        <v>7.9</v>
      </c>
      <c r="N3050" t="s">
        <v>9037</v>
      </c>
      <c r="O3050" t="s">
        <v>9033</v>
      </c>
      <c r="P3050" t="b">
        <v>0</v>
      </c>
    </row>
    <row r="3051" spans="1:16" x14ac:dyDescent="0.2">
      <c r="A3051" s="1">
        <v>42370</v>
      </c>
      <c r="B3051" t="s">
        <v>9038</v>
      </c>
      <c r="C3051" t="s">
        <v>9039</v>
      </c>
      <c r="D3051" t="s">
        <v>441</v>
      </c>
      <c r="E3051" t="s">
        <v>545</v>
      </c>
      <c r="F3051" t="s">
        <v>500</v>
      </c>
      <c r="G3051">
        <v>2015</v>
      </c>
      <c r="H3051" t="s">
        <v>500</v>
      </c>
      <c r="I3051" s="11">
        <v>42067</v>
      </c>
      <c r="J3051" t="s">
        <v>500</v>
      </c>
      <c r="K3051" t="s">
        <v>500</v>
      </c>
      <c r="L3051" t="s">
        <v>9022</v>
      </c>
      <c r="M3051">
        <v>7.8</v>
      </c>
      <c r="N3051" t="s">
        <v>9023</v>
      </c>
      <c r="O3051" t="s">
        <v>9024</v>
      </c>
      <c r="P3051" t="b">
        <v>0</v>
      </c>
    </row>
    <row r="3052" spans="1:16" x14ac:dyDescent="0.2">
      <c r="A3052" s="1">
        <v>42370</v>
      </c>
      <c r="B3052" t="s">
        <v>9040</v>
      </c>
      <c r="C3052" t="s">
        <v>9041</v>
      </c>
      <c r="D3052" t="s">
        <v>441</v>
      </c>
      <c r="E3052" t="s">
        <v>545</v>
      </c>
      <c r="F3052" t="s">
        <v>500</v>
      </c>
      <c r="G3052">
        <v>2015</v>
      </c>
      <c r="H3052" t="s">
        <v>500</v>
      </c>
      <c r="I3052" s="11">
        <v>42067</v>
      </c>
      <c r="J3052" t="s">
        <v>500</v>
      </c>
      <c r="K3052" t="s">
        <v>500</v>
      </c>
      <c r="L3052" t="s">
        <v>9022</v>
      </c>
      <c r="M3052">
        <v>7.8</v>
      </c>
      <c r="N3052" t="s">
        <v>9023</v>
      </c>
      <c r="O3052" t="s">
        <v>9024</v>
      </c>
      <c r="P3052" t="b">
        <v>0</v>
      </c>
    </row>
    <row r="3053" spans="1:16" x14ac:dyDescent="0.2">
      <c r="A3053" s="1">
        <v>42370</v>
      </c>
      <c r="B3053" t="s">
        <v>9042</v>
      </c>
      <c r="C3053" t="s">
        <v>9043</v>
      </c>
      <c r="D3053" t="s">
        <v>441</v>
      </c>
      <c r="E3053" t="s">
        <v>545</v>
      </c>
      <c r="F3053" t="s">
        <v>500</v>
      </c>
      <c r="G3053">
        <v>2015</v>
      </c>
      <c r="H3053" t="s">
        <v>500</v>
      </c>
      <c r="I3053" s="11">
        <v>42067</v>
      </c>
      <c r="J3053" t="s">
        <v>500</v>
      </c>
      <c r="K3053" t="s">
        <v>500</v>
      </c>
      <c r="L3053" t="s">
        <v>9022</v>
      </c>
      <c r="M3053">
        <v>7.8</v>
      </c>
      <c r="N3053" t="s">
        <v>9023</v>
      </c>
      <c r="O3053" t="s">
        <v>9024</v>
      </c>
      <c r="P3053" t="b">
        <v>0</v>
      </c>
    </row>
    <row r="3054" spans="1:16" x14ac:dyDescent="0.2">
      <c r="A3054" s="1">
        <v>42370</v>
      </c>
      <c r="B3054" t="s">
        <v>9044</v>
      </c>
      <c r="C3054" t="s">
        <v>9045</v>
      </c>
      <c r="D3054" t="s">
        <v>441</v>
      </c>
      <c r="E3054" t="s">
        <v>545</v>
      </c>
      <c r="F3054" t="s">
        <v>500</v>
      </c>
      <c r="G3054">
        <v>2015</v>
      </c>
      <c r="H3054" t="s">
        <v>500</v>
      </c>
      <c r="I3054" s="11">
        <v>42067</v>
      </c>
      <c r="J3054" t="s">
        <v>500</v>
      </c>
      <c r="K3054" t="s">
        <v>500</v>
      </c>
      <c r="L3054" t="s">
        <v>9022</v>
      </c>
      <c r="M3054">
        <v>7.8</v>
      </c>
      <c r="N3054" t="s">
        <v>9023</v>
      </c>
      <c r="O3054" t="s">
        <v>9024</v>
      </c>
      <c r="P3054" t="b">
        <v>0</v>
      </c>
    </row>
    <row r="3055" spans="1:16" x14ac:dyDescent="0.2">
      <c r="A3055" s="1">
        <v>42370</v>
      </c>
      <c r="B3055" t="s">
        <v>9046</v>
      </c>
      <c r="C3055" t="s">
        <v>9047</v>
      </c>
      <c r="D3055" t="s">
        <v>441</v>
      </c>
      <c r="E3055" t="s">
        <v>545</v>
      </c>
      <c r="F3055" t="s">
        <v>500</v>
      </c>
      <c r="G3055">
        <v>2015</v>
      </c>
      <c r="H3055" t="s">
        <v>500</v>
      </c>
      <c r="I3055" s="11">
        <v>42067</v>
      </c>
      <c r="J3055" t="s">
        <v>500</v>
      </c>
      <c r="K3055" t="s">
        <v>500</v>
      </c>
      <c r="L3055" t="s">
        <v>9022</v>
      </c>
      <c r="M3055">
        <v>7.8</v>
      </c>
      <c r="N3055" t="s">
        <v>9023</v>
      </c>
      <c r="O3055" t="s">
        <v>9024</v>
      </c>
      <c r="P3055" t="b">
        <v>0</v>
      </c>
    </row>
    <row r="3056" spans="1:16" x14ac:dyDescent="0.2">
      <c r="A3056" s="1">
        <v>42370</v>
      </c>
      <c r="B3056" t="s">
        <v>9048</v>
      </c>
      <c r="C3056" t="s">
        <v>9049</v>
      </c>
      <c r="D3056" t="s">
        <v>441</v>
      </c>
      <c r="E3056" t="s">
        <v>545</v>
      </c>
      <c r="F3056" t="s">
        <v>500</v>
      </c>
      <c r="G3056">
        <v>2015</v>
      </c>
      <c r="H3056" t="s">
        <v>500</v>
      </c>
      <c r="I3056" s="11">
        <v>42067</v>
      </c>
      <c r="J3056" t="s">
        <v>500</v>
      </c>
      <c r="K3056" t="s">
        <v>500</v>
      </c>
      <c r="L3056" t="s">
        <v>9022</v>
      </c>
      <c r="M3056">
        <v>7.8</v>
      </c>
      <c r="N3056" t="s">
        <v>9023</v>
      </c>
      <c r="O3056" t="s">
        <v>9024</v>
      </c>
      <c r="P3056" t="b">
        <v>0</v>
      </c>
    </row>
    <row r="3057" spans="1:16" x14ac:dyDescent="0.2">
      <c r="A3057" s="1">
        <v>42370</v>
      </c>
      <c r="B3057" t="s">
        <v>9050</v>
      </c>
      <c r="C3057" t="s">
        <v>9051</v>
      </c>
      <c r="D3057" t="s">
        <v>441</v>
      </c>
      <c r="E3057" t="s">
        <v>545</v>
      </c>
      <c r="F3057" t="s">
        <v>500</v>
      </c>
      <c r="G3057">
        <v>2015</v>
      </c>
      <c r="H3057" t="s">
        <v>500</v>
      </c>
      <c r="I3057" s="11">
        <v>42067</v>
      </c>
      <c r="J3057" t="s">
        <v>500</v>
      </c>
      <c r="K3057" t="s">
        <v>500</v>
      </c>
      <c r="L3057" t="s">
        <v>9022</v>
      </c>
      <c r="M3057">
        <v>7.8</v>
      </c>
      <c r="N3057" t="s">
        <v>9023</v>
      </c>
      <c r="O3057" t="s">
        <v>9024</v>
      </c>
      <c r="P3057" t="b">
        <v>0</v>
      </c>
    </row>
    <row r="3058" spans="1:16" x14ac:dyDescent="0.2">
      <c r="A3058" s="1">
        <v>42370</v>
      </c>
      <c r="B3058" t="s">
        <v>9052</v>
      </c>
      <c r="C3058" t="s">
        <v>9053</v>
      </c>
      <c r="D3058" t="s">
        <v>441</v>
      </c>
      <c r="E3058" t="s">
        <v>545</v>
      </c>
      <c r="F3058" t="s">
        <v>500</v>
      </c>
      <c r="G3058">
        <v>2015</v>
      </c>
      <c r="H3058" t="s">
        <v>500</v>
      </c>
      <c r="I3058" s="11">
        <v>42067</v>
      </c>
      <c r="J3058" t="s">
        <v>500</v>
      </c>
      <c r="K3058" t="s">
        <v>500</v>
      </c>
      <c r="L3058" t="s">
        <v>9022</v>
      </c>
      <c r="M3058">
        <v>7.8</v>
      </c>
      <c r="N3058" t="s">
        <v>9023</v>
      </c>
      <c r="O3058" t="s">
        <v>9024</v>
      </c>
      <c r="P3058" t="b">
        <v>0</v>
      </c>
    </row>
    <row r="3059" spans="1:16" x14ac:dyDescent="0.2">
      <c r="A3059" s="1">
        <v>42371</v>
      </c>
      <c r="B3059" t="s">
        <v>9054</v>
      </c>
      <c r="C3059" t="s">
        <v>9055</v>
      </c>
      <c r="D3059" t="s">
        <v>441</v>
      </c>
      <c r="E3059" t="s">
        <v>545</v>
      </c>
      <c r="F3059" t="s">
        <v>500</v>
      </c>
      <c r="G3059">
        <v>2015</v>
      </c>
      <c r="H3059" t="s">
        <v>500</v>
      </c>
      <c r="I3059" s="11">
        <v>42067</v>
      </c>
      <c r="J3059" t="s">
        <v>500</v>
      </c>
      <c r="K3059" t="s">
        <v>500</v>
      </c>
      <c r="L3059" t="s">
        <v>9022</v>
      </c>
      <c r="M3059">
        <v>7.8</v>
      </c>
      <c r="N3059" t="s">
        <v>9023</v>
      </c>
      <c r="O3059" t="s">
        <v>9024</v>
      </c>
      <c r="P3059" t="b">
        <v>0</v>
      </c>
    </row>
    <row r="3060" spans="1:16" x14ac:dyDescent="0.2">
      <c r="A3060" s="1">
        <v>42371</v>
      </c>
      <c r="B3060" t="s">
        <v>9056</v>
      </c>
      <c r="C3060" t="s">
        <v>9057</v>
      </c>
      <c r="D3060" t="s">
        <v>441</v>
      </c>
      <c r="E3060" t="s">
        <v>545</v>
      </c>
      <c r="F3060" t="s">
        <v>500</v>
      </c>
      <c r="G3060">
        <v>2015</v>
      </c>
      <c r="H3060" t="s">
        <v>500</v>
      </c>
      <c r="I3060" s="11">
        <v>42067</v>
      </c>
      <c r="J3060" t="s">
        <v>500</v>
      </c>
      <c r="K3060" t="s">
        <v>500</v>
      </c>
      <c r="L3060" t="s">
        <v>9022</v>
      </c>
      <c r="M3060">
        <v>7.8</v>
      </c>
      <c r="N3060" t="s">
        <v>9023</v>
      </c>
      <c r="O3060" t="s">
        <v>9024</v>
      </c>
      <c r="P3060" t="b">
        <v>0</v>
      </c>
    </row>
    <row r="3061" spans="1:16" x14ac:dyDescent="0.2">
      <c r="A3061" s="1">
        <v>42371</v>
      </c>
      <c r="B3061" t="s">
        <v>9058</v>
      </c>
      <c r="C3061" t="s">
        <v>9059</v>
      </c>
      <c r="D3061" t="s">
        <v>441</v>
      </c>
      <c r="E3061" t="s">
        <v>545</v>
      </c>
      <c r="F3061" t="s">
        <v>500</v>
      </c>
      <c r="G3061">
        <v>2015</v>
      </c>
      <c r="H3061" t="s">
        <v>500</v>
      </c>
      <c r="I3061" s="11">
        <v>42067</v>
      </c>
      <c r="J3061" t="s">
        <v>500</v>
      </c>
      <c r="K3061" t="s">
        <v>500</v>
      </c>
      <c r="L3061" t="s">
        <v>9022</v>
      </c>
      <c r="M3061">
        <v>7.8</v>
      </c>
      <c r="N3061" t="s">
        <v>9023</v>
      </c>
      <c r="O3061" t="s">
        <v>9024</v>
      </c>
      <c r="P3061" t="b">
        <v>0</v>
      </c>
    </row>
    <row r="3062" spans="1:16" x14ac:dyDescent="0.2">
      <c r="A3062" s="1">
        <v>42371</v>
      </c>
      <c r="B3062" t="s">
        <v>9060</v>
      </c>
      <c r="C3062" t="s">
        <v>9061</v>
      </c>
      <c r="D3062" t="s">
        <v>441</v>
      </c>
      <c r="E3062" t="s">
        <v>545</v>
      </c>
      <c r="F3062" t="s">
        <v>500</v>
      </c>
      <c r="G3062">
        <v>2015</v>
      </c>
      <c r="H3062" t="s">
        <v>500</v>
      </c>
      <c r="I3062" s="11">
        <v>42067</v>
      </c>
      <c r="J3062" t="s">
        <v>500</v>
      </c>
      <c r="K3062" t="s">
        <v>500</v>
      </c>
      <c r="L3062" t="s">
        <v>9022</v>
      </c>
      <c r="M3062">
        <v>7.8</v>
      </c>
      <c r="N3062" t="s">
        <v>9023</v>
      </c>
      <c r="O3062" t="s">
        <v>9024</v>
      </c>
      <c r="P3062" t="b">
        <v>0</v>
      </c>
    </row>
    <row r="3063" spans="1:16" x14ac:dyDescent="0.2">
      <c r="A3063" s="1">
        <v>42371</v>
      </c>
      <c r="B3063" t="s">
        <v>9062</v>
      </c>
      <c r="C3063" t="s">
        <v>9063</v>
      </c>
      <c r="D3063" t="s">
        <v>441</v>
      </c>
      <c r="E3063" t="s">
        <v>545</v>
      </c>
      <c r="F3063" t="s">
        <v>500</v>
      </c>
      <c r="G3063">
        <v>2015</v>
      </c>
      <c r="H3063" t="s">
        <v>500</v>
      </c>
      <c r="I3063" s="11">
        <v>42067</v>
      </c>
      <c r="J3063" t="s">
        <v>500</v>
      </c>
      <c r="K3063" t="s">
        <v>500</v>
      </c>
      <c r="L3063" t="s">
        <v>9022</v>
      </c>
      <c r="M3063">
        <v>7.8</v>
      </c>
      <c r="N3063" t="s">
        <v>9023</v>
      </c>
      <c r="O3063" t="s">
        <v>9024</v>
      </c>
      <c r="P3063" t="b">
        <v>0</v>
      </c>
    </row>
    <row r="3064" spans="1:16" x14ac:dyDescent="0.2">
      <c r="A3064" s="1">
        <v>42371</v>
      </c>
      <c r="B3064" t="s">
        <v>9064</v>
      </c>
      <c r="C3064" t="s">
        <v>9065</v>
      </c>
      <c r="D3064" t="s">
        <v>441</v>
      </c>
      <c r="E3064" t="s">
        <v>545</v>
      </c>
      <c r="F3064" t="s">
        <v>500</v>
      </c>
      <c r="G3064">
        <v>2015</v>
      </c>
      <c r="H3064" t="s">
        <v>500</v>
      </c>
      <c r="I3064" s="11">
        <v>42067</v>
      </c>
      <c r="J3064" t="s">
        <v>500</v>
      </c>
      <c r="K3064" t="s">
        <v>500</v>
      </c>
      <c r="L3064" t="s">
        <v>9022</v>
      </c>
      <c r="M3064">
        <v>7.8</v>
      </c>
      <c r="N3064" t="s">
        <v>9023</v>
      </c>
      <c r="O3064" t="s">
        <v>9024</v>
      </c>
      <c r="P3064" t="b">
        <v>0</v>
      </c>
    </row>
    <row r="3065" spans="1:16" x14ac:dyDescent="0.2">
      <c r="A3065" s="1">
        <v>42372</v>
      </c>
      <c r="B3065" t="s">
        <v>9066</v>
      </c>
      <c r="C3065" t="s">
        <v>9067</v>
      </c>
      <c r="D3065" t="s">
        <v>441</v>
      </c>
      <c r="E3065" t="s">
        <v>545</v>
      </c>
      <c r="F3065" t="s">
        <v>500</v>
      </c>
      <c r="G3065">
        <v>2015</v>
      </c>
      <c r="H3065" t="s">
        <v>500</v>
      </c>
      <c r="I3065" s="11">
        <v>42067</v>
      </c>
      <c r="J3065" t="s">
        <v>500</v>
      </c>
      <c r="K3065" t="s">
        <v>500</v>
      </c>
      <c r="L3065" t="s">
        <v>9022</v>
      </c>
      <c r="M3065">
        <v>7.8</v>
      </c>
      <c r="N3065" t="s">
        <v>9023</v>
      </c>
      <c r="O3065" t="s">
        <v>9024</v>
      </c>
      <c r="P3065" t="b">
        <v>0</v>
      </c>
    </row>
    <row r="3066" spans="1:16" x14ac:dyDescent="0.2">
      <c r="A3066" s="1">
        <v>42372</v>
      </c>
      <c r="B3066" t="s">
        <v>9068</v>
      </c>
      <c r="C3066" t="s">
        <v>9069</v>
      </c>
      <c r="D3066" t="s">
        <v>441</v>
      </c>
      <c r="E3066" t="s">
        <v>545</v>
      </c>
      <c r="F3066" t="s">
        <v>500</v>
      </c>
      <c r="G3066">
        <v>2015</v>
      </c>
      <c r="H3066" t="s">
        <v>500</v>
      </c>
      <c r="I3066" s="11">
        <v>42067</v>
      </c>
      <c r="J3066" t="s">
        <v>500</v>
      </c>
      <c r="K3066" t="s">
        <v>500</v>
      </c>
      <c r="L3066" t="s">
        <v>9022</v>
      </c>
      <c r="M3066">
        <v>7.8</v>
      </c>
      <c r="N3066" t="s">
        <v>9023</v>
      </c>
      <c r="O3066" t="s">
        <v>9024</v>
      </c>
      <c r="P3066" t="b">
        <v>0</v>
      </c>
    </row>
    <row r="3067" spans="1:16" x14ac:dyDescent="0.2">
      <c r="A3067" s="1">
        <v>42373</v>
      </c>
      <c r="B3067" t="s">
        <v>9070</v>
      </c>
      <c r="C3067" t="s">
        <v>9071</v>
      </c>
      <c r="D3067" t="s">
        <v>441</v>
      </c>
      <c r="E3067" t="s">
        <v>545</v>
      </c>
      <c r="F3067">
        <v>22</v>
      </c>
      <c r="G3067" t="s">
        <v>1430</v>
      </c>
      <c r="H3067" t="s">
        <v>739</v>
      </c>
      <c r="I3067" s="11">
        <v>34599</v>
      </c>
      <c r="J3067" t="s">
        <v>476</v>
      </c>
      <c r="K3067" t="s">
        <v>500</v>
      </c>
      <c r="L3067" t="s">
        <v>7838</v>
      </c>
      <c r="M3067">
        <v>9</v>
      </c>
      <c r="N3067" t="s">
        <v>7839</v>
      </c>
      <c r="O3067" t="s">
        <v>7840</v>
      </c>
      <c r="P3067" t="b">
        <v>0</v>
      </c>
    </row>
    <row r="3068" spans="1:16" x14ac:dyDescent="0.2">
      <c r="A3068" s="1">
        <v>42373</v>
      </c>
      <c r="B3068" t="s">
        <v>9072</v>
      </c>
      <c r="C3068" t="s">
        <v>9073</v>
      </c>
      <c r="D3068" t="s">
        <v>441</v>
      </c>
      <c r="E3068" t="s">
        <v>545</v>
      </c>
      <c r="F3068">
        <v>22</v>
      </c>
      <c r="G3068" t="s">
        <v>1430</v>
      </c>
      <c r="H3068" t="s">
        <v>739</v>
      </c>
      <c r="I3068" s="11">
        <v>34599</v>
      </c>
      <c r="J3068" t="s">
        <v>476</v>
      </c>
      <c r="K3068" t="s">
        <v>500</v>
      </c>
      <c r="L3068" t="s">
        <v>7838</v>
      </c>
      <c r="M3068">
        <v>9</v>
      </c>
      <c r="N3068" t="s">
        <v>7839</v>
      </c>
      <c r="O3068" t="s">
        <v>7840</v>
      </c>
      <c r="P3068" t="b">
        <v>0</v>
      </c>
    </row>
    <row r="3069" spans="1:16" x14ac:dyDescent="0.2">
      <c r="A3069" s="1">
        <v>42375</v>
      </c>
      <c r="B3069" t="s">
        <v>9074</v>
      </c>
      <c r="C3069" t="s">
        <v>9075</v>
      </c>
      <c r="D3069" t="s">
        <v>441</v>
      </c>
      <c r="E3069" t="s">
        <v>545</v>
      </c>
      <c r="F3069" t="s">
        <v>500</v>
      </c>
      <c r="G3069">
        <v>2015</v>
      </c>
      <c r="H3069" t="s">
        <v>500</v>
      </c>
      <c r="I3069" s="11">
        <v>42067</v>
      </c>
      <c r="J3069" t="s">
        <v>500</v>
      </c>
      <c r="K3069" t="s">
        <v>500</v>
      </c>
      <c r="L3069" t="s">
        <v>9022</v>
      </c>
      <c r="M3069">
        <v>7.8</v>
      </c>
      <c r="N3069" t="s">
        <v>9023</v>
      </c>
      <c r="O3069" t="s">
        <v>9024</v>
      </c>
      <c r="P3069" t="b">
        <v>0</v>
      </c>
    </row>
    <row r="3070" spans="1:16" x14ac:dyDescent="0.2">
      <c r="A3070" s="1">
        <v>42375</v>
      </c>
      <c r="B3070" t="s">
        <v>9076</v>
      </c>
      <c r="C3070" t="s">
        <v>9077</v>
      </c>
      <c r="D3070" t="s">
        <v>441</v>
      </c>
      <c r="E3070" t="s">
        <v>545</v>
      </c>
      <c r="F3070" t="s">
        <v>500</v>
      </c>
      <c r="G3070">
        <v>2015</v>
      </c>
      <c r="H3070" t="s">
        <v>500</v>
      </c>
      <c r="I3070" s="11">
        <v>42067</v>
      </c>
      <c r="J3070" t="s">
        <v>500</v>
      </c>
      <c r="K3070" t="s">
        <v>500</v>
      </c>
      <c r="L3070" t="s">
        <v>9022</v>
      </c>
      <c r="M3070">
        <v>7.8</v>
      </c>
      <c r="N3070" t="s">
        <v>9023</v>
      </c>
      <c r="O3070" t="s">
        <v>9024</v>
      </c>
      <c r="P3070" t="b">
        <v>0</v>
      </c>
    </row>
    <row r="3071" spans="1:16" x14ac:dyDescent="0.2">
      <c r="A3071" s="1">
        <v>42375</v>
      </c>
      <c r="B3071" t="s">
        <v>9078</v>
      </c>
      <c r="C3071" t="s">
        <v>9079</v>
      </c>
      <c r="D3071" t="s">
        <v>441</v>
      </c>
      <c r="E3071" t="s">
        <v>545</v>
      </c>
      <c r="F3071">
        <v>22</v>
      </c>
      <c r="G3071" t="s">
        <v>1430</v>
      </c>
      <c r="H3071" t="s">
        <v>739</v>
      </c>
      <c r="I3071" s="11">
        <v>34599</v>
      </c>
      <c r="J3071" t="s">
        <v>476</v>
      </c>
      <c r="K3071" t="s">
        <v>500</v>
      </c>
      <c r="L3071" t="s">
        <v>7838</v>
      </c>
      <c r="M3071">
        <v>9</v>
      </c>
      <c r="N3071" t="s">
        <v>7839</v>
      </c>
      <c r="O3071" t="s">
        <v>7840</v>
      </c>
      <c r="P3071" t="b">
        <v>0</v>
      </c>
    </row>
    <row r="3072" spans="1:16" x14ac:dyDescent="0.2">
      <c r="A3072" s="1">
        <v>42375</v>
      </c>
      <c r="B3072" t="s">
        <v>9080</v>
      </c>
      <c r="C3072" t="s">
        <v>9081</v>
      </c>
      <c r="D3072" t="s">
        <v>441</v>
      </c>
      <c r="E3072" t="s">
        <v>545</v>
      </c>
      <c r="F3072">
        <v>22</v>
      </c>
      <c r="G3072" t="s">
        <v>1430</v>
      </c>
      <c r="H3072" t="s">
        <v>739</v>
      </c>
      <c r="I3072" s="11">
        <v>34599</v>
      </c>
      <c r="J3072" t="s">
        <v>476</v>
      </c>
      <c r="K3072" t="s">
        <v>500</v>
      </c>
      <c r="L3072" t="s">
        <v>7838</v>
      </c>
      <c r="M3072">
        <v>9</v>
      </c>
      <c r="N3072" t="s">
        <v>7839</v>
      </c>
      <c r="O3072" t="s">
        <v>7840</v>
      </c>
      <c r="P3072" t="b">
        <v>0</v>
      </c>
    </row>
    <row r="3073" spans="1:16" x14ac:dyDescent="0.2">
      <c r="A3073" s="1">
        <v>42375</v>
      </c>
      <c r="B3073" t="s">
        <v>9082</v>
      </c>
      <c r="C3073" t="s">
        <v>9083</v>
      </c>
      <c r="D3073" t="s">
        <v>441</v>
      </c>
      <c r="E3073" t="s">
        <v>545</v>
      </c>
      <c r="F3073">
        <v>22</v>
      </c>
      <c r="G3073" t="s">
        <v>1430</v>
      </c>
      <c r="H3073" t="s">
        <v>739</v>
      </c>
      <c r="I3073" s="11">
        <v>34599</v>
      </c>
      <c r="J3073" t="s">
        <v>476</v>
      </c>
      <c r="K3073" t="s">
        <v>500</v>
      </c>
      <c r="L3073" t="s">
        <v>7838</v>
      </c>
      <c r="M3073">
        <v>9</v>
      </c>
      <c r="N3073" t="s">
        <v>7839</v>
      </c>
      <c r="O3073" t="s">
        <v>7840</v>
      </c>
      <c r="P3073" t="b">
        <v>0</v>
      </c>
    </row>
    <row r="3074" spans="1:16" x14ac:dyDescent="0.2">
      <c r="A3074" s="1">
        <v>42375</v>
      </c>
      <c r="B3074" t="s">
        <v>9084</v>
      </c>
      <c r="C3074" t="s">
        <v>9085</v>
      </c>
      <c r="D3074" t="s">
        <v>441</v>
      </c>
      <c r="E3074" t="s">
        <v>545</v>
      </c>
      <c r="F3074">
        <v>22</v>
      </c>
      <c r="G3074" t="s">
        <v>1430</v>
      </c>
      <c r="H3074" t="s">
        <v>739</v>
      </c>
      <c r="I3074" s="11">
        <v>34599</v>
      </c>
      <c r="J3074" t="s">
        <v>476</v>
      </c>
      <c r="K3074" t="s">
        <v>500</v>
      </c>
      <c r="L3074" t="s">
        <v>7838</v>
      </c>
      <c r="M3074">
        <v>9</v>
      </c>
      <c r="N3074" t="s">
        <v>7839</v>
      </c>
      <c r="O3074" t="s">
        <v>7840</v>
      </c>
      <c r="P3074" t="b">
        <v>0</v>
      </c>
    </row>
    <row r="3075" spans="1:16" x14ac:dyDescent="0.2">
      <c r="A3075" s="1">
        <v>42375</v>
      </c>
      <c r="B3075" t="s">
        <v>9086</v>
      </c>
      <c r="C3075" t="s">
        <v>9087</v>
      </c>
      <c r="D3075" t="s">
        <v>441</v>
      </c>
      <c r="E3075" t="s">
        <v>545</v>
      </c>
      <c r="F3075" t="s">
        <v>500</v>
      </c>
      <c r="G3075">
        <v>2015</v>
      </c>
      <c r="H3075" t="s">
        <v>500</v>
      </c>
      <c r="I3075" s="11">
        <v>42067</v>
      </c>
      <c r="J3075" t="s">
        <v>500</v>
      </c>
      <c r="K3075" t="s">
        <v>500</v>
      </c>
      <c r="L3075" t="s">
        <v>9022</v>
      </c>
      <c r="M3075">
        <v>7.8</v>
      </c>
      <c r="N3075" t="s">
        <v>9023</v>
      </c>
      <c r="O3075" t="s">
        <v>9024</v>
      </c>
      <c r="P3075" t="b">
        <v>0</v>
      </c>
    </row>
    <row r="3076" spans="1:16" x14ac:dyDescent="0.2">
      <c r="A3076" s="1">
        <v>42375</v>
      </c>
      <c r="B3076" t="s">
        <v>9088</v>
      </c>
      <c r="C3076" t="s">
        <v>9089</v>
      </c>
      <c r="D3076" t="s">
        <v>441</v>
      </c>
      <c r="E3076" t="s">
        <v>545</v>
      </c>
      <c r="F3076" t="s">
        <v>500</v>
      </c>
      <c r="G3076">
        <v>2015</v>
      </c>
      <c r="H3076" t="s">
        <v>500</v>
      </c>
      <c r="I3076" s="11">
        <v>42067</v>
      </c>
      <c r="J3076" t="s">
        <v>500</v>
      </c>
      <c r="K3076" t="s">
        <v>500</v>
      </c>
      <c r="L3076" t="s">
        <v>9022</v>
      </c>
      <c r="M3076">
        <v>7.8</v>
      </c>
      <c r="N3076" t="s">
        <v>9023</v>
      </c>
      <c r="O3076" t="s">
        <v>9024</v>
      </c>
      <c r="P3076" t="b">
        <v>0</v>
      </c>
    </row>
    <row r="3077" spans="1:16" x14ac:dyDescent="0.2">
      <c r="A3077" s="1">
        <v>42375</v>
      </c>
      <c r="B3077" t="s">
        <v>9090</v>
      </c>
      <c r="C3077" t="s">
        <v>9091</v>
      </c>
      <c r="D3077" t="s">
        <v>441</v>
      </c>
      <c r="E3077" t="s">
        <v>545</v>
      </c>
      <c r="F3077" t="s">
        <v>500</v>
      </c>
      <c r="G3077">
        <v>2015</v>
      </c>
      <c r="H3077" t="s">
        <v>500</v>
      </c>
      <c r="I3077" s="11">
        <v>42067</v>
      </c>
      <c r="J3077" t="s">
        <v>500</v>
      </c>
      <c r="K3077" t="s">
        <v>500</v>
      </c>
      <c r="L3077" t="s">
        <v>9022</v>
      </c>
      <c r="M3077">
        <v>7.8</v>
      </c>
      <c r="N3077" t="s">
        <v>9023</v>
      </c>
      <c r="O3077" t="s">
        <v>9024</v>
      </c>
      <c r="P3077" t="b">
        <v>0</v>
      </c>
    </row>
    <row r="3078" spans="1:16" x14ac:dyDescent="0.2">
      <c r="A3078" s="1">
        <v>42376</v>
      </c>
      <c r="B3078" t="s">
        <v>9092</v>
      </c>
      <c r="C3078" t="s">
        <v>9093</v>
      </c>
      <c r="D3078" t="s">
        <v>441</v>
      </c>
      <c r="E3078" t="s">
        <v>545</v>
      </c>
      <c r="F3078">
        <v>22</v>
      </c>
      <c r="G3078" t="s">
        <v>1430</v>
      </c>
      <c r="H3078" t="s">
        <v>739</v>
      </c>
      <c r="I3078" s="11">
        <v>34599</v>
      </c>
      <c r="J3078" t="s">
        <v>476</v>
      </c>
      <c r="K3078" t="s">
        <v>500</v>
      </c>
      <c r="L3078" t="s">
        <v>7838</v>
      </c>
      <c r="M3078">
        <v>9</v>
      </c>
      <c r="N3078" t="s">
        <v>7839</v>
      </c>
      <c r="O3078" t="s">
        <v>7840</v>
      </c>
      <c r="P3078" t="b">
        <v>0</v>
      </c>
    </row>
    <row r="3079" spans="1:16" x14ac:dyDescent="0.2">
      <c r="A3079" s="1">
        <v>42376</v>
      </c>
      <c r="B3079" t="s">
        <v>9094</v>
      </c>
      <c r="C3079" t="s">
        <v>9095</v>
      </c>
      <c r="D3079" t="s">
        <v>441</v>
      </c>
      <c r="E3079" t="s">
        <v>545</v>
      </c>
      <c r="F3079" t="s">
        <v>500</v>
      </c>
      <c r="G3079">
        <v>2015</v>
      </c>
      <c r="H3079" t="s">
        <v>500</v>
      </c>
      <c r="I3079" s="11">
        <v>42067</v>
      </c>
      <c r="J3079" t="s">
        <v>500</v>
      </c>
      <c r="K3079" t="s">
        <v>500</v>
      </c>
      <c r="L3079" t="s">
        <v>9022</v>
      </c>
      <c r="M3079">
        <v>7.8</v>
      </c>
      <c r="N3079" t="s">
        <v>9023</v>
      </c>
      <c r="O3079" t="s">
        <v>9024</v>
      </c>
      <c r="P3079" t="b">
        <v>0</v>
      </c>
    </row>
    <row r="3080" spans="1:16" x14ac:dyDescent="0.2">
      <c r="A3080" s="1">
        <v>42376</v>
      </c>
      <c r="B3080" t="s">
        <v>9096</v>
      </c>
      <c r="C3080" t="s">
        <v>9097</v>
      </c>
      <c r="D3080" t="s">
        <v>441</v>
      </c>
      <c r="E3080" t="s">
        <v>545</v>
      </c>
      <c r="F3080">
        <v>22</v>
      </c>
      <c r="G3080" t="s">
        <v>1430</v>
      </c>
      <c r="H3080" t="s">
        <v>739</v>
      </c>
      <c r="I3080" s="11">
        <v>34599</v>
      </c>
      <c r="J3080" t="s">
        <v>476</v>
      </c>
      <c r="K3080" t="s">
        <v>500</v>
      </c>
      <c r="L3080" t="s">
        <v>7838</v>
      </c>
      <c r="M3080">
        <v>9</v>
      </c>
      <c r="N3080" t="s">
        <v>7839</v>
      </c>
      <c r="O3080" t="s">
        <v>7840</v>
      </c>
      <c r="P3080" t="b">
        <v>0</v>
      </c>
    </row>
    <row r="3081" spans="1:16" x14ac:dyDescent="0.2">
      <c r="A3081" s="1">
        <v>42376</v>
      </c>
      <c r="B3081" t="s">
        <v>9098</v>
      </c>
      <c r="C3081" t="s">
        <v>9099</v>
      </c>
      <c r="D3081" t="s">
        <v>441</v>
      </c>
      <c r="E3081" t="s">
        <v>545</v>
      </c>
      <c r="F3081">
        <v>22</v>
      </c>
      <c r="G3081" t="s">
        <v>1430</v>
      </c>
      <c r="H3081" t="s">
        <v>739</v>
      </c>
      <c r="I3081" s="11">
        <v>34599</v>
      </c>
      <c r="J3081" t="s">
        <v>476</v>
      </c>
      <c r="K3081" t="s">
        <v>500</v>
      </c>
      <c r="L3081" t="s">
        <v>7838</v>
      </c>
      <c r="M3081">
        <v>9</v>
      </c>
      <c r="N3081" t="s">
        <v>7839</v>
      </c>
      <c r="O3081" t="s">
        <v>7840</v>
      </c>
      <c r="P3081" t="b">
        <v>0</v>
      </c>
    </row>
    <row r="3082" spans="1:16" x14ac:dyDescent="0.2">
      <c r="A3082" s="1">
        <v>42376</v>
      </c>
      <c r="B3082" t="s">
        <v>9100</v>
      </c>
      <c r="C3082" t="s">
        <v>9101</v>
      </c>
      <c r="D3082" t="s">
        <v>441</v>
      </c>
      <c r="E3082" t="s">
        <v>545</v>
      </c>
      <c r="F3082" t="s">
        <v>500</v>
      </c>
      <c r="G3082">
        <v>2015</v>
      </c>
      <c r="H3082" t="s">
        <v>500</v>
      </c>
      <c r="I3082" s="11">
        <v>42067</v>
      </c>
      <c r="J3082" t="s">
        <v>500</v>
      </c>
      <c r="K3082" t="s">
        <v>500</v>
      </c>
      <c r="L3082" t="s">
        <v>9022</v>
      </c>
      <c r="M3082">
        <v>7.8</v>
      </c>
      <c r="N3082" t="s">
        <v>9023</v>
      </c>
      <c r="O3082" t="s">
        <v>9024</v>
      </c>
      <c r="P3082" t="b">
        <v>0</v>
      </c>
    </row>
    <row r="3083" spans="1:16" x14ac:dyDescent="0.2">
      <c r="A3083" s="1">
        <v>42376</v>
      </c>
      <c r="B3083" t="s">
        <v>9102</v>
      </c>
      <c r="C3083" t="s">
        <v>9103</v>
      </c>
      <c r="D3083" t="s">
        <v>441</v>
      </c>
      <c r="E3083" t="s">
        <v>545</v>
      </c>
      <c r="F3083" t="s">
        <v>500</v>
      </c>
      <c r="G3083">
        <v>2015</v>
      </c>
      <c r="H3083" t="s">
        <v>500</v>
      </c>
      <c r="I3083" s="11">
        <v>42067</v>
      </c>
      <c r="J3083" t="s">
        <v>500</v>
      </c>
      <c r="K3083" t="s">
        <v>500</v>
      </c>
      <c r="L3083" t="s">
        <v>9022</v>
      </c>
      <c r="M3083">
        <v>7.8</v>
      </c>
      <c r="N3083" t="s">
        <v>9023</v>
      </c>
      <c r="O3083" t="s">
        <v>9024</v>
      </c>
      <c r="P3083" t="b">
        <v>0</v>
      </c>
    </row>
    <row r="3084" spans="1:16" x14ac:dyDescent="0.2">
      <c r="A3084" s="1">
        <v>42376</v>
      </c>
      <c r="B3084" t="s">
        <v>9104</v>
      </c>
      <c r="C3084" t="s">
        <v>9105</v>
      </c>
      <c r="D3084" t="s">
        <v>441</v>
      </c>
      <c r="E3084" t="s">
        <v>545</v>
      </c>
      <c r="F3084" t="s">
        <v>500</v>
      </c>
      <c r="G3084">
        <v>2015</v>
      </c>
      <c r="H3084" t="s">
        <v>500</v>
      </c>
      <c r="I3084" s="11">
        <v>42067</v>
      </c>
      <c r="J3084" t="s">
        <v>500</v>
      </c>
      <c r="K3084" t="s">
        <v>500</v>
      </c>
      <c r="L3084" t="s">
        <v>9022</v>
      </c>
      <c r="M3084">
        <v>7.8</v>
      </c>
      <c r="N3084" t="s">
        <v>9023</v>
      </c>
      <c r="O3084" t="s">
        <v>9024</v>
      </c>
      <c r="P3084" t="b">
        <v>0</v>
      </c>
    </row>
    <row r="3085" spans="1:16" x14ac:dyDescent="0.2">
      <c r="A3085" s="1">
        <v>42376</v>
      </c>
      <c r="B3085" t="s">
        <v>9106</v>
      </c>
      <c r="C3085" t="s">
        <v>9107</v>
      </c>
      <c r="D3085" t="s">
        <v>441</v>
      </c>
      <c r="E3085" t="s">
        <v>545</v>
      </c>
      <c r="F3085" t="s">
        <v>500</v>
      </c>
      <c r="G3085">
        <v>2015</v>
      </c>
      <c r="H3085" t="s">
        <v>500</v>
      </c>
      <c r="I3085" s="11">
        <v>42067</v>
      </c>
      <c r="J3085" t="s">
        <v>500</v>
      </c>
      <c r="K3085" t="s">
        <v>500</v>
      </c>
      <c r="L3085" t="s">
        <v>9022</v>
      </c>
      <c r="M3085">
        <v>7.8</v>
      </c>
      <c r="N3085" t="s">
        <v>9023</v>
      </c>
      <c r="O3085" t="s">
        <v>9024</v>
      </c>
      <c r="P3085" t="b">
        <v>0</v>
      </c>
    </row>
    <row r="3086" spans="1:16" x14ac:dyDescent="0.2">
      <c r="A3086" s="1">
        <v>42377</v>
      </c>
      <c r="B3086" t="s">
        <v>9108</v>
      </c>
      <c r="C3086" t="s">
        <v>9109</v>
      </c>
      <c r="D3086" t="s">
        <v>441</v>
      </c>
      <c r="E3086" t="s">
        <v>545</v>
      </c>
      <c r="F3086" t="s">
        <v>500</v>
      </c>
      <c r="G3086">
        <v>2015</v>
      </c>
      <c r="H3086" t="s">
        <v>500</v>
      </c>
      <c r="I3086" s="11">
        <v>42067</v>
      </c>
      <c r="J3086" t="s">
        <v>500</v>
      </c>
      <c r="K3086" t="s">
        <v>500</v>
      </c>
      <c r="L3086" t="s">
        <v>9022</v>
      </c>
      <c r="M3086">
        <v>7.8</v>
      </c>
      <c r="N3086" t="s">
        <v>9023</v>
      </c>
      <c r="O3086" t="s">
        <v>9024</v>
      </c>
      <c r="P3086" t="b">
        <v>0</v>
      </c>
    </row>
    <row r="3087" spans="1:16" x14ac:dyDescent="0.2">
      <c r="A3087" s="1">
        <v>42377</v>
      </c>
      <c r="B3087" t="s">
        <v>9110</v>
      </c>
      <c r="C3087" t="s">
        <v>9111</v>
      </c>
      <c r="D3087" t="s">
        <v>441</v>
      </c>
      <c r="E3087" t="s">
        <v>545</v>
      </c>
      <c r="F3087" t="s">
        <v>500</v>
      </c>
      <c r="G3087">
        <v>2015</v>
      </c>
      <c r="H3087" t="s">
        <v>500</v>
      </c>
      <c r="I3087" s="11">
        <v>42067</v>
      </c>
      <c r="J3087" t="s">
        <v>500</v>
      </c>
      <c r="K3087" t="s">
        <v>500</v>
      </c>
      <c r="L3087" t="s">
        <v>9022</v>
      </c>
      <c r="M3087">
        <v>7.8</v>
      </c>
      <c r="N3087" t="s">
        <v>9023</v>
      </c>
      <c r="O3087" t="s">
        <v>9024</v>
      </c>
      <c r="P3087" t="b">
        <v>0</v>
      </c>
    </row>
    <row r="3088" spans="1:16" x14ac:dyDescent="0.2">
      <c r="A3088" s="1">
        <v>42377</v>
      </c>
      <c r="B3088" t="s">
        <v>9112</v>
      </c>
      <c r="C3088" t="s">
        <v>9113</v>
      </c>
      <c r="D3088" t="s">
        <v>441</v>
      </c>
      <c r="E3088" t="s">
        <v>545</v>
      </c>
      <c r="F3088" t="s">
        <v>500</v>
      </c>
      <c r="G3088">
        <v>2015</v>
      </c>
      <c r="H3088" t="s">
        <v>500</v>
      </c>
      <c r="I3088" s="11">
        <v>42067</v>
      </c>
      <c r="J3088" t="s">
        <v>500</v>
      </c>
      <c r="K3088" t="s">
        <v>500</v>
      </c>
      <c r="L3088" t="s">
        <v>9022</v>
      </c>
      <c r="M3088">
        <v>7.8</v>
      </c>
      <c r="N3088" t="s">
        <v>9023</v>
      </c>
      <c r="O3088" t="s">
        <v>9024</v>
      </c>
      <c r="P3088" t="b">
        <v>0</v>
      </c>
    </row>
    <row r="3089" spans="1:16" x14ac:dyDescent="0.2">
      <c r="A3089" s="1">
        <v>42377</v>
      </c>
      <c r="B3089" t="s">
        <v>9114</v>
      </c>
      <c r="C3089" t="s">
        <v>9115</v>
      </c>
      <c r="D3089" t="s">
        <v>441</v>
      </c>
      <c r="E3089" t="s">
        <v>545</v>
      </c>
      <c r="F3089">
        <v>22</v>
      </c>
      <c r="G3089" t="s">
        <v>1897</v>
      </c>
      <c r="H3089" t="s">
        <v>739</v>
      </c>
      <c r="I3089" s="11">
        <v>37166</v>
      </c>
      <c r="J3089" t="s">
        <v>482</v>
      </c>
      <c r="K3089" t="s">
        <v>500</v>
      </c>
      <c r="L3089" t="s">
        <v>1898</v>
      </c>
      <c r="M3089">
        <v>8.4</v>
      </c>
      <c r="N3089" t="s">
        <v>1899</v>
      </c>
      <c r="O3089" t="s">
        <v>1900</v>
      </c>
      <c r="P3089" t="b">
        <v>0</v>
      </c>
    </row>
    <row r="3090" spans="1:16" x14ac:dyDescent="0.2">
      <c r="A3090" s="1">
        <v>42377</v>
      </c>
      <c r="B3090" t="s">
        <v>9116</v>
      </c>
      <c r="C3090" t="s">
        <v>9117</v>
      </c>
      <c r="D3090" t="s">
        <v>441</v>
      </c>
      <c r="E3090" t="s">
        <v>545</v>
      </c>
      <c r="F3090">
        <v>22</v>
      </c>
      <c r="G3090" t="s">
        <v>1897</v>
      </c>
      <c r="H3090" t="s">
        <v>739</v>
      </c>
      <c r="I3090" s="11">
        <v>37166</v>
      </c>
      <c r="J3090" t="s">
        <v>482</v>
      </c>
      <c r="K3090" t="s">
        <v>500</v>
      </c>
      <c r="L3090" t="s">
        <v>1898</v>
      </c>
      <c r="M3090">
        <v>8.4</v>
      </c>
      <c r="N3090" t="s">
        <v>1899</v>
      </c>
      <c r="O3090" t="s">
        <v>1900</v>
      </c>
      <c r="P3090" t="b">
        <v>0</v>
      </c>
    </row>
    <row r="3091" spans="1:16" x14ac:dyDescent="0.2">
      <c r="A3091" s="1">
        <v>42377</v>
      </c>
      <c r="B3091" t="s">
        <v>9118</v>
      </c>
      <c r="C3091" t="s">
        <v>9119</v>
      </c>
      <c r="D3091" t="s">
        <v>441</v>
      </c>
      <c r="E3091" t="s">
        <v>545</v>
      </c>
      <c r="F3091">
        <v>22</v>
      </c>
      <c r="G3091" t="s">
        <v>1897</v>
      </c>
      <c r="H3091" t="s">
        <v>739</v>
      </c>
      <c r="I3091" s="11">
        <v>37166</v>
      </c>
      <c r="J3091" t="s">
        <v>482</v>
      </c>
      <c r="K3091" t="s">
        <v>500</v>
      </c>
      <c r="L3091" t="s">
        <v>1898</v>
      </c>
      <c r="M3091">
        <v>8.4</v>
      </c>
      <c r="N3091" t="s">
        <v>1899</v>
      </c>
      <c r="O3091" t="s">
        <v>1900</v>
      </c>
      <c r="P3091" t="b">
        <v>0</v>
      </c>
    </row>
    <row r="3092" spans="1:16" x14ac:dyDescent="0.2">
      <c r="A3092" s="1">
        <v>42377</v>
      </c>
      <c r="B3092" t="s">
        <v>9120</v>
      </c>
      <c r="C3092" t="s">
        <v>9121</v>
      </c>
      <c r="D3092" t="s">
        <v>441</v>
      </c>
      <c r="E3092" t="s">
        <v>545</v>
      </c>
      <c r="F3092">
        <v>22</v>
      </c>
      <c r="G3092" t="s">
        <v>1897</v>
      </c>
      <c r="H3092" t="s">
        <v>739</v>
      </c>
      <c r="I3092" s="11">
        <v>37166</v>
      </c>
      <c r="J3092" t="s">
        <v>482</v>
      </c>
      <c r="K3092" t="s">
        <v>500</v>
      </c>
      <c r="L3092" t="s">
        <v>1898</v>
      </c>
      <c r="M3092">
        <v>8.4</v>
      </c>
      <c r="N3092" t="s">
        <v>1899</v>
      </c>
      <c r="O3092" t="s">
        <v>1900</v>
      </c>
      <c r="P3092" t="b">
        <v>0</v>
      </c>
    </row>
    <row r="3093" spans="1:16" x14ac:dyDescent="0.2">
      <c r="A3093" s="1">
        <v>42377</v>
      </c>
      <c r="B3093" t="s">
        <v>9122</v>
      </c>
      <c r="C3093" t="s">
        <v>9123</v>
      </c>
      <c r="D3093" t="s">
        <v>441</v>
      </c>
      <c r="E3093" t="s">
        <v>545</v>
      </c>
      <c r="F3093">
        <v>22</v>
      </c>
      <c r="G3093" t="s">
        <v>1897</v>
      </c>
      <c r="H3093" t="s">
        <v>739</v>
      </c>
      <c r="I3093" s="11">
        <v>37166</v>
      </c>
      <c r="J3093" t="s">
        <v>482</v>
      </c>
      <c r="K3093" t="s">
        <v>500</v>
      </c>
      <c r="L3093" t="s">
        <v>1898</v>
      </c>
      <c r="M3093">
        <v>8.4</v>
      </c>
      <c r="N3093" t="s">
        <v>1899</v>
      </c>
      <c r="O3093" t="s">
        <v>1900</v>
      </c>
      <c r="P3093" t="b">
        <v>0</v>
      </c>
    </row>
    <row r="3094" spans="1:16" x14ac:dyDescent="0.2">
      <c r="A3094" s="1">
        <v>42377</v>
      </c>
      <c r="B3094" t="s">
        <v>9124</v>
      </c>
      <c r="C3094" t="s">
        <v>9125</v>
      </c>
      <c r="D3094" t="s">
        <v>441</v>
      </c>
      <c r="E3094" t="s">
        <v>545</v>
      </c>
      <c r="F3094">
        <v>22</v>
      </c>
      <c r="G3094" t="s">
        <v>1897</v>
      </c>
      <c r="H3094" t="s">
        <v>739</v>
      </c>
      <c r="I3094" s="11">
        <v>37166</v>
      </c>
      <c r="J3094" t="s">
        <v>482</v>
      </c>
      <c r="K3094" t="s">
        <v>500</v>
      </c>
      <c r="L3094" t="s">
        <v>1898</v>
      </c>
      <c r="M3094">
        <v>8.4</v>
      </c>
      <c r="N3094" t="s">
        <v>1899</v>
      </c>
      <c r="O3094" t="s">
        <v>1900</v>
      </c>
      <c r="P3094" t="b">
        <v>0</v>
      </c>
    </row>
    <row r="3095" spans="1:16" x14ac:dyDescent="0.2">
      <c r="A3095" s="1">
        <v>42377</v>
      </c>
      <c r="B3095" t="s">
        <v>9126</v>
      </c>
      <c r="C3095" t="s">
        <v>9127</v>
      </c>
      <c r="D3095" t="s">
        <v>441</v>
      </c>
      <c r="E3095" t="s">
        <v>545</v>
      </c>
      <c r="F3095">
        <v>22</v>
      </c>
      <c r="G3095" t="s">
        <v>1897</v>
      </c>
      <c r="H3095" t="s">
        <v>739</v>
      </c>
      <c r="I3095" s="11">
        <v>37166</v>
      </c>
      <c r="J3095" t="s">
        <v>482</v>
      </c>
      <c r="K3095" t="s">
        <v>500</v>
      </c>
      <c r="L3095" t="s">
        <v>1898</v>
      </c>
      <c r="M3095">
        <v>8.4</v>
      </c>
      <c r="N3095" t="s">
        <v>1899</v>
      </c>
      <c r="O3095" t="s">
        <v>1900</v>
      </c>
      <c r="P3095" t="b">
        <v>0</v>
      </c>
    </row>
    <row r="3096" spans="1:16" x14ac:dyDescent="0.2">
      <c r="A3096" s="1">
        <v>42377</v>
      </c>
      <c r="B3096" t="s">
        <v>9128</v>
      </c>
      <c r="C3096" t="s">
        <v>9129</v>
      </c>
      <c r="D3096" t="s">
        <v>441</v>
      </c>
      <c r="E3096" t="s">
        <v>545</v>
      </c>
      <c r="F3096" t="s">
        <v>500</v>
      </c>
      <c r="G3096">
        <v>2015</v>
      </c>
      <c r="H3096" t="s">
        <v>500</v>
      </c>
      <c r="I3096" s="11">
        <v>42067</v>
      </c>
      <c r="J3096" t="s">
        <v>500</v>
      </c>
      <c r="K3096" t="s">
        <v>500</v>
      </c>
      <c r="L3096" t="s">
        <v>9022</v>
      </c>
      <c r="M3096">
        <v>7.8</v>
      </c>
      <c r="N3096" t="s">
        <v>9023</v>
      </c>
      <c r="O3096" t="s">
        <v>9024</v>
      </c>
      <c r="P3096" t="b">
        <v>0</v>
      </c>
    </row>
    <row r="3097" spans="1:16" x14ac:dyDescent="0.2">
      <c r="A3097" s="1">
        <v>42377</v>
      </c>
      <c r="B3097" t="s">
        <v>9130</v>
      </c>
      <c r="C3097" t="s">
        <v>9131</v>
      </c>
      <c r="D3097" t="s">
        <v>441</v>
      </c>
      <c r="E3097" t="s">
        <v>545</v>
      </c>
      <c r="F3097" t="s">
        <v>500</v>
      </c>
      <c r="G3097">
        <v>2015</v>
      </c>
      <c r="H3097" t="s">
        <v>500</v>
      </c>
      <c r="I3097" s="11">
        <v>42067</v>
      </c>
      <c r="J3097" t="s">
        <v>500</v>
      </c>
      <c r="K3097" t="s">
        <v>500</v>
      </c>
      <c r="L3097" t="s">
        <v>9022</v>
      </c>
      <c r="M3097">
        <v>7.8</v>
      </c>
      <c r="N3097" t="s">
        <v>9023</v>
      </c>
      <c r="O3097" t="s">
        <v>9024</v>
      </c>
      <c r="P3097" t="b">
        <v>0</v>
      </c>
    </row>
    <row r="3098" spans="1:16" x14ac:dyDescent="0.2">
      <c r="A3098" s="1">
        <v>42378</v>
      </c>
      <c r="B3098" t="s">
        <v>9132</v>
      </c>
      <c r="C3098" t="s">
        <v>9133</v>
      </c>
      <c r="D3098" t="s">
        <v>441</v>
      </c>
      <c r="E3098" t="s">
        <v>545</v>
      </c>
      <c r="F3098" t="s">
        <v>500</v>
      </c>
      <c r="G3098">
        <v>2015</v>
      </c>
      <c r="H3098" t="s">
        <v>500</v>
      </c>
      <c r="I3098" s="11">
        <v>42067</v>
      </c>
      <c r="J3098" t="s">
        <v>500</v>
      </c>
      <c r="K3098" t="s">
        <v>500</v>
      </c>
      <c r="L3098" t="s">
        <v>9022</v>
      </c>
      <c r="M3098">
        <v>7.8</v>
      </c>
      <c r="N3098" t="s">
        <v>9023</v>
      </c>
      <c r="O3098" t="s">
        <v>9024</v>
      </c>
      <c r="P3098" t="b">
        <v>0</v>
      </c>
    </row>
    <row r="3099" spans="1:16" x14ac:dyDescent="0.2">
      <c r="A3099" s="1">
        <v>42378</v>
      </c>
      <c r="B3099" t="s">
        <v>9134</v>
      </c>
      <c r="C3099" t="s">
        <v>9135</v>
      </c>
      <c r="D3099" t="s">
        <v>441</v>
      </c>
      <c r="E3099" t="s">
        <v>545</v>
      </c>
      <c r="F3099" t="s">
        <v>500</v>
      </c>
      <c r="G3099">
        <v>2015</v>
      </c>
      <c r="H3099" t="s">
        <v>500</v>
      </c>
      <c r="I3099" s="11">
        <v>42067</v>
      </c>
      <c r="J3099" t="s">
        <v>500</v>
      </c>
      <c r="K3099" t="s">
        <v>500</v>
      </c>
      <c r="L3099" t="s">
        <v>9022</v>
      </c>
      <c r="M3099">
        <v>7.8</v>
      </c>
      <c r="N3099" t="s">
        <v>9023</v>
      </c>
      <c r="O3099" t="s">
        <v>9024</v>
      </c>
      <c r="P3099" t="b">
        <v>0</v>
      </c>
    </row>
    <row r="3100" spans="1:16" x14ac:dyDescent="0.2">
      <c r="A3100" s="1">
        <v>42378</v>
      </c>
      <c r="B3100" t="s">
        <v>9136</v>
      </c>
      <c r="C3100" t="s">
        <v>9137</v>
      </c>
      <c r="D3100" t="s">
        <v>441</v>
      </c>
      <c r="E3100" t="s">
        <v>545</v>
      </c>
      <c r="F3100" t="s">
        <v>500</v>
      </c>
      <c r="G3100">
        <v>2015</v>
      </c>
      <c r="H3100" t="s">
        <v>500</v>
      </c>
      <c r="I3100" s="11">
        <v>42067</v>
      </c>
      <c r="J3100" t="s">
        <v>500</v>
      </c>
      <c r="K3100" t="s">
        <v>500</v>
      </c>
      <c r="L3100" t="s">
        <v>9022</v>
      </c>
      <c r="M3100">
        <v>7.8</v>
      </c>
      <c r="N3100" t="s">
        <v>9023</v>
      </c>
      <c r="O3100" t="s">
        <v>9024</v>
      </c>
      <c r="P3100" t="b">
        <v>0</v>
      </c>
    </row>
    <row r="3101" spans="1:16" x14ac:dyDescent="0.2">
      <c r="A3101" s="1">
        <v>42378</v>
      </c>
      <c r="B3101" t="s">
        <v>9138</v>
      </c>
      <c r="C3101" t="s">
        <v>9139</v>
      </c>
      <c r="D3101" t="s">
        <v>441</v>
      </c>
      <c r="E3101" t="s">
        <v>545</v>
      </c>
      <c r="F3101" t="s">
        <v>500</v>
      </c>
      <c r="G3101">
        <v>2015</v>
      </c>
      <c r="H3101" t="s">
        <v>500</v>
      </c>
      <c r="I3101" s="11">
        <v>42067</v>
      </c>
      <c r="J3101" t="s">
        <v>500</v>
      </c>
      <c r="K3101" t="s">
        <v>500</v>
      </c>
      <c r="L3101" t="s">
        <v>9022</v>
      </c>
      <c r="M3101">
        <v>7.8</v>
      </c>
      <c r="N3101" t="s">
        <v>9023</v>
      </c>
      <c r="O3101" t="s">
        <v>9024</v>
      </c>
      <c r="P3101" t="b">
        <v>0</v>
      </c>
    </row>
    <row r="3102" spans="1:16" x14ac:dyDescent="0.2">
      <c r="A3102" s="1">
        <v>42378</v>
      </c>
      <c r="B3102" t="s">
        <v>9140</v>
      </c>
      <c r="C3102" t="s">
        <v>9141</v>
      </c>
      <c r="D3102" t="s">
        <v>441</v>
      </c>
      <c r="E3102" t="s">
        <v>545</v>
      </c>
      <c r="F3102" t="s">
        <v>500</v>
      </c>
      <c r="G3102">
        <v>2015</v>
      </c>
      <c r="H3102" t="s">
        <v>500</v>
      </c>
      <c r="I3102" s="11">
        <v>42067</v>
      </c>
      <c r="J3102" t="s">
        <v>500</v>
      </c>
      <c r="K3102" t="s">
        <v>500</v>
      </c>
      <c r="L3102" t="s">
        <v>9022</v>
      </c>
      <c r="M3102">
        <v>7.8</v>
      </c>
      <c r="N3102" t="s">
        <v>9023</v>
      </c>
      <c r="O3102" t="s">
        <v>9024</v>
      </c>
      <c r="P3102" t="b">
        <v>0</v>
      </c>
    </row>
    <row r="3103" spans="1:16" x14ac:dyDescent="0.2">
      <c r="A3103" s="1">
        <v>42378</v>
      </c>
      <c r="B3103" t="s">
        <v>9142</v>
      </c>
      <c r="C3103" t="s">
        <v>9143</v>
      </c>
      <c r="D3103" t="s">
        <v>441</v>
      </c>
      <c r="E3103" t="s">
        <v>545</v>
      </c>
      <c r="F3103" t="s">
        <v>500</v>
      </c>
      <c r="G3103">
        <v>2015</v>
      </c>
      <c r="H3103" t="s">
        <v>500</v>
      </c>
      <c r="I3103" s="11">
        <v>42067</v>
      </c>
      <c r="J3103" t="s">
        <v>500</v>
      </c>
      <c r="K3103" t="s">
        <v>500</v>
      </c>
      <c r="L3103" t="s">
        <v>9022</v>
      </c>
      <c r="M3103">
        <v>7.8</v>
      </c>
      <c r="N3103" t="s">
        <v>9023</v>
      </c>
      <c r="O3103" t="s">
        <v>9024</v>
      </c>
      <c r="P3103" t="b">
        <v>0</v>
      </c>
    </row>
    <row r="3104" spans="1:16" x14ac:dyDescent="0.2">
      <c r="A3104" s="1">
        <v>42378</v>
      </c>
      <c r="B3104" t="s">
        <v>9144</v>
      </c>
      <c r="C3104" t="s">
        <v>9145</v>
      </c>
      <c r="D3104" t="s">
        <v>441</v>
      </c>
      <c r="E3104" t="s">
        <v>545</v>
      </c>
      <c r="F3104" t="s">
        <v>500</v>
      </c>
      <c r="G3104">
        <v>2015</v>
      </c>
      <c r="H3104" t="s">
        <v>500</v>
      </c>
      <c r="I3104" s="11">
        <v>42067</v>
      </c>
      <c r="J3104" t="s">
        <v>500</v>
      </c>
      <c r="K3104" t="s">
        <v>500</v>
      </c>
      <c r="L3104" t="s">
        <v>9022</v>
      </c>
      <c r="M3104">
        <v>7.8</v>
      </c>
      <c r="N3104" t="s">
        <v>9023</v>
      </c>
      <c r="O3104" t="s">
        <v>9024</v>
      </c>
      <c r="P3104" t="b">
        <v>0</v>
      </c>
    </row>
    <row r="3105" spans="1:16" x14ac:dyDescent="0.2">
      <c r="A3105" s="1">
        <v>42378</v>
      </c>
      <c r="B3105" t="s">
        <v>9146</v>
      </c>
      <c r="C3105" t="s">
        <v>9147</v>
      </c>
      <c r="D3105" t="s">
        <v>441</v>
      </c>
      <c r="E3105" t="s">
        <v>545</v>
      </c>
      <c r="F3105" t="s">
        <v>500</v>
      </c>
      <c r="G3105">
        <v>2015</v>
      </c>
      <c r="H3105" t="s">
        <v>500</v>
      </c>
      <c r="I3105" s="11">
        <v>42067</v>
      </c>
      <c r="J3105" t="s">
        <v>500</v>
      </c>
      <c r="K3105" t="s">
        <v>500</v>
      </c>
      <c r="L3105" t="s">
        <v>9022</v>
      </c>
      <c r="M3105">
        <v>7.8</v>
      </c>
      <c r="N3105" t="s">
        <v>9023</v>
      </c>
      <c r="O3105" t="s">
        <v>9024</v>
      </c>
      <c r="P3105" t="b">
        <v>0</v>
      </c>
    </row>
    <row r="3106" spans="1:16" x14ac:dyDescent="0.2">
      <c r="A3106" s="1">
        <v>42379</v>
      </c>
      <c r="B3106" t="s">
        <v>9148</v>
      </c>
      <c r="C3106" t="s">
        <v>9149</v>
      </c>
      <c r="D3106" t="s">
        <v>441</v>
      </c>
      <c r="E3106" t="s">
        <v>545</v>
      </c>
      <c r="F3106">
        <v>22</v>
      </c>
      <c r="G3106" t="s">
        <v>1897</v>
      </c>
      <c r="H3106" t="s">
        <v>739</v>
      </c>
      <c r="I3106" s="11">
        <v>37166</v>
      </c>
      <c r="J3106" t="s">
        <v>482</v>
      </c>
      <c r="K3106" t="s">
        <v>500</v>
      </c>
      <c r="L3106" t="s">
        <v>1898</v>
      </c>
      <c r="M3106">
        <v>8.4</v>
      </c>
      <c r="N3106" t="s">
        <v>1899</v>
      </c>
      <c r="O3106" t="s">
        <v>1900</v>
      </c>
      <c r="P3106" t="b">
        <v>0</v>
      </c>
    </row>
    <row r="3107" spans="1:16" x14ac:dyDescent="0.2">
      <c r="A3107" s="1">
        <v>42379</v>
      </c>
      <c r="B3107" t="s">
        <v>9150</v>
      </c>
      <c r="C3107" t="s">
        <v>9151</v>
      </c>
      <c r="D3107" t="s">
        <v>441</v>
      </c>
      <c r="E3107" t="s">
        <v>545</v>
      </c>
      <c r="F3107">
        <v>22</v>
      </c>
      <c r="G3107" t="s">
        <v>1897</v>
      </c>
      <c r="H3107" t="s">
        <v>739</v>
      </c>
      <c r="I3107" s="11">
        <v>37166</v>
      </c>
      <c r="J3107" t="s">
        <v>482</v>
      </c>
      <c r="K3107" t="s">
        <v>500</v>
      </c>
      <c r="L3107" t="s">
        <v>1898</v>
      </c>
      <c r="M3107">
        <v>8.4</v>
      </c>
      <c r="N3107" t="s">
        <v>1899</v>
      </c>
      <c r="O3107" t="s">
        <v>1900</v>
      </c>
      <c r="P3107" t="b">
        <v>0</v>
      </c>
    </row>
    <row r="3108" spans="1:16" x14ac:dyDescent="0.2">
      <c r="A3108" s="1">
        <v>42379</v>
      </c>
      <c r="B3108" t="s">
        <v>9152</v>
      </c>
      <c r="C3108" t="s">
        <v>9153</v>
      </c>
      <c r="D3108" t="s">
        <v>441</v>
      </c>
      <c r="E3108" t="s">
        <v>545</v>
      </c>
      <c r="F3108">
        <v>22</v>
      </c>
      <c r="G3108" t="s">
        <v>1897</v>
      </c>
      <c r="H3108" t="s">
        <v>739</v>
      </c>
      <c r="I3108" s="11">
        <v>37166</v>
      </c>
      <c r="J3108" t="s">
        <v>482</v>
      </c>
      <c r="K3108" t="s">
        <v>500</v>
      </c>
      <c r="L3108" t="s">
        <v>1898</v>
      </c>
      <c r="M3108">
        <v>8.4</v>
      </c>
      <c r="N3108" t="s">
        <v>1899</v>
      </c>
      <c r="O3108" t="s">
        <v>1900</v>
      </c>
      <c r="P3108" t="b">
        <v>0</v>
      </c>
    </row>
    <row r="3109" spans="1:16" x14ac:dyDescent="0.2">
      <c r="A3109" s="1">
        <v>42379</v>
      </c>
      <c r="B3109" t="s">
        <v>9154</v>
      </c>
      <c r="C3109" t="s">
        <v>9155</v>
      </c>
      <c r="D3109" t="s">
        <v>441</v>
      </c>
      <c r="E3109" t="s">
        <v>545</v>
      </c>
      <c r="F3109">
        <v>22</v>
      </c>
      <c r="G3109" t="s">
        <v>2739</v>
      </c>
      <c r="H3109" t="s">
        <v>547</v>
      </c>
      <c r="I3109" s="11">
        <v>40189</v>
      </c>
      <c r="J3109" t="s">
        <v>1068</v>
      </c>
      <c r="K3109" t="s">
        <v>500</v>
      </c>
      <c r="L3109" t="s">
        <v>2966</v>
      </c>
      <c r="M3109">
        <v>8.4</v>
      </c>
      <c r="N3109" t="s">
        <v>2967</v>
      </c>
      <c r="O3109" t="s">
        <v>2968</v>
      </c>
      <c r="P3109" t="b">
        <v>0</v>
      </c>
    </row>
    <row r="3110" spans="1:16" x14ac:dyDescent="0.2">
      <c r="A3110" s="1">
        <v>42379</v>
      </c>
      <c r="B3110" t="s">
        <v>9156</v>
      </c>
      <c r="C3110" t="s">
        <v>9157</v>
      </c>
      <c r="D3110" t="s">
        <v>441</v>
      </c>
      <c r="E3110" t="s">
        <v>545</v>
      </c>
      <c r="F3110">
        <v>22</v>
      </c>
      <c r="G3110" t="s">
        <v>2739</v>
      </c>
      <c r="H3110" t="s">
        <v>547</v>
      </c>
      <c r="I3110" s="11">
        <v>40189</v>
      </c>
      <c r="J3110" t="s">
        <v>1068</v>
      </c>
      <c r="K3110" t="s">
        <v>500</v>
      </c>
      <c r="L3110" t="s">
        <v>2966</v>
      </c>
      <c r="M3110">
        <v>8.4</v>
      </c>
      <c r="N3110" t="s">
        <v>2967</v>
      </c>
      <c r="O3110" t="s">
        <v>2968</v>
      </c>
      <c r="P3110" t="b">
        <v>0</v>
      </c>
    </row>
    <row r="3111" spans="1:16" x14ac:dyDescent="0.2">
      <c r="A3111" s="1">
        <v>42379</v>
      </c>
      <c r="B3111" t="s">
        <v>9158</v>
      </c>
      <c r="C3111" t="s">
        <v>9159</v>
      </c>
      <c r="D3111" t="s">
        <v>441</v>
      </c>
      <c r="E3111" t="s">
        <v>545</v>
      </c>
      <c r="F3111">
        <v>22</v>
      </c>
      <c r="G3111" t="s">
        <v>2739</v>
      </c>
      <c r="H3111" t="s">
        <v>547</v>
      </c>
      <c r="I3111" s="11">
        <v>40189</v>
      </c>
      <c r="J3111" t="s">
        <v>1068</v>
      </c>
      <c r="K3111" t="s">
        <v>500</v>
      </c>
      <c r="L3111" t="s">
        <v>2966</v>
      </c>
      <c r="M3111">
        <v>8.4</v>
      </c>
      <c r="N3111" t="s">
        <v>2967</v>
      </c>
      <c r="O3111" t="s">
        <v>2968</v>
      </c>
      <c r="P3111" t="b">
        <v>0</v>
      </c>
    </row>
    <row r="3112" spans="1:16" x14ac:dyDescent="0.2">
      <c r="A3112" s="1">
        <v>42379</v>
      </c>
      <c r="B3112" t="s">
        <v>9160</v>
      </c>
      <c r="C3112" t="s">
        <v>9161</v>
      </c>
      <c r="D3112" t="s">
        <v>441</v>
      </c>
      <c r="E3112" t="s">
        <v>545</v>
      </c>
      <c r="F3112">
        <v>22</v>
      </c>
      <c r="G3112" t="s">
        <v>2739</v>
      </c>
      <c r="H3112" t="s">
        <v>547</v>
      </c>
      <c r="I3112" s="11">
        <v>40189</v>
      </c>
      <c r="J3112" t="s">
        <v>1068</v>
      </c>
      <c r="K3112" t="s">
        <v>500</v>
      </c>
      <c r="L3112" t="s">
        <v>2966</v>
      </c>
      <c r="M3112">
        <v>8.4</v>
      </c>
      <c r="N3112" t="s">
        <v>2967</v>
      </c>
      <c r="O3112" t="s">
        <v>2968</v>
      </c>
      <c r="P3112" t="b">
        <v>0</v>
      </c>
    </row>
    <row r="3113" spans="1:16" x14ac:dyDescent="0.2">
      <c r="A3113" s="1">
        <v>42381</v>
      </c>
      <c r="B3113" t="s">
        <v>9162</v>
      </c>
      <c r="C3113" t="s">
        <v>9163</v>
      </c>
      <c r="D3113" t="s">
        <v>441</v>
      </c>
      <c r="E3113" t="s">
        <v>545</v>
      </c>
      <c r="F3113">
        <v>22</v>
      </c>
      <c r="G3113" t="s">
        <v>1897</v>
      </c>
      <c r="H3113" t="s">
        <v>739</v>
      </c>
      <c r="I3113" s="11">
        <v>37166</v>
      </c>
      <c r="J3113" t="s">
        <v>482</v>
      </c>
      <c r="K3113" t="s">
        <v>500</v>
      </c>
      <c r="L3113" t="s">
        <v>1898</v>
      </c>
      <c r="M3113">
        <v>8.4</v>
      </c>
      <c r="N3113" t="s">
        <v>1899</v>
      </c>
      <c r="O3113" t="s">
        <v>1900</v>
      </c>
      <c r="P3113" t="b">
        <v>0</v>
      </c>
    </row>
    <row r="3114" spans="1:16" x14ac:dyDescent="0.2">
      <c r="A3114" s="1">
        <v>42382</v>
      </c>
      <c r="B3114" t="s">
        <v>9164</v>
      </c>
      <c r="C3114" t="s">
        <v>9165</v>
      </c>
      <c r="D3114" t="s">
        <v>441</v>
      </c>
      <c r="E3114" t="s">
        <v>545</v>
      </c>
      <c r="F3114">
        <v>22</v>
      </c>
      <c r="G3114" t="s">
        <v>1897</v>
      </c>
      <c r="H3114" t="s">
        <v>739</v>
      </c>
      <c r="I3114" s="11">
        <v>37166</v>
      </c>
      <c r="J3114" t="s">
        <v>482</v>
      </c>
      <c r="K3114" t="s">
        <v>500</v>
      </c>
      <c r="L3114" t="s">
        <v>1898</v>
      </c>
      <c r="M3114">
        <v>8.4</v>
      </c>
      <c r="N3114" t="s">
        <v>1899</v>
      </c>
      <c r="O3114" t="s">
        <v>1900</v>
      </c>
      <c r="P3114" t="b">
        <v>0</v>
      </c>
    </row>
    <row r="3115" spans="1:16" x14ac:dyDescent="0.2">
      <c r="A3115" s="1">
        <v>42382</v>
      </c>
      <c r="B3115" t="s">
        <v>9166</v>
      </c>
      <c r="C3115" t="s">
        <v>9167</v>
      </c>
      <c r="D3115" t="s">
        <v>441</v>
      </c>
      <c r="E3115" t="s">
        <v>545</v>
      </c>
      <c r="F3115">
        <v>22</v>
      </c>
      <c r="G3115" t="s">
        <v>1897</v>
      </c>
      <c r="H3115" t="s">
        <v>739</v>
      </c>
      <c r="I3115" s="11">
        <v>37166</v>
      </c>
      <c r="J3115" t="s">
        <v>482</v>
      </c>
      <c r="K3115" t="s">
        <v>500</v>
      </c>
      <c r="L3115" t="s">
        <v>1898</v>
      </c>
      <c r="M3115">
        <v>8.4</v>
      </c>
      <c r="N3115" t="s">
        <v>1899</v>
      </c>
      <c r="O3115" t="s">
        <v>1900</v>
      </c>
      <c r="P3115" t="b">
        <v>0</v>
      </c>
    </row>
    <row r="3116" spans="1:16" x14ac:dyDescent="0.2">
      <c r="A3116" s="1">
        <v>42382</v>
      </c>
      <c r="B3116" t="s">
        <v>9168</v>
      </c>
      <c r="C3116" t="s">
        <v>9169</v>
      </c>
      <c r="D3116" t="s">
        <v>441</v>
      </c>
      <c r="E3116" t="s">
        <v>545</v>
      </c>
      <c r="F3116">
        <v>22</v>
      </c>
      <c r="G3116" t="s">
        <v>1897</v>
      </c>
      <c r="H3116" t="s">
        <v>739</v>
      </c>
      <c r="I3116" s="11">
        <v>37166</v>
      </c>
      <c r="J3116" t="s">
        <v>482</v>
      </c>
      <c r="K3116" t="s">
        <v>500</v>
      </c>
      <c r="L3116" t="s">
        <v>1898</v>
      </c>
      <c r="M3116">
        <v>8.4</v>
      </c>
      <c r="N3116" t="s">
        <v>1899</v>
      </c>
      <c r="O3116" t="s">
        <v>1900</v>
      </c>
      <c r="P3116" t="b">
        <v>0</v>
      </c>
    </row>
    <row r="3117" spans="1:16" x14ac:dyDescent="0.2">
      <c r="A3117" s="1">
        <v>42382</v>
      </c>
      <c r="B3117" t="s">
        <v>9170</v>
      </c>
      <c r="C3117" t="s">
        <v>9171</v>
      </c>
      <c r="D3117" t="s">
        <v>441</v>
      </c>
      <c r="E3117" t="s">
        <v>545</v>
      </c>
      <c r="F3117">
        <v>22</v>
      </c>
      <c r="G3117" t="s">
        <v>1897</v>
      </c>
      <c r="H3117" t="s">
        <v>739</v>
      </c>
      <c r="I3117" s="11">
        <v>37166</v>
      </c>
      <c r="J3117" t="s">
        <v>482</v>
      </c>
      <c r="K3117" t="s">
        <v>500</v>
      </c>
      <c r="L3117" t="s">
        <v>1898</v>
      </c>
      <c r="M3117">
        <v>8.4</v>
      </c>
      <c r="N3117" t="s">
        <v>1899</v>
      </c>
      <c r="O3117" t="s">
        <v>1900</v>
      </c>
      <c r="P3117" t="b">
        <v>0</v>
      </c>
    </row>
    <row r="3118" spans="1:16" x14ac:dyDescent="0.2">
      <c r="A3118" s="1">
        <v>42382</v>
      </c>
      <c r="B3118" t="s">
        <v>9172</v>
      </c>
      <c r="C3118" t="s">
        <v>9173</v>
      </c>
      <c r="D3118" t="s">
        <v>441</v>
      </c>
      <c r="E3118" t="s">
        <v>545</v>
      </c>
      <c r="F3118">
        <v>22</v>
      </c>
      <c r="G3118" t="s">
        <v>1897</v>
      </c>
      <c r="H3118" t="s">
        <v>739</v>
      </c>
      <c r="I3118" s="11">
        <v>37166</v>
      </c>
      <c r="J3118" t="s">
        <v>482</v>
      </c>
      <c r="K3118" t="s">
        <v>500</v>
      </c>
      <c r="L3118" t="s">
        <v>1898</v>
      </c>
      <c r="M3118">
        <v>8.4</v>
      </c>
      <c r="N3118" t="s">
        <v>1899</v>
      </c>
      <c r="O3118" t="s">
        <v>1900</v>
      </c>
      <c r="P3118" t="b">
        <v>0</v>
      </c>
    </row>
    <row r="3119" spans="1:16" x14ac:dyDescent="0.2">
      <c r="A3119" s="1">
        <v>42382</v>
      </c>
      <c r="B3119" t="s">
        <v>9174</v>
      </c>
      <c r="C3119" t="s">
        <v>9175</v>
      </c>
      <c r="D3119" t="s">
        <v>441</v>
      </c>
      <c r="E3119" t="s">
        <v>545</v>
      </c>
      <c r="F3119">
        <v>22</v>
      </c>
      <c r="G3119" t="s">
        <v>1897</v>
      </c>
      <c r="H3119" t="s">
        <v>739</v>
      </c>
      <c r="I3119" s="11">
        <v>37166</v>
      </c>
      <c r="J3119" t="s">
        <v>482</v>
      </c>
      <c r="K3119" t="s">
        <v>500</v>
      </c>
      <c r="L3119" t="s">
        <v>1898</v>
      </c>
      <c r="M3119">
        <v>8.4</v>
      </c>
      <c r="N3119" t="s">
        <v>1899</v>
      </c>
      <c r="O3119" t="s">
        <v>1900</v>
      </c>
      <c r="P3119" t="b">
        <v>0</v>
      </c>
    </row>
    <row r="3120" spans="1:16" x14ac:dyDescent="0.2">
      <c r="A3120" s="1">
        <v>42383</v>
      </c>
      <c r="B3120" t="s">
        <v>9176</v>
      </c>
      <c r="C3120" t="s">
        <v>9177</v>
      </c>
      <c r="D3120" t="s">
        <v>441</v>
      </c>
      <c r="E3120" t="s">
        <v>545</v>
      </c>
      <c r="F3120">
        <v>22</v>
      </c>
      <c r="G3120" t="s">
        <v>1430</v>
      </c>
      <c r="H3120" t="s">
        <v>739</v>
      </c>
      <c r="I3120" s="11">
        <v>34599</v>
      </c>
      <c r="J3120" t="s">
        <v>476</v>
      </c>
      <c r="K3120" t="s">
        <v>500</v>
      </c>
      <c r="L3120" t="s">
        <v>7838</v>
      </c>
      <c r="M3120">
        <v>9</v>
      </c>
      <c r="N3120" t="s">
        <v>7839</v>
      </c>
      <c r="O3120" t="s">
        <v>7840</v>
      </c>
      <c r="P3120" t="b">
        <v>0</v>
      </c>
    </row>
    <row r="3121" spans="1:16" x14ac:dyDescent="0.2">
      <c r="A3121" s="1">
        <v>42383</v>
      </c>
      <c r="B3121" t="s">
        <v>9178</v>
      </c>
      <c r="C3121" t="s">
        <v>9179</v>
      </c>
      <c r="D3121" t="s">
        <v>441</v>
      </c>
      <c r="E3121" t="s">
        <v>545</v>
      </c>
      <c r="F3121">
        <v>22</v>
      </c>
      <c r="G3121" t="s">
        <v>1430</v>
      </c>
      <c r="H3121" t="s">
        <v>739</v>
      </c>
      <c r="I3121" s="11">
        <v>34599</v>
      </c>
      <c r="J3121" t="s">
        <v>476</v>
      </c>
      <c r="K3121" t="s">
        <v>500</v>
      </c>
      <c r="L3121" t="s">
        <v>7838</v>
      </c>
      <c r="M3121">
        <v>9</v>
      </c>
      <c r="N3121" t="s">
        <v>7839</v>
      </c>
      <c r="O3121" t="s">
        <v>7840</v>
      </c>
      <c r="P3121" t="b">
        <v>0</v>
      </c>
    </row>
    <row r="3122" spans="1:16" x14ac:dyDescent="0.2">
      <c r="A3122" s="1">
        <v>42384</v>
      </c>
      <c r="B3122" t="s">
        <v>9180</v>
      </c>
      <c r="C3122" t="s">
        <v>9181</v>
      </c>
      <c r="D3122" t="s">
        <v>441</v>
      </c>
      <c r="E3122" t="s">
        <v>545</v>
      </c>
      <c r="F3122">
        <v>22</v>
      </c>
      <c r="G3122" t="s">
        <v>1897</v>
      </c>
      <c r="H3122" t="s">
        <v>739</v>
      </c>
      <c r="I3122" s="11">
        <v>37166</v>
      </c>
      <c r="J3122" t="s">
        <v>482</v>
      </c>
      <c r="K3122" t="s">
        <v>500</v>
      </c>
      <c r="L3122" t="s">
        <v>1898</v>
      </c>
      <c r="M3122">
        <v>8.4</v>
      </c>
      <c r="N3122" t="s">
        <v>1899</v>
      </c>
      <c r="O3122" t="s">
        <v>1900</v>
      </c>
      <c r="P3122" t="b">
        <v>0</v>
      </c>
    </row>
    <row r="3123" spans="1:16" x14ac:dyDescent="0.2">
      <c r="A3123" s="1">
        <v>42384</v>
      </c>
      <c r="B3123" t="s">
        <v>9182</v>
      </c>
      <c r="C3123" t="s">
        <v>9183</v>
      </c>
      <c r="D3123" t="s">
        <v>441</v>
      </c>
      <c r="E3123" t="s">
        <v>545</v>
      </c>
      <c r="F3123">
        <v>22</v>
      </c>
      <c r="G3123" t="s">
        <v>1897</v>
      </c>
      <c r="H3123" t="s">
        <v>739</v>
      </c>
      <c r="I3123" s="11">
        <v>37166</v>
      </c>
      <c r="J3123" t="s">
        <v>482</v>
      </c>
      <c r="K3123" t="s">
        <v>500</v>
      </c>
      <c r="L3123" t="s">
        <v>1898</v>
      </c>
      <c r="M3123">
        <v>8.4</v>
      </c>
      <c r="N3123" t="s">
        <v>1899</v>
      </c>
      <c r="O3123" t="s">
        <v>1900</v>
      </c>
      <c r="P3123" t="b">
        <v>0</v>
      </c>
    </row>
    <row r="3124" spans="1:16" x14ac:dyDescent="0.2">
      <c r="A3124" s="1">
        <v>42384</v>
      </c>
      <c r="B3124" t="s">
        <v>9184</v>
      </c>
      <c r="C3124" t="s">
        <v>9185</v>
      </c>
      <c r="D3124" t="s">
        <v>441</v>
      </c>
      <c r="E3124" t="s">
        <v>545</v>
      </c>
      <c r="F3124">
        <v>22</v>
      </c>
      <c r="G3124" t="s">
        <v>1897</v>
      </c>
      <c r="H3124" t="s">
        <v>739</v>
      </c>
      <c r="I3124" s="11">
        <v>37166</v>
      </c>
      <c r="J3124" t="s">
        <v>482</v>
      </c>
      <c r="K3124" t="s">
        <v>500</v>
      </c>
      <c r="L3124" t="s">
        <v>1898</v>
      </c>
      <c r="M3124">
        <v>8.4</v>
      </c>
      <c r="N3124" t="s">
        <v>1899</v>
      </c>
      <c r="O3124" t="s">
        <v>1900</v>
      </c>
      <c r="P3124" t="b">
        <v>0</v>
      </c>
    </row>
    <row r="3125" spans="1:16" x14ac:dyDescent="0.2">
      <c r="A3125" s="1">
        <v>42384</v>
      </c>
      <c r="B3125" t="s">
        <v>9186</v>
      </c>
      <c r="C3125" t="s">
        <v>9187</v>
      </c>
      <c r="D3125" t="s">
        <v>441</v>
      </c>
      <c r="E3125" t="s">
        <v>545</v>
      </c>
      <c r="F3125">
        <v>22</v>
      </c>
      <c r="G3125" t="s">
        <v>1897</v>
      </c>
      <c r="H3125" t="s">
        <v>739</v>
      </c>
      <c r="I3125" s="11">
        <v>37166</v>
      </c>
      <c r="J3125" t="s">
        <v>482</v>
      </c>
      <c r="K3125" t="s">
        <v>500</v>
      </c>
      <c r="L3125" t="s">
        <v>1898</v>
      </c>
      <c r="M3125">
        <v>8.4</v>
      </c>
      <c r="N3125" t="s">
        <v>1899</v>
      </c>
      <c r="O3125" t="s">
        <v>1900</v>
      </c>
      <c r="P3125" t="b">
        <v>0</v>
      </c>
    </row>
    <row r="3126" spans="1:16" x14ac:dyDescent="0.2">
      <c r="A3126" s="1">
        <v>42384</v>
      </c>
      <c r="B3126" t="s">
        <v>9188</v>
      </c>
      <c r="C3126" t="s">
        <v>9189</v>
      </c>
      <c r="D3126" t="s">
        <v>441</v>
      </c>
      <c r="E3126" t="s">
        <v>545</v>
      </c>
      <c r="F3126">
        <v>22</v>
      </c>
      <c r="G3126" t="s">
        <v>1897</v>
      </c>
      <c r="H3126" t="s">
        <v>739</v>
      </c>
      <c r="I3126" s="11">
        <v>37166</v>
      </c>
      <c r="J3126" t="s">
        <v>482</v>
      </c>
      <c r="K3126" t="s">
        <v>500</v>
      </c>
      <c r="L3126" t="s">
        <v>1898</v>
      </c>
      <c r="M3126">
        <v>8.4</v>
      </c>
      <c r="N3126" t="s">
        <v>1899</v>
      </c>
      <c r="O3126" t="s">
        <v>1900</v>
      </c>
      <c r="P3126" t="b">
        <v>0</v>
      </c>
    </row>
    <row r="3127" spans="1:16" x14ac:dyDescent="0.2">
      <c r="A3127" s="1">
        <v>42385</v>
      </c>
      <c r="B3127" t="s">
        <v>9190</v>
      </c>
      <c r="C3127" t="s">
        <v>9191</v>
      </c>
      <c r="D3127" t="s">
        <v>441</v>
      </c>
      <c r="E3127" t="s">
        <v>545</v>
      </c>
      <c r="F3127">
        <v>22</v>
      </c>
      <c r="G3127" t="s">
        <v>1897</v>
      </c>
      <c r="H3127" t="s">
        <v>739</v>
      </c>
      <c r="I3127" s="11">
        <v>37166</v>
      </c>
      <c r="J3127" t="s">
        <v>482</v>
      </c>
      <c r="K3127" t="s">
        <v>500</v>
      </c>
      <c r="L3127" t="s">
        <v>1898</v>
      </c>
      <c r="M3127">
        <v>8.4</v>
      </c>
      <c r="N3127" t="s">
        <v>1899</v>
      </c>
      <c r="O3127" t="s">
        <v>1900</v>
      </c>
      <c r="P3127" t="b">
        <v>0</v>
      </c>
    </row>
    <row r="3128" spans="1:16" x14ac:dyDescent="0.2">
      <c r="A3128" s="1">
        <v>42385</v>
      </c>
      <c r="B3128" t="s">
        <v>9192</v>
      </c>
      <c r="C3128" t="s">
        <v>9193</v>
      </c>
      <c r="D3128" t="s">
        <v>441</v>
      </c>
      <c r="E3128" t="s">
        <v>545</v>
      </c>
      <c r="F3128">
        <v>22</v>
      </c>
      <c r="G3128" t="s">
        <v>1897</v>
      </c>
      <c r="H3128" t="s">
        <v>739</v>
      </c>
      <c r="I3128" s="11">
        <v>37166</v>
      </c>
      <c r="J3128" t="s">
        <v>482</v>
      </c>
      <c r="K3128" t="s">
        <v>500</v>
      </c>
      <c r="L3128" t="s">
        <v>1898</v>
      </c>
      <c r="M3128">
        <v>8.4</v>
      </c>
      <c r="N3128" t="s">
        <v>1899</v>
      </c>
      <c r="O3128" t="s">
        <v>1900</v>
      </c>
      <c r="P3128" t="b">
        <v>0</v>
      </c>
    </row>
    <row r="3129" spans="1:16" x14ac:dyDescent="0.2">
      <c r="A3129" s="1">
        <v>42386</v>
      </c>
      <c r="B3129" t="s">
        <v>9194</v>
      </c>
      <c r="C3129" t="s">
        <v>9195</v>
      </c>
      <c r="D3129" t="s">
        <v>441</v>
      </c>
      <c r="E3129" t="s">
        <v>545</v>
      </c>
      <c r="F3129">
        <v>22</v>
      </c>
      <c r="G3129" t="s">
        <v>1897</v>
      </c>
      <c r="H3129" t="s">
        <v>739</v>
      </c>
      <c r="I3129" s="11">
        <v>37166</v>
      </c>
      <c r="J3129" t="s">
        <v>482</v>
      </c>
      <c r="K3129" t="s">
        <v>500</v>
      </c>
      <c r="L3129" t="s">
        <v>1898</v>
      </c>
      <c r="M3129">
        <v>8.4</v>
      </c>
      <c r="N3129" t="s">
        <v>1899</v>
      </c>
      <c r="O3129" t="s">
        <v>1900</v>
      </c>
      <c r="P3129" t="b">
        <v>0</v>
      </c>
    </row>
    <row r="3130" spans="1:16" x14ac:dyDescent="0.2">
      <c r="A3130" s="1">
        <v>42386</v>
      </c>
      <c r="B3130" t="s">
        <v>9196</v>
      </c>
      <c r="C3130" t="s">
        <v>9197</v>
      </c>
      <c r="D3130" t="s">
        <v>441</v>
      </c>
      <c r="E3130" t="s">
        <v>545</v>
      </c>
      <c r="F3130">
        <v>22</v>
      </c>
      <c r="G3130" t="s">
        <v>1897</v>
      </c>
      <c r="H3130" t="s">
        <v>739</v>
      </c>
      <c r="I3130" s="11">
        <v>37166</v>
      </c>
      <c r="J3130" t="s">
        <v>482</v>
      </c>
      <c r="K3130" t="s">
        <v>500</v>
      </c>
      <c r="L3130" t="s">
        <v>1898</v>
      </c>
      <c r="M3130">
        <v>8.4</v>
      </c>
      <c r="N3130" t="s">
        <v>1899</v>
      </c>
      <c r="O3130" t="s">
        <v>1900</v>
      </c>
      <c r="P3130" t="b">
        <v>0</v>
      </c>
    </row>
    <row r="3131" spans="1:16" x14ac:dyDescent="0.2">
      <c r="A3131" s="1">
        <v>42386</v>
      </c>
      <c r="B3131" t="s">
        <v>9198</v>
      </c>
      <c r="C3131" t="s">
        <v>9199</v>
      </c>
      <c r="D3131" t="s">
        <v>441</v>
      </c>
      <c r="E3131" t="s">
        <v>545</v>
      </c>
      <c r="F3131">
        <v>22</v>
      </c>
      <c r="G3131" t="s">
        <v>1897</v>
      </c>
      <c r="H3131" t="s">
        <v>739</v>
      </c>
      <c r="I3131" s="11">
        <v>37166</v>
      </c>
      <c r="J3131" t="s">
        <v>482</v>
      </c>
      <c r="K3131" t="s">
        <v>500</v>
      </c>
      <c r="L3131" t="s">
        <v>1898</v>
      </c>
      <c r="M3131">
        <v>8.4</v>
      </c>
      <c r="N3131" t="s">
        <v>1899</v>
      </c>
      <c r="O3131" t="s">
        <v>1900</v>
      </c>
      <c r="P3131" t="b">
        <v>0</v>
      </c>
    </row>
    <row r="3132" spans="1:16" x14ac:dyDescent="0.2">
      <c r="A3132" s="1">
        <v>42386</v>
      </c>
      <c r="B3132" t="s">
        <v>9200</v>
      </c>
      <c r="C3132" t="s">
        <v>9201</v>
      </c>
      <c r="D3132" t="s">
        <v>441</v>
      </c>
      <c r="E3132" t="s">
        <v>545</v>
      </c>
      <c r="F3132">
        <v>22</v>
      </c>
      <c r="G3132" t="s">
        <v>1897</v>
      </c>
      <c r="H3132" t="s">
        <v>739</v>
      </c>
      <c r="I3132" s="11">
        <v>37166</v>
      </c>
      <c r="J3132" t="s">
        <v>482</v>
      </c>
      <c r="K3132" t="s">
        <v>500</v>
      </c>
      <c r="L3132" t="s">
        <v>1898</v>
      </c>
      <c r="M3132">
        <v>8.4</v>
      </c>
      <c r="N3132" t="s">
        <v>1899</v>
      </c>
      <c r="O3132" t="s">
        <v>1900</v>
      </c>
      <c r="P3132" t="b">
        <v>0</v>
      </c>
    </row>
    <row r="3133" spans="1:16" x14ac:dyDescent="0.2">
      <c r="A3133" s="1">
        <v>42386</v>
      </c>
      <c r="B3133" t="s">
        <v>9202</v>
      </c>
      <c r="C3133" t="s">
        <v>9203</v>
      </c>
      <c r="D3133" t="s">
        <v>441</v>
      </c>
      <c r="E3133" t="s">
        <v>545</v>
      </c>
      <c r="F3133">
        <v>22</v>
      </c>
      <c r="G3133" t="s">
        <v>1897</v>
      </c>
      <c r="H3133" t="s">
        <v>739</v>
      </c>
      <c r="I3133" s="11">
        <v>37166</v>
      </c>
      <c r="J3133" t="s">
        <v>482</v>
      </c>
      <c r="K3133" t="s">
        <v>500</v>
      </c>
      <c r="L3133" t="s">
        <v>1898</v>
      </c>
      <c r="M3133">
        <v>8.4</v>
      </c>
      <c r="N3133" t="s">
        <v>1899</v>
      </c>
      <c r="O3133" t="s">
        <v>1900</v>
      </c>
      <c r="P3133" t="b">
        <v>0</v>
      </c>
    </row>
    <row r="3134" spans="1:16" x14ac:dyDescent="0.2">
      <c r="A3134" s="1">
        <v>42386</v>
      </c>
      <c r="B3134" t="s">
        <v>9204</v>
      </c>
      <c r="C3134" t="s">
        <v>9205</v>
      </c>
      <c r="D3134" t="s">
        <v>441</v>
      </c>
      <c r="E3134" t="s">
        <v>442</v>
      </c>
      <c r="F3134">
        <v>61</v>
      </c>
      <c r="G3134">
        <v>2008</v>
      </c>
      <c r="H3134" t="s">
        <v>500</v>
      </c>
      <c r="I3134" s="11">
        <v>39722</v>
      </c>
      <c r="J3134" t="s">
        <v>514</v>
      </c>
      <c r="K3134" t="s">
        <v>1919</v>
      </c>
      <c r="L3134" t="s">
        <v>1920</v>
      </c>
      <c r="M3134">
        <v>8.6</v>
      </c>
      <c r="N3134" t="s">
        <v>1921</v>
      </c>
      <c r="O3134" t="s">
        <v>1920</v>
      </c>
      <c r="P3134" t="b">
        <v>0</v>
      </c>
    </row>
    <row r="3135" spans="1:16" x14ac:dyDescent="0.2">
      <c r="A3135" s="1">
        <v>42386</v>
      </c>
      <c r="B3135" t="s">
        <v>9206</v>
      </c>
      <c r="C3135" t="s">
        <v>9207</v>
      </c>
      <c r="D3135" t="s">
        <v>441</v>
      </c>
      <c r="E3135" t="s">
        <v>545</v>
      </c>
      <c r="F3135">
        <v>22</v>
      </c>
      <c r="G3135" t="s">
        <v>2739</v>
      </c>
      <c r="H3135" t="s">
        <v>547</v>
      </c>
      <c r="I3135" s="11">
        <v>40189</v>
      </c>
      <c r="J3135" t="s">
        <v>1068</v>
      </c>
      <c r="K3135" t="s">
        <v>500</v>
      </c>
      <c r="L3135" t="s">
        <v>2966</v>
      </c>
      <c r="M3135">
        <v>8.4</v>
      </c>
      <c r="N3135" t="s">
        <v>2967</v>
      </c>
      <c r="O3135" t="s">
        <v>2968</v>
      </c>
      <c r="P3135" t="b">
        <v>0</v>
      </c>
    </row>
    <row r="3136" spans="1:16" x14ac:dyDescent="0.2">
      <c r="A3136" s="1">
        <v>42386</v>
      </c>
      <c r="B3136" t="s">
        <v>9208</v>
      </c>
      <c r="C3136" t="s">
        <v>9209</v>
      </c>
      <c r="D3136" t="s">
        <v>441</v>
      </c>
      <c r="E3136" t="s">
        <v>545</v>
      </c>
      <c r="F3136">
        <v>22</v>
      </c>
      <c r="G3136" t="s">
        <v>2739</v>
      </c>
      <c r="H3136" t="s">
        <v>547</v>
      </c>
      <c r="I3136" s="11">
        <v>40189</v>
      </c>
      <c r="J3136" t="s">
        <v>1068</v>
      </c>
      <c r="K3136" t="s">
        <v>500</v>
      </c>
      <c r="L3136" t="s">
        <v>2966</v>
      </c>
      <c r="M3136">
        <v>8.4</v>
      </c>
      <c r="N3136" t="s">
        <v>2967</v>
      </c>
      <c r="O3136" t="s">
        <v>2968</v>
      </c>
      <c r="P3136" t="b">
        <v>0</v>
      </c>
    </row>
    <row r="3137" spans="1:16" x14ac:dyDescent="0.2">
      <c r="A3137" s="1">
        <v>42387</v>
      </c>
      <c r="B3137" t="s">
        <v>9210</v>
      </c>
      <c r="C3137" t="s">
        <v>9211</v>
      </c>
      <c r="D3137" t="s">
        <v>441</v>
      </c>
      <c r="E3137" t="s">
        <v>545</v>
      </c>
      <c r="F3137">
        <v>22</v>
      </c>
      <c r="G3137" t="s">
        <v>1430</v>
      </c>
      <c r="H3137" t="s">
        <v>739</v>
      </c>
      <c r="I3137" s="11">
        <v>34599</v>
      </c>
      <c r="J3137" t="s">
        <v>476</v>
      </c>
      <c r="K3137" t="s">
        <v>500</v>
      </c>
      <c r="L3137" t="s">
        <v>7838</v>
      </c>
      <c r="M3137">
        <v>9</v>
      </c>
      <c r="N3137" t="s">
        <v>7839</v>
      </c>
      <c r="O3137" t="s">
        <v>7840</v>
      </c>
      <c r="P3137" t="b">
        <v>0</v>
      </c>
    </row>
    <row r="3138" spans="1:16" x14ac:dyDescent="0.2">
      <c r="A3138" s="1">
        <v>42387</v>
      </c>
      <c r="B3138" t="s">
        <v>9212</v>
      </c>
      <c r="C3138" t="s">
        <v>9213</v>
      </c>
      <c r="D3138" t="s">
        <v>441</v>
      </c>
      <c r="E3138" t="s">
        <v>545</v>
      </c>
      <c r="F3138">
        <v>22</v>
      </c>
      <c r="G3138" t="s">
        <v>1430</v>
      </c>
      <c r="H3138" t="s">
        <v>739</v>
      </c>
      <c r="I3138" s="11">
        <v>34599</v>
      </c>
      <c r="J3138" t="s">
        <v>476</v>
      </c>
      <c r="K3138" t="s">
        <v>500</v>
      </c>
      <c r="L3138" t="s">
        <v>7838</v>
      </c>
      <c r="M3138">
        <v>9</v>
      </c>
      <c r="N3138" t="s">
        <v>7839</v>
      </c>
      <c r="O3138" t="s">
        <v>7840</v>
      </c>
      <c r="P3138" t="b">
        <v>0</v>
      </c>
    </row>
    <row r="3139" spans="1:16" x14ac:dyDescent="0.2">
      <c r="A3139" s="1">
        <v>42389</v>
      </c>
      <c r="B3139" t="s">
        <v>9214</v>
      </c>
      <c r="C3139" t="s">
        <v>9215</v>
      </c>
      <c r="D3139" t="s">
        <v>441</v>
      </c>
      <c r="E3139" t="s">
        <v>545</v>
      </c>
      <c r="F3139">
        <v>22</v>
      </c>
      <c r="G3139" t="s">
        <v>1897</v>
      </c>
      <c r="H3139" t="s">
        <v>739</v>
      </c>
      <c r="I3139" s="11">
        <v>37166</v>
      </c>
      <c r="J3139" t="s">
        <v>482</v>
      </c>
      <c r="K3139" t="s">
        <v>500</v>
      </c>
      <c r="L3139" t="s">
        <v>1898</v>
      </c>
      <c r="M3139">
        <v>8.4</v>
      </c>
      <c r="N3139" t="s">
        <v>1899</v>
      </c>
      <c r="O3139" t="s">
        <v>1900</v>
      </c>
      <c r="P3139" t="b">
        <v>0</v>
      </c>
    </row>
    <row r="3140" spans="1:16" x14ac:dyDescent="0.2">
      <c r="A3140" s="1">
        <v>42389</v>
      </c>
      <c r="B3140" t="s">
        <v>9216</v>
      </c>
      <c r="C3140" t="s">
        <v>9217</v>
      </c>
      <c r="D3140" t="s">
        <v>441</v>
      </c>
      <c r="E3140" t="s">
        <v>545</v>
      </c>
      <c r="F3140">
        <v>22</v>
      </c>
      <c r="G3140" t="s">
        <v>1897</v>
      </c>
      <c r="H3140" t="s">
        <v>739</v>
      </c>
      <c r="I3140" s="11">
        <v>37166</v>
      </c>
      <c r="J3140" t="s">
        <v>482</v>
      </c>
      <c r="K3140" t="s">
        <v>500</v>
      </c>
      <c r="L3140" t="s">
        <v>1898</v>
      </c>
      <c r="M3140">
        <v>8.4</v>
      </c>
      <c r="N3140" t="s">
        <v>1899</v>
      </c>
      <c r="O3140" t="s">
        <v>1900</v>
      </c>
      <c r="P3140" t="b">
        <v>0</v>
      </c>
    </row>
    <row r="3141" spans="1:16" x14ac:dyDescent="0.2">
      <c r="A3141" s="1">
        <v>42389</v>
      </c>
      <c r="B3141" t="s">
        <v>9218</v>
      </c>
      <c r="C3141" t="s">
        <v>9219</v>
      </c>
      <c r="D3141" t="s">
        <v>441</v>
      </c>
      <c r="E3141" t="s">
        <v>545</v>
      </c>
      <c r="F3141">
        <v>22</v>
      </c>
      <c r="G3141" t="s">
        <v>1897</v>
      </c>
      <c r="H3141" t="s">
        <v>739</v>
      </c>
      <c r="I3141" s="11">
        <v>37166</v>
      </c>
      <c r="J3141" t="s">
        <v>482</v>
      </c>
      <c r="K3141" t="s">
        <v>500</v>
      </c>
      <c r="L3141" t="s">
        <v>1898</v>
      </c>
      <c r="M3141">
        <v>8.4</v>
      </c>
      <c r="N3141" t="s">
        <v>1899</v>
      </c>
      <c r="O3141" t="s">
        <v>1900</v>
      </c>
      <c r="P3141" t="b">
        <v>0</v>
      </c>
    </row>
    <row r="3142" spans="1:16" x14ac:dyDescent="0.2">
      <c r="A3142" s="1">
        <v>42389</v>
      </c>
      <c r="B3142" t="s">
        <v>9220</v>
      </c>
      <c r="C3142" t="s">
        <v>9221</v>
      </c>
      <c r="D3142" t="s">
        <v>441</v>
      </c>
      <c r="E3142" t="s">
        <v>545</v>
      </c>
      <c r="F3142">
        <v>22</v>
      </c>
      <c r="G3142" t="s">
        <v>1897</v>
      </c>
      <c r="H3142" t="s">
        <v>739</v>
      </c>
      <c r="I3142" s="11">
        <v>37166</v>
      </c>
      <c r="J3142" t="s">
        <v>482</v>
      </c>
      <c r="K3142" t="s">
        <v>500</v>
      </c>
      <c r="L3142" t="s">
        <v>1898</v>
      </c>
      <c r="M3142">
        <v>8.4</v>
      </c>
      <c r="N3142" t="s">
        <v>1899</v>
      </c>
      <c r="O3142" t="s">
        <v>1900</v>
      </c>
      <c r="P3142" t="b">
        <v>0</v>
      </c>
    </row>
    <row r="3143" spans="1:16" x14ac:dyDescent="0.2">
      <c r="A3143" s="1">
        <v>42390</v>
      </c>
      <c r="B3143" t="s">
        <v>9222</v>
      </c>
      <c r="C3143" t="s">
        <v>9223</v>
      </c>
      <c r="D3143" t="s">
        <v>441</v>
      </c>
      <c r="E3143" t="s">
        <v>545</v>
      </c>
      <c r="F3143">
        <v>60</v>
      </c>
      <c r="G3143" t="s">
        <v>8757</v>
      </c>
      <c r="H3143" t="s">
        <v>739</v>
      </c>
      <c r="I3143" s="11">
        <v>42356</v>
      </c>
      <c r="J3143" t="s">
        <v>5196</v>
      </c>
      <c r="K3143" t="s">
        <v>500</v>
      </c>
      <c r="L3143" t="s">
        <v>9224</v>
      </c>
      <c r="M3143">
        <v>8.8000000000000007</v>
      </c>
      <c r="N3143" t="s">
        <v>9225</v>
      </c>
      <c r="O3143" t="s">
        <v>9226</v>
      </c>
      <c r="P3143" t="b">
        <v>0</v>
      </c>
    </row>
    <row r="3144" spans="1:16" x14ac:dyDescent="0.2">
      <c r="A3144" s="1">
        <v>42390</v>
      </c>
      <c r="B3144" t="s">
        <v>9227</v>
      </c>
      <c r="C3144" t="s">
        <v>9228</v>
      </c>
      <c r="D3144" t="s">
        <v>441</v>
      </c>
      <c r="E3144" t="s">
        <v>442</v>
      </c>
      <c r="F3144">
        <v>79</v>
      </c>
      <c r="G3144">
        <v>2015</v>
      </c>
      <c r="H3144" t="s">
        <v>469</v>
      </c>
      <c r="I3144" s="11">
        <v>42174</v>
      </c>
      <c r="J3144" t="s">
        <v>6613</v>
      </c>
      <c r="K3144" t="s">
        <v>9229</v>
      </c>
      <c r="L3144" t="s">
        <v>9230</v>
      </c>
      <c r="M3144">
        <v>6.2</v>
      </c>
      <c r="N3144" t="s">
        <v>9231</v>
      </c>
      <c r="O3144" t="s">
        <v>9227</v>
      </c>
      <c r="P3144" t="b">
        <v>0</v>
      </c>
    </row>
    <row r="3145" spans="1:16" x14ac:dyDescent="0.2">
      <c r="A3145" s="1">
        <v>42390</v>
      </c>
      <c r="B3145" t="s">
        <v>9232</v>
      </c>
      <c r="C3145" t="s">
        <v>9233</v>
      </c>
      <c r="D3145" t="s">
        <v>441</v>
      </c>
      <c r="E3145" t="s">
        <v>545</v>
      </c>
      <c r="F3145">
        <v>60</v>
      </c>
      <c r="G3145" t="s">
        <v>8757</v>
      </c>
      <c r="H3145" t="s">
        <v>739</v>
      </c>
      <c r="I3145" s="11">
        <v>42356</v>
      </c>
      <c r="J3145" t="s">
        <v>5196</v>
      </c>
      <c r="K3145" t="s">
        <v>500</v>
      </c>
      <c r="L3145" t="s">
        <v>9224</v>
      </c>
      <c r="M3145">
        <v>8.8000000000000007</v>
      </c>
      <c r="N3145" t="s">
        <v>9225</v>
      </c>
      <c r="O3145" t="s">
        <v>9226</v>
      </c>
      <c r="P3145" t="b">
        <v>0</v>
      </c>
    </row>
    <row r="3146" spans="1:16" x14ac:dyDescent="0.2">
      <c r="A3146" s="1">
        <v>42390</v>
      </c>
      <c r="B3146" t="s">
        <v>9234</v>
      </c>
      <c r="C3146" t="s">
        <v>9235</v>
      </c>
      <c r="D3146" t="s">
        <v>441</v>
      </c>
      <c r="E3146" t="s">
        <v>545</v>
      </c>
      <c r="F3146">
        <v>60</v>
      </c>
      <c r="G3146" t="s">
        <v>8757</v>
      </c>
      <c r="H3146" t="s">
        <v>739</v>
      </c>
      <c r="I3146" s="11">
        <v>42356</v>
      </c>
      <c r="J3146" t="s">
        <v>5196</v>
      </c>
      <c r="K3146" t="s">
        <v>500</v>
      </c>
      <c r="L3146" t="s">
        <v>9224</v>
      </c>
      <c r="M3146">
        <v>8.8000000000000007</v>
      </c>
      <c r="N3146" t="s">
        <v>9225</v>
      </c>
      <c r="O3146" t="s">
        <v>9226</v>
      </c>
      <c r="P3146" t="b">
        <v>0</v>
      </c>
    </row>
    <row r="3147" spans="1:16" x14ac:dyDescent="0.2">
      <c r="A3147" s="1">
        <v>42391</v>
      </c>
      <c r="B3147" t="s">
        <v>9236</v>
      </c>
      <c r="C3147" t="s">
        <v>9237</v>
      </c>
      <c r="D3147" t="s">
        <v>441</v>
      </c>
      <c r="E3147" t="s">
        <v>545</v>
      </c>
      <c r="F3147">
        <v>22</v>
      </c>
      <c r="G3147" t="s">
        <v>1430</v>
      </c>
      <c r="H3147" t="s">
        <v>739</v>
      </c>
      <c r="I3147" s="11">
        <v>34599</v>
      </c>
      <c r="J3147" t="s">
        <v>476</v>
      </c>
      <c r="K3147" t="s">
        <v>500</v>
      </c>
      <c r="L3147" t="s">
        <v>7838</v>
      </c>
      <c r="M3147">
        <v>9</v>
      </c>
      <c r="N3147" t="s">
        <v>7839</v>
      </c>
      <c r="O3147" t="s">
        <v>7840</v>
      </c>
      <c r="P3147" t="b">
        <v>0</v>
      </c>
    </row>
    <row r="3148" spans="1:16" x14ac:dyDescent="0.2">
      <c r="A3148" s="1">
        <v>42391</v>
      </c>
      <c r="B3148" t="s">
        <v>9238</v>
      </c>
      <c r="C3148" t="s">
        <v>9239</v>
      </c>
      <c r="D3148" t="s">
        <v>441</v>
      </c>
      <c r="E3148" t="s">
        <v>545</v>
      </c>
      <c r="F3148">
        <v>22</v>
      </c>
      <c r="G3148" t="s">
        <v>1430</v>
      </c>
      <c r="H3148" t="s">
        <v>739</v>
      </c>
      <c r="I3148" s="11">
        <v>34599</v>
      </c>
      <c r="J3148" t="s">
        <v>476</v>
      </c>
      <c r="K3148" t="s">
        <v>500</v>
      </c>
      <c r="L3148" t="s">
        <v>7838</v>
      </c>
      <c r="M3148">
        <v>9</v>
      </c>
      <c r="N3148" t="s">
        <v>7839</v>
      </c>
      <c r="O3148" t="s">
        <v>7840</v>
      </c>
      <c r="P3148" t="b">
        <v>0</v>
      </c>
    </row>
    <row r="3149" spans="1:16" x14ac:dyDescent="0.2">
      <c r="A3149" s="1">
        <v>42391</v>
      </c>
      <c r="B3149" t="s">
        <v>9240</v>
      </c>
      <c r="C3149" t="s">
        <v>9241</v>
      </c>
      <c r="D3149" t="s">
        <v>441</v>
      </c>
      <c r="E3149" t="s">
        <v>545</v>
      </c>
      <c r="F3149">
        <v>22</v>
      </c>
      <c r="G3149" t="s">
        <v>1430</v>
      </c>
      <c r="H3149" t="s">
        <v>739</v>
      </c>
      <c r="I3149" s="11">
        <v>34599</v>
      </c>
      <c r="J3149" t="s">
        <v>476</v>
      </c>
      <c r="K3149" t="s">
        <v>500</v>
      </c>
      <c r="L3149" t="s">
        <v>7838</v>
      </c>
      <c r="M3149">
        <v>9</v>
      </c>
      <c r="N3149" t="s">
        <v>7839</v>
      </c>
      <c r="O3149" t="s">
        <v>7840</v>
      </c>
      <c r="P3149" t="b">
        <v>0</v>
      </c>
    </row>
    <row r="3150" spans="1:16" x14ac:dyDescent="0.2">
      <c r="A3150" s="1">
        <v>42392</v>
      </c>
      <c r="B3150" t="s">
        <v>9242</v>
      </c>
      <c r="C3150" t="s">
        <v>9243</v>
      </c>
      <c r="D3150" t="s">
        <v>441</v>
      </c>
      <c r="E3150" t="s">
        <v>545</v>
      </c>
      <c r="F3150">
        <v>22</v>
      </c>
      <c r="G3150" t="s">
        <v>1897</v>
      </c>
      <c r="H3150" t="s">
        <v>739</v>
      </c>
      <c r="I3150" s="11">
        <v>37166</v>
      </c>
      <c r="J3150" t="s">
        <v>482</v>
      </c>
      <c r="K3150" t="s">
        <v>500</v>
      </c>
      <c r="L3150" t="s">
        <v>1898</v>
      </c>
      <c r="M3150">
        <v>8.4</v>
      </c>
      <c r="N3150" t="s">
        <v>1899</v>
      </c>
      <c r="O3150" t="s">
        <v>1900</v>
      </c>
      <c r="P3150" t="b">
        <v>0</v>
      </c>
    </row>
    <row r="3151" spans="1:16" x14ac:dyDescent="0.2">
      <c r="A3151" s="1">
        <v>42392</v>
      </c>
      <c r="B3151" t="s">
        <v>9244</v>
      </c>
      <c r="C3151" t="s">
        <v>9245</v>
      </c>
      <c r="D3151" t="s">
        <v>441</v>
      </c>
      <c r="E3151" t="s">
        <v>545</v>
      </c>
      <c r="F3151">
        <v>22</v>
      </c>
      <c r="G3151" t="s">
        <v>1897</v>
      </c>
      <c r="H3151" t="s">
        <v>739</v>
      </c>
      <c r="I3151" s="11">
        <v>37166</v>
      </c>
      <c r="J3151" t="s">
        <v>482</v>
      </c>
      <c r="K3151" t="s">
        <v>500</v>
      </c>
      <c r="L3151" t="s">
        <v>1898</v>
      </c>
      <c r="M3151">
        <v>8.4</v>
      </c>
      <c r="N3151" t="s">
        <v>1899</v>
      </c>
      <c r="O3151" t="s">
        <v>1900</v>
      </c>
      <c r="P3151" t="b">
        <v>0</v>
      </c>
    </row>
    <row r="3152" spans="1:16" x14ac:dyDescent="0.2">
      <c r="A3152" s="1">
        <v>42397</v>
      </c>
      <c r="B3152" t="s">
        <v>9246</v>
      </c>
      <c r="C3152" t="s">
        <v>9247</v>
      </c>
      <c r="D3152" t="s">
        <v>441</v>
      </c>
      <c r="E3152" t="s">
        <v>442</v>
      </c>
      <c r="F3152">
        <v>124</v>
      </c>
      <c r="G3152">
        <v>2004</v>
      </c>
      <c r="H3152" t="s">
        <v>469</v>
      </c>
      <c r="I3152" s="11">
        <v>38093</v>
      </c>
      <c r="J3152" t="s">
        <v>674</v>
      </c>
      <c r="K3152" t="s">
        <v>9248</v>
      </c>
      <c r="L3152" t="s">
        <v>9249</v>
      </c>
      <c r="M3152">
        <v>6.5</v>
      </c>
      <c r="N3152" t="s">
        <v>9250</v>
      </c>
      <c r="O3152" t="s">
        <v>9246</v>
      </c>
      <c r="P3152" t="b">
        <v>0</v>
      </c>
    </row>
    <row r="3153" spans="1:16" x14ac:dyDescent="0.2">
      <c r="A3153" s="1">
        <v>42398</v>
      </c>
      <c r="B3153" t="s">
        <v>9251</v>
      </c>
      <c r="C3153" t="s">
        <v>9252</v>
      </c>
      <c r="D3153" t="s">
        <v>441</v>
      </c>
      <c r="E3153" t="s">
        <v>545</v>
      </c>
      <c r="F3153">
        <v>45</v>
      </c>
      <c r="G3153" t="s">
        <v>8757</v>
      </c>
      <c r="H3153" t="s">
        <v>500</v>
      </c>
      <c r="I3153" s="11">
        <v>42281</v>
      </c>
      <c r="J3153" t="s">
        <v>5434</v>
      </c>
      <c r="K3153" t="s">
        <v>500</v>
      </c>
      <c r="L3153" t="s">
        <v>9253</v>
      </c>
      <c r="M3153">
        <v>7.7</v>
      </c>
      <c r="N3153" t="s">
        <v>9254</v>
      </c>
      <c r="O3153" t="s">
        <v>9255</v>
      </c>
      <c r="P3153" t="b">
        <v>0</v>
      </c>
    </row>
    <row r="3154" spans="1:16" x14ac:dyDescent="0.2">
      <c r="A3154" s="1">
        <v>42399</v>
      </c>
      <c r="B3154" t="s">
        <v>9256</v>
      </c>
      <c r="C3154" t="s">
        <v>9257</v>
      </c>
      <c r="D3154" t="s">
        <v>441</v>
      </c>
      <c r="E3154" t="s">
        <v>545</v>
      </c>
      <c r="F3154">
        <v>22</v>
      </c>
      <c r="G3154" t="s">
        <v>1539</v>
      </c>
      <c r="H3154" t="s">
        <v>739</v>
      </c>
      <c r="I3154" s="11">
        <v>36191</v>
      </c>
      <c r="J3154" t="s">
        <v>1110</v>
      </c>
      <c r="K3154" t="s">
        <v>500</v>
      </c>
      <c r="L3154" t="s">
        <v>1540</v>
      </c>
      <c r="M3154">
        <v>8.3000000000000007</v>
      </c>
      <c r="N3154" t="s">
        <v>1541</v>
      </c>
      <c r="O3154" t="s">
        <v>1542</v>
      </c>
      <c r="P3154" t="b">
        <v>0</v>
      </c>
    </row>
    <row r="3155" spans="1:16" x14ac:dyDescent="0.2">
      <c r="A3155" s="1">
        <v>42399</v>
      </c>
      <c r="B3155" t="s">
        <v>9258</v>
      </c>
      <c r="C3155" t="s">
        <v>9259</v>
      </c>
      <c r="D3155" t="s">
        <v>441</v>
      </c>
      <c r="E3155" t="s">
        <v>545</v>
      </c>
      <c r="F3155">
        <v>22</v>
      </c>
      <c r="G3155" t="s">
        <v>1897</v>
      </c>
      <c r="H3155" t="s">
        <v>739</v>
      </c>
      <c r="I3155" s="11">
        <v>37166</v>
      </c>
      <c r="J3155" t="s">
        <v>482</v>
      </c>
      <c r="K3155" t="s">
        <v>500</v>
      </c>
      <c r="L3155" t="s">
        <v>1898</v>
      </c>
      <c r="M3155">
        <v>8.4</v>
      </c>
      <c r="N3155" t="s">
        <v>1899</v>
      </c>
      <c r="O3155" t="s">
        <v>1900</v>
      </c>
      <c r="P3155" t="b">
        <v>0</v>
      </c>
    </row>
    <row r="3156" spans="1:16" x14ac:dyDescent="0.2">
      <c r="A3156" s="1">
        <v>42399</v>
      </c>
      <c r="B3156" t="s">
        <v>9260</v>
      </c>
      <c r="C3156" t="s">
        <v>9261</v>
      </c>
      <c r="D3156" t="s">
        <v>441</v>
      </c>
      <c r="E3156" t="s">
        <v>545</v>
      </c>
      <c r="F3156">
        <v>22</v>
      </c>
      <c r="G3156" t="s">
        <v>1897</v>
      </c>
      <c r="H3156" t="s">
        <v>739</v>
      </c>
      <c r="I3156" s="11">
        <v>37166</v>
      </c>
      <c r="J3156" t="s">
        <v>482</v>
      </c>
      <c r="K3156" t="s">
        <v>500</v>
      </c>
      <c r="L3156" t="s">
        <v>1898</v>
      </c>
      <c r="M3156">
        <v>8.4</v>
      </c>
      <c r="N3156" t="s">
        <v>1899</v>
      </c>
      <c r="O3156" t="s">
        <v>1900</v>
      </c>
      <c r="P3156" t="b">
        <v>0</v>
      </c>
    </row>
    <row r="3157" spans="1:16" x14ac:dyDescent="0.2">
      <c r="A3157" s="1">
        <v>42399</v>
      </c>
      <c r="B3157" t="s">
        <v>9262</v>
      </c>
      <c r="C3157" t="s">
        <v>9263</v>
      </c>
      <c r="D3157" t="s">
        <v>441</v>
      </c>
      <c r="E3157" t="s">
        <v>545</v>
      </c>
      <c r="F3157">
        <v>22</v>
      </c>
      <c r="G3157" t="s">
        <v>1897</v>
      </c>
      <c r="H3157" t="s">
        <v>739</v>
      </c>
      <c r="I3157" s="11">
        <v>37166</v>
      </c>
      <c r="J3157" t="s">
        <v>482</v>
      </c>
      <c r="K3157" t="s">
        <v>500</v>
      </c>
      <c r="L3157" t="s">
        <v>1898</v>
      </c>
      <c r="M3157">
        <v>8.4</v>
      </c>
      <c r="N3157" t="s">
        <v>1899</v>
      </c>
      <c r="O3157" t="s">
        <v>1900</v>
      </c>
      <c r="P3157" t="b">
        <v>0</v>
      </c>
    </row>
    <row r="3158" spans="1:16" x14ac:dyDescent="0.2">
      <c r="A3158" s="1">
        <v>42399</v>
      </c>
      <c r="B3158" t="s">
        <v>9264</v>
      </c>
      <c r="C3158" t="s">
        <v>9265</v>
      </c>
      <c r="D3158" t="s">
        <v>441</v>
      </c>
      <c r="E3158" t="s">
        <v>545</v>
      </c>
      <c r="F3158">
        <v>22</v>
      </c>
      <c r="G3158" t="s">
        <v>1897</v>
      </c>
      <c r="H3158" t="s">
        <v>739</v>
      </c>
      <c r="I3158" s="11">
        <v>37166</v>
      </c>
      <c r="J3158" t="s">
        <v>482</v>
      </c>
      <c r="K3158" t="s">
        <v>500</v>
      </c>
      <c r="L3158" t="s">
        <v>1898</v>
      </c>
      <c r="M3158">
        <v>8.4</v>
      </c>
      <c r="N3158" t="s">
        <v>1899</v>
      </c>
      <c r="O3158" t="s">
        <v>1900</v>
      </c>
      <c r="P3158" t="b">
        <v>0</v>
      </c>
    </row>
    <row r="3159" spans="1:16" x14ac:dyDescent="0.2">
      <c r="A3159" s="1">
        <v>42400</v>
      </c>
      <c r="B3159" t="s">
        <v>9266</v>
      </c>
      <c r="C3159" t="s">
        <v>9267</v>
      </c>
      <c r="D3159" t="s">
        <v>441</v>
      </c>
      <c r="E3159" t="s">
        <v>442</v>
      </c>
      <c r="F3159">
        <v>126</v>
      </c>
      <c r="G3159">
        <v>2013</v>
      </c>
      <c r="H3159" t="s">
        <v>469</v>
      </c>
      <c r="I3159" s="11">
        <v>41831</v>
      </c>
      <c r="J3159" t="s">
        <v>3962</v>
      </c>
      <c r="K3159" t="s">
        <v>9268</v>
      </c>
      <c r="L3159" t="s">
        <v>9269</v>
      </c>
      <c r="M3159">
        <v>7</v>
      </c>
      <c r="N3159" t="s">
        <v>9270</v>
      </c>
      <c r="O3159" t="s">
        <v>9266</v>
      </c>
      <c r="P3159" t="b">
        <v>0</v>
      </c>
    </row>
    <row r="3160" spans="1:16" x14ac:dyDescent="0.2">
      <c r="A3160" s="1">
        <v>42400</v>
      </c>
      <c r="B3160" t="s">
        <v>9271</v>
      </c>
      <c r="C3160" t="s">
        <v>9272</v>
      </c>
      <c r="D3160" t="s">
        <v>441</v>
      </c>
      <c r="E3160" t="s">
        <v>545</v>
      </c>
      <c r="F3160">
        <v>22</v>
      </c>
      <c r="G3160" t="s">
        <v>1539</v>
      </c>
      <c r="H3160" t="s">
        <v>739</v>
      </c>
      <c r="I3160" s="11">
        <v>36191</v>
      </c>
      <c r="J3160" t="s">
        <v>1110</v>
      </c>
      <c r="K3160" t="s">
        <v>500</v>
      </c>
      <c r="L3160" t="s">
        <v>1540</v>
      </c>
      <c r="M3160">
        <v>8.3000000000000007</v>
      </c>
      <c r="N3160" t="s">
        <v>1541</v>
      </c>
      <c r="O3160" t="s">
        <v>1542</v>
      </c>
      <c r="P3160" t="b">
        <v>0</v>
      </c>
    </row>
    <row r="3161" spans="1:16" x14ac:dyDescent="0.2">
      <c r="A3161" s="1">
        <v>42400</v>
      </c>
      <c r="B3161" t="s">
        <v>9273</v>
      </c>
      <c r="C3161" t="s">
        <v>9274</v>
      </c>
      <c r="D3161" t="s">
        <v>441</v>
      </c>
      <c r="E3161" t="s">
        <v>545</v>
      </c>
      <c r="F3161">
        <v>22</v>
      </c>
      <c r="G3161" t="s">
        <v>1539</v>
      </c>
      <c r="H3161" t="s">
        <v>739</v>
      </c>
      <c r="I3161" s="11">
        <v>36191</v>
      </c>
      <c r="J3161" t="s">
        <v>1110</v>
      </c>
      <c r="K3161" t="s">
        <v>500</v>
      </c>
      <c r="L3161" t="s">
        <v>1540</v>
      </c>
      <c r="M3161">
        <v>8.3000000000000007</v>
      </c>
      <c r="N3161" t="s">
        <v>1541</v>
      </c>
      <c r="O3161" t="s">
        <v>1542</v>
      </c>
      <c r="P3161" t="b">
        <v>0</v>
      </c>
    </row>
    <row r="3162" spans="1:16" x14ac:dyDescent="0.2">
      <c r="A3162" s="1">
        <v>42401</v>
      </c>
      <c r="B3162" t="s">
        <v>9275</v>
      </c>
      <c r="C3162" t="s">
        <v>9276</v>
      </c>
      <c r="D3162" t="s">
        <v>441</v>
      </c>
      <c r="E3162" t="s">
        <v>545</v>
      </c>
      <c r="F3162">
        <v>60</v>
      </c>
      <c r="G3162" t="s">
        <v>8757</v>
      </c>
      <c r="H3162" t="s">
        <v>739</v>
      </c>
      <c r="I3162" s="11">
        <v>42356</v>
      </c>
      <c r="J3162" t="s">
        <v>5196</v>
      </c>
      <c r="K3162" t="s">
        <v>500</v>
      </c>
      <c r="L3162" t="s">
        <v>9224</v>
      </c>
      <c r="M3162">
        <v>8.8000000000000007</v>
      </c>
      <c r="N3162" t="s">
        <v>9225</v>
      </c>
      <c r="O3162" t="s">
        <v>9226</v>
      </c>
      <c r="P3162" t="b">
        <v>0</v>
      </c>
    </row>
    <row r="3163" spans="1:16" x14ac:dyDescent="0.2">
      <c r="A3163" s="1">
        <v>42401</v>
      </c>
      <c r="B3163" t="s">
        <v>9277</v>
      </c>
      <c r="C3163" t="s">
        <v>9278</v>
      </c>
      <c r="D3163" t="s">
        <v>441</v>
      </c>
      <c r="E3163" t="s">
        <v>545</v>
      </c>
      <c r="F3163">
        <v>60</v>
      </c>
      <c r="G3163" t="s">
        <v>8757</v>
      </c>
      <c r="H3163" t="s">
        <v>739</v>
      </c>
      <c r="I3163" s="11">
        <v>42356</v>
      </c>
      <c r="J3163" t="s">
        <v>5196</v>
      </c>
      <c r="K3163" t="s">
        <v>500</v>
      </c>
      <c r="L3163" t="s">
        <v>9224</v>
      </c>
      <c r="M3163">
        <v>8.8000000000000007</v>
      </c>
      <c r="N3163" t="s">
        <v>9225</v>
      </c>
      <c r="O3163" t="s">
        <v>9226</v>
      </c>
      <c r="P3163" t="b">
        <v>0</v>
      </c>
    </row>
    <row r="3164" spans="1:16" x14ac:dyDescent="0.2">
      <c r="A3164" s="1">
        <v>42401</v>
      </c>
      <c r="B3164" t="s">
        <v>9279</v>
      </c>
      <c r="C3164" t="s">
        <v>9280</v>
      </c>
      <c r="D3164" t="s">
        <v>441</v>
      </c>
      <c r="E3164" t="s">
        <v>545</v>
      </c>
      <c r="F3164">
        <v>22</v>
      </c>
      <c r="G3164" t="s">
        <v>1430</v>
      </c>
      <c r="H3164" t="s">
        <v>739</v>
      </c>
      <c r="I3164" s="11">
        <v>34599</v>
      </c>
      <c r="J3164" t="s">
        <v>476</v>
      </c>
      <c r="K3164" t="s">
        <v>500</v>
      </c>
      <c r="L3164" t="s">
        <v>7838</v>
      </c>
      <c r="M3164">
        <v>9</v>
      </c>
      <c r="N3164" t="s">
        <v>7839</v>
      </c>
      <c r="O3164" t="s">
        <v>7840</v>
      </c>
      <c r="P3164" t="b">
        <v>0</v>
      </c>
    </row>
    <row r="3165" spans="1:16" x14ac:dyDescent="0.2">
      <c r="A3165" s="1">
        <v>42401</v>
      </c>
      <c r="B3165" t="s">
        <v>9281</v>
      </c>
      <c r="C3165" t="s">
        <v>9282</v>
      </c>
      <c r="D3165" t="s">
        <v>441</v>
      </c>
      <c r="E3165" t="s">
        <v>545</v>
      </c>
      <c r="F3165">
        <v>22</v>
      </c>
      <c r="G3165" t="s">
        <v>1430</v>
      </c>
      <c r="H3165" t="s">
        <v>739</v>
      </c>
      <c r="I3165" s="11">
        <v>34599</v>
      </c>
      <c r="J3165" t="s">
        <v>476</v>
      </c>
      <c r="K3165" t="s">
        <v>500</v>
      </c>
      <c r="L3165" t="s">
        <v>7838</v>
      </c>
      <c r="M3165">
        <v>9</v>
      </c>
      <c r="N3165" t="s">
        <v>7839</v>
      </c>
      <c r="O3165" t="s">
        <v>7840</v>
      </c>
      <c r="P3165" t="b">
        <v>0</v>
      </c>
    </row>
    <row r="3166" spans="1:16" x14ac:dyDescent="0.2">
      <c r="A3166" s="1">
        <v>42401</v>
      </c>
      <c r="B3166" t="s">
        <v>9283</v>
      </c>
      <c r="C3166" t="s">
        <v>9284</v>
      </c>
      <c r="D3166" t="s">
        <v>441</v>
      </c>
      <c r="E3166" t="s">
        <v>545</v>
      </c>
      <c r="F3166">
        <v>22</v>
      </c>
      <c r="G3166" t="s">
        <v>1430</v>
      </c>
      <c r="H3166" t="s">
        <v>739</v>
      </c>
      <c r="I3166" s="11">
        <v>34599</v>
      </c>
      <c r="J3166" t="s">
        <v>476</v>
      </c>
      <c r="K3166" t="s">
        <v>500</v>
      </c>
      <c r="L3166" t="s">
        <v>7838</v>
      </c>
      <c r="M3166">
        <v>9</v>
      </c>
      <c r="N3166" t="s">
        <v>7839</v>
      </c>
      <c r="O3166" t="s">
        <v>7840</v>
      </c>
      <c r="P3166" t="b">
        <v>0</v>
      </c>
    </row>
    <row r="3167" spans="1:16" x14ac:dyDescent="0.2">
      <c r="A3167" s="1">
        <v>42401</v>
      </c>
      <c r="B3167" t="s">
        <v>9285</v>
      </c>
      <c r="C3167" t="s">
        <v>9286</v>
      </c>
      <c r="D3167" t="s">
        <v>441</v>
      </c>
      <c r="E3167" t="s">
        <v>545</v>
      </c>
      <c r="F3167">
        <v>22</v>
      </c>
      <c r="G3167" t="s">
        <v>1430</v>
      </c>
      <c r="H3167" t="s">
        <v>739</v>
      </c>
      <c r="I3167" s="11">
        <v>34599</v>
      </c>
      <c r="J3167" t="s">
        <v>476</v>
      </c>
      <c r="K3167" t="s">
        <v>500</v>
      </c>
      <c r="L3167" t="s">
        <v>7838</v>
      </c>
      <c r="M3167">
        <v>9</v>
      </c>
      <c r="N3167" t="s">
        <v>7839</v>
      </c>
      <c r="O3167" t="s">
        <v>7840</v>
      </c>
      <c r="P3167" t="b">
        <v>0</v>
      </c>
    </row>
    <row r="3168" spans="1:16" x14ac:dyDescent="0.2">
      <c r="A3168" s="1">
        <v>42404</v>
      </c>
      <c r="B3168" t="s">
        <v>9287</v>
      </c>
      <c r="C3168" t="s">
        <v>9288</v>
      </c>
      <c r="D3168" t="s">
        <v>441</v>
      </c>
      <c r="E3168" t="s">
        <v>442</v>
      </c>
      <c r="F3168">
        <v>121</v>
      </c>
      <c r="G3168">
        <v>2005</v>
      </c>
      <c r="H3168" t="s">
        <v>469</v>
      </c>
      <c r="I3168" s="11">
        <v>38401</v>
      </c>
      <c r="J3168" t="s">
        <v>3351</v>
      </c>
      <c r="K3168" t="s">
        <v>9289</v>
      </c>
      <c r="L3168" t="s">
        <v>9290</v>
      </c>
      <c r="M3168">
        <v>6.9</v>
      </c>
      <c r="N3168" t="s">
        <v>9291</v>
      </c>
      <c r="O3168" t="s">
        <v>9287</v>
      </c>
      <c r="P3168" t="b">
        <v>0</v>
      </c>
    </row>
    <row r="3169" spans="1:16" x14ac:dyDescent="0.2">
      <c r="A3169" s="1">
        <v>42404</v>
      </c>
      <c r="B3169" t="s">
        <v>9292</v>
      </c>
      <c r="C3169" t="s">
        <v>9293</v>
      </c>
      <c r="D3169" t="s">
        <v>441</v>
      </c>
      <c r="E3169" t="s">
        <v>545</v>
      </c>
      <c r="F3169">
        <v>22</v>
      </c>
      <c r="G3169" t="s">
        <v>2739</v>
      </c>
      <c r="H3169" t="s">
        <v>547</v>
      </c>
      <c r="I3169" s="11">
        <v>40189</v>
      </c>
      <c r="J3169" t="s">
        <v>1068</v>
      </c>
      <c r="K3169" t="s">
        <v>500</v>
      </c>
      <c r="L3169" t="s">
        <v>2966</v>
      </c>
      <c r="M3169">
        <v>8.4</v>
      </c>
      <c r="N3169" t="s">
        <v>2967</v>
      </c>
      <c r="O3169" t="s">
        <v>2968</v>
      </c>
      <c r="P3169" t="b">
        <v>0</v>
      </c>
    </row>
    <row r="3170" spans="1:16" x14ac:dyDescent="0.2">
      <c r="A3170" s="1">
        <v>42404</v>
      </c>
      <c r="B3170" t="s">
        <v>9294</v>
      </c>
      <c r="C3170" t="s">
        <v>9295</v>
      </c>
      <c r="D3170" t="s">
        <v>441</v>
      </c>
      <c r="E3170" t="s">
        <v>545</v>
      </c>
      <c r="F3170">
        <v>22</v>
      </c>
      <c r="G3170" t="s">
        <v>2739</v>
      </c>
      <c r="H3170" t="s">
        <v>547</v>
      </c>
      <c r="I3170" s="11">
        <v>40189</v>
      </c>
      <c r="J3170" t="s">
        <v>1068</v>
      </c>
      <c r="K3170" t="s">
        <v>500</v>
      </c>
      <c r="L3170" t="s">
        <v>2966</v>
      </c>
      <c r="M3170">
        <v>8.4</v>
      </c>
      <c r="N3170" t="s">
        <v>2967</v>
      </c>
      <c r="O3170" t="s">
        <v>2968</v>
      </c>
      <c r="P3170" t="b">
        <v>0</v>
      </c>
    </row>
    <row r="3171" spans="1:16" x14ac:dyDescent="0.2">
      <c r="A3171" s="1">
        <v>42405</v>
      </c>
      <c r="B3171" t="s">
        <v>9296</v>
      </c>
      <c r="C3171" t="s">
        <v>9297</v>
      </c>
      <c r="D3171" t="s">
        <v>441</v>
      </c>
      <c r="E3171" t="s">
        <v>545</v>
      </c>
      <c r="F3171">
        <v>45</v>
      </c>
      <c r="G3171" t="s">
        <v>8757</v>
      </c>
      <c r="H3171" t="s">
        <v>500</v>
      </c>
      <c r="I3171" s="11">
        <v>42281</v>
      </c>
      <c r="J3171" t="s">
        <v>5434</v>
      </c>
      <c r="K3171" t="s">
        <v>500</v>
      </c>
      <c r="L3171" t="s">
        <v>9253</v>
      </c>
      <c r="M3171">
        <v>7.7</v>
      </c>
      <c r="N3171" t="s">
        <v>9254</v>
      </c>
      <c r="O3171" t="s">
        <v>9255</v>
      </c>
      <c r="P3171" t="b">
        <v>0</v>
      </c>
    </row>
    <row r="3172" spans="1:16" x14ac:dyDescent="0.2">
      <c r="A3172" s="1">
        <v>42405</v>
      </c>
      <c r="B3172" t="s">
        <v>9298</v>
      </c>
      <c r="C3172" t="s">
        <v>9299</v>
      </c>
      <c r="D3172" t="s">
        <v>441</v>
      </c>
      <c r="E3172" t="s">
        <v>545</v>
      </c>
      <c r="F3172">
        <v>22</v>
      </c>
      <c r="G3172" t="s">
        <v>1897</v>
      </c>
      <c r="H3172" t="s">
        <v>739</v>
      </c>
      <c r="I3172" s="11">
        <v>37166</v>
      </c>
      <c r="J3172" t="s">
        <v>482</v>
      </c>
      <c r="K3172" t="s">
        <v>500</v>
      </c>
      <c r="L3172" t="s">
        <v>1898</v>
      </c>
      <c r="M3172">
        <v>8.4</v>
      </c>
      <c r="N3172" t="s">
        <v>1899</v>
      </c>
      <c r="O3172" t="s">
        <v>1900</v>
      </c>
      <c r="P3172" t="b">
        <v>0</v>
      </c>
    </row>
    <row r="3173" spans="1:16" x14ac:dyDescent="0.2">
      <c r="A3173" s="1">
        <v>42405</v>
      </c>
      <c r="B3173" t="s">
        <v>9300</v>
      </c>
      <c r="C3173" t="s">
        <v>9301</v>
      </c>
      <c r="D3173" t="s">
        <v>441</v>
      </c>
      <c r="E3173" t="s">
        <v>545</v>
      </c>
      <c r="F3173">
        <v>22</v>
      </c>
      <c r="G3173" t="s">
        <v>1897</v>
      </c>
      <c r="H3173" t="s">
        <v>739</v>
      </c>
      <c r="I3173" s="11">
        <v>37166</v>
      </c>
      <c r="J3173" t="s">
        <v>482</v>
      </c>
      <c r="K3173" t="s">
        <v>500</v>
      </c>
      <c r="L3173" t="s">
        <v>1898</v>
      </c>
      <c r="M3173">
        <v>8.4</v>
      </c>
      <c r="N3173" t="s">
        <v>1899</v>
      </c>
      <c r="O3173" t="s">
        <v>1900</v>
      </c>
      <c r="P3173" t="b">
        <v>0</v>
      </c>
    </row>
    <row r="3174" spans="1:16" x14ac:dyDescent="0.2">
      <c r="A3174" s="1">
        <v>42405</v>
      </c>
      <c r="B3174" t="s">
        <v>9302</v>
      </c>
      <c r="C3174" t="s">
        <v>9303</v>
      </c>
      <c r="D3174" t="s">
        <v>441</v>
      </c>
      <c r="E3174" t="s">
        <v>545</v>
      </c>
      <c r="F3174">
        <v>22</v>
      </c>
      <c r="G3174" t="s">
        <v>1897</v>
      </c>
      <c r="H3174" t="s">
        <v>739</v>
      </c>
      <c r="I3174" s="11">
        <v>37166</v>
      </c>
      <c r="J3174" t="s">
        <v>482</v>
      </c>
      <c r="K3174" t="s">
        <v>500</v>
      </c>
      <c r="L3174" t="s">
        <v>1898</v>
      </c>
      <c r="M3174">
        <v>8.4</v>
      </c>
      <c r="N3174" t="s">
        <v>1899</v>
      </c>
      <c r="O3174" t="s">
        <v>1900</v>
      </c>
      <c r="P3174" t="b">
        <v>0</v>
      </c>
    </row>
    <row r="3175" spans="1:16" x14ac:dyDescent="0.2">
      <c r="A3175" s="1">
        <v>42405</v>
      </c>
      <c r="B3175" t="s">
        <v>9304</v>
      </c>
      <c r="C3175" t="s">
        <v>9305</v>
      </c>
      <c r="D3175" t="s">
        <v>441</v>
      </c>
      <c r="E3175" t="s">
        <v>545</v>
      </c>
      <c r="F3175">
        <v>22</v>
      </c>
      <c r="G3175" t="s">
        <v>1897</v>
      </c>
      <c r="H3175" t="s">
        <v>739</v>
      </c>
      <c r="I3175" s="11">
        <v>37166</v>
      </c>
      <c r="J3175" t="s">
        <v>482</v>
      </c>
      <c r="K3175" t="s">
        <v>500</v>
      </c>
      <c r="L3175" t="s">
        <v>1898</v>
      </c>
      <c r="M3175">
        <v>8.4</v>
      </c>
      <c r="N3175" t="s">
        <v>1899</v>
      </c>
      <c r="O3175" t="s">
        <v>1900</v>
      </c>
      <c r="P3175" t="b">
        <v>0</v>
      </c>
    </row>
    <row r="3176" spans="1:16" x14ac:dyDescent="0.2">
      <c r="A3176" s="1">
        <v>42405</v>
      </c>
      <c r="B3176" t="s">
        <v>9306</v>
      </c>
      <c r="C3176" t="s">
        <v>9307</v>
      </c>
      <c r="D3176" t="s">
        <v>441</v>
      </c>
      <c r="E3176" t="s">
        <v>545</v>
      </c>
      <c r="F3176">
        <v>45</v>
      </c>
      <c r="G3176" t="s">
        <v>8757</v>
      </c>
      <c r="H3176" t="s">
        <v>500</v>
      </c>
      <c r="I3176" s="11">
        <v>42281</v>
      </c>
      <c r="J3176" t="s">
        <v>5434</v>
      </c>
      <c r="K3176" t="s">
        <v>500</v>
      </c>
      <c r="L3176" t="s">
        <v>9253</v>
      </c>
      <c r="M3176">
        <v>7.7</v>
      </c>
      <c r="N3176" t="s">
        <v>9254</v>
      </c>
      <c r="O3176" t="s">
        <v>9255</v>
      </c>
      <c r="P3176" t="b">
        <v>0</v>
      </c>
    </row>
    <row r="3177" spans="1:16" x14ac:dyDescent="0.2">
      <c r="A3177" s="1">
        <v>42405</v>
      </c>
      <c r="B3177" t="s">
        <v>9308</v>
      </c>
      <c r="C3177" t="s">
        <v>9309</v>
      </c>
      <c r="D3177" t="s">
        <v>441</v>
      </c>
      <c r="E3177" t="s">
        <v>545</v>
      </c>
      <c r="F3177">
        <v>45</v>
      </c>
      <c r="G3177" t="s">
        <v>8757</v>
      </c>
      <c r="H3177" t="s">
        <v>500</v>
      </c>
      <c r="I3177" s="11">
        <v>42281</v>
      </c>
      <c r="J3177" t="s">
        <v>5434</v>
      </c>
      <c r="K3177" t="s">
        <v>500</v>
      </c>
      <c r="L3177" t="s">
        <v>9253</v>
      </c>
      <c r="M3177">
        <v>7.7</v>
      </c>
      <c r="N3177" t="s">
        <v>9254</v>
      </c>
      <c r="O3177" t="s">
        <v>9255</v>
      </c>
      <c r="P3177" t="b">
        <v>0</v>
      </c>
    </row>
    <row r="3178" spans="1:16" x14ac:dyDescent="0.2">
      <c r="A3178" s="1">
        <v>42405</v>
      </c>
      <c r="B3178" t="s">
        <v>9310</v>
      </c>
      <c r="C3178" t="s">
        <v>9311</v>
      </c>
      <c r="D3178" t="s">
        <v>441</v>
      </c>
      <c r="E3178" t="s">
        <v>545</v>
      </c>
      <c r="F3178">
        <v>45</v>
      </c>
      <c r="G3178" t="s">
        <v>8757</v>
      </c>
      <c r="H3178" t="s">
        <v>500</v>
      </c>
      <c r="I3178" s="11">
        <v>42281</v>
      </c>
      <c r="J3178" t="s">
        <v>5434</v>
      </c>
      <c r="K3178" t="s">
        <v>500</v>
      </c>
      <c r="L3178" t="s">
        <v>9253</v>
      </c>
      <c r="M3178">
        <v>7.7</v>
      </c>
      <c r="N3178" t="s">
        <v>9254</v>
      </c>
      <c r="O3178" t="s">
        <v>9255</v>
      </c>
      <c r="P3178" t="b">
        <v>0</v>
      </c>
    </row>
    <row r="3179" spans="1:16" x14ac:dyDescent="0.2">
      <c r="A3179" s="1">
        <v>42406</v>
      </c>
      <c r="B3179" t="s">
        <v>9312</v>
      </c>
      <c r="C3179" t="s">
        <v>9313</v>
      </c>
      <c r="D3179" t="s">
        <v>441</v>
      </c>
      <c r="E3179" t="s">
        <v>545</v>
      </c>
      <c r="F3179">
        <v>45</v>
      </c>
      <c r="G3179" t="s">
        <v>8757</v>
      </c>
      <c r="H3179" t="s">
        <v>500</v>
      </c>
      <c r="I3179" s="11">
        <v>42281</v>
      </c>
      <c r="J3179" t="s">
        <v>5434</v>
      </c>
      <c r="K3179" t="s">
        <v>500</v>
      </c>
      <c r="L3179" t="s">
        <v>9253</v>
      </c>
      <c r="M3179">
        <v>7.7</v>
      </c>
      <c r="N3179" t="s">
        <v>9254</v>
      </c>
      <c r="O3179" t="s">
        <v>9255</v>
      </c>
      <c r="P3179" t="b">
        <v>0</v>
      </c>
    </row>
    <row r="3180" spans="1:16" x14ac:dyDescent="0.2">
      <c r="A3180" s="1">
        <v>42406</v>
      </c>
      <c r="B3180" t="s">
        <v>9314</v>
      </c>
      <c r="C3180" t="s">
        <v>9315</v>
      </c>
      <c r="D3180" t="s">
        <v>441</v>
      </c>
      <c r="E3180" t="s">
        <v>545</v>
      </c>
      <c r="F3180">
        <v>22</v>
      </c>
      <c r="G3180" t="s">
        <v>1897</v>
      </c>
      <c r="H3180" t="s">
        <v>739</v>
      </c>
      <c r="I3180" s="11">
        <v>37166</v>
      </c>
      <c r="J3180" t="s">
        <v>482</v>
      </c>
      <c r="K3180" t="s">
        <v>500</v>
      </c>
      <c r="L3180" t="s">
        <v>1898</v>
      </c>
      <c r="M3180">
        <v>8.4</v>
      </c>
      <c r="N3180" t="s">
        <v>1899</v>
      </c>
      <c r="O3180" t="s">
        <v>1900</v>
      </c>
      <c r="P3180" t="b">
        <v>0</v>
      </c>
    </row>
    <row r="3181" spans="1:16" x14ac:dyDescent="0.2">
      <c r="A3181" s="1">
        <v>42406</v>
      </c>
      <c r="B3181" t="s">
        <v>9316</v>
      </c>
      <c r="C3181" t="s">
        <v>9317</v>
      </c>
      <c r="D3181" t="s">
        <v>441</v>
      </c>
      <c r="E3181" t="s">
        <v>545</v>
      </c>
      <c r="F3181">
        <v>22</v>
      </c>
      <c r="G3181" t="s">
        <v>1897</v>
      </c>
      <c r="H3181" t="s">
        <v>739</v>
      </c>
      <c r="I3181" s="11">
        <v>37166</v>
      </c>
      <c r="J3181" t="s">
        <v>482</v>
      </c>
      <c r="K3181" t="s">
        <v>500</v>
      </c>
      <c r="L3181" t="s">
        <v>1898</v>
      </c>
      <c r="M3181">
        <v>8.4</v>
      </c>
      <c r="N3181" t="s">
        <v>1899</v>
      </c>
      <c r="O3181" t="s">
        <v>1900</v>
      </c>
      <c r="P3181" t="b">
        <v>0</v>
      </c>
    </row>
    <row r="3182" spans="1:16" x14ac:dyDescent="0.2">
      <c r="A3182" s="1">
        <v>42406</v>
      </c>
      <c r="B3182" t="s">
        <v>9318</v>
      </c>
      <c r="C3182" t="s">
        <v>9319</v>
      </c>
      <c r="D3182" t="s">
        <v>441</v>
      </c>
      <c r="E3182" t="s">
        <v>545</v>
      </c>
      <c r="F3182">
        <v>22</v>
      </c>
      <c r="G3182" t="s">
        <v>1897</v>
      </c>
      <c r="H3182" t="s">
        <v>739</v>
      </c>
      <c r="I3182" s="11">
        <v>37166</v>
      </c>
      <c r="J3182" t="s">
        <v>482</v>
      </c>
      <c r="K3182" t="s">
        <v>500</v>
      </c>
      <c r="L3182" t="s">
        <v>1898</v>
      </c>
      <c r="M3182">
        <v>8.4</v>
      </c>
      <c r="N3182" t="s">
        <v>1899</v>
      </c>
      <c r="O3182" t="s">
        <v>1900</v>
      </c>
      <c r="P3182" t="b">
        <v>0</v>
      </c>
    </row>
    <row r="3183" spans="1:16" x14ac:dyDescent="0.2">
      <c r="A3183" s="1">
        <v>42406</v>
      </c>
      <c r="B3183" t="s">
        <v>9320</v>
      </c>
      <c r="C3183" t="s">
        <v>9321</v>
      </c>
      <c r="D3183" t="s">
        <v>441</v>
      </c>
      <c r="E3183" t="s">
        <v>545</v>
      </c>
      <c r="F3183">
        <v>22</v>
      </c>
      <c r="G3183" t="s">
        <v>1897</v>
      </c>
      <c r="H3183" t="s">
        <v>739</v>
      </c>
      <c r="I3183" s="11">
        <v>37166</v>
      </c>
      <c r="J3183" t="s">
        <v>482</v>
      </c>
      <c r="K3183" t="s">
        <v>500</v>
      </c>
      <c r="L3183" t="s">
        <v>1898</v>
      </c>
      <c r="M3183">
        <v>8.4</v>
      </c>
      <c r="N3183" t="s">
        <v>1899</v>
      </c>
      <c r="O3183" t="s">
        <v>1900</v>
      </c>
      <c r="P3183" t="b">
        <v>0</v>
      </c>
    </row>
    <row r="3184" spans="1:16" x14ac:dyDescent="0.2">
      <c r="A3184" s="1">
        <v>42406</v>
      </c>
      <c r="B3184" t="s">
        <v>9322</v>
      </c>
      <c r="C3184" t="s">
        <v>9323</v>
      </c>
      <c r="D3184" t="s">
        <v>441</v>
      </c>
      <c r="E3184" t="s">
        <v>545</v>
      </c>
      <c r="F3184">
        <v>45</v>
      </c>
      <c r="G3184" t="s">
        <v>8757</v>
      </c>
      <c r="H3184" t="s">
        <v>500</v>
      </c>
      <c r="I3184" s="11">
        <v>42281</v>
      </c>
      <c r="J3184" t="s">
        <v>5434</v>
      </c>
      <c r="K3184" t="s">
        <v>500</v>
      </c>
      <c r="L3184" t="s">
        <v>9253</v>
      </c>
      <c r="M3184">
        <v>7.7</v>
      </c>
      <c r="N3184" t="s">
        <v>9254</v>
      </c>
      <c r="O3184" t="s">
        <v>9255</v>
      </c>
      <c r="P3184" t="b">
        <v>0</v>
      </c>
    </row>
    <row r="3185" spans="1:16" x14ac:dyDescent="0.2">
      <c r="A3185" s="1">
        <v>42407</v>
      </c>
      <c r="B3185" t="s">
        <v>9324</v>
      </c>
      <c r="C3185" t="s">
        <v>9325</v>
      </c>
      <c r="D3185" t="s">
        <v>441</v>
      </c>
      <c r="E3185" t="s">
        <v>545</v>
      </c>
      <c r="F3185">
        <v>22</v>
      </c>
      <c r="G3185" t="s">
        <v>1539</v>
      </c>
      <c r="H3185" t="s">
        <v>739</v>
      </c>
      <c r="I3185" s="11">
        <v>36191</v>
      </c>
      <c r="J3185" t="s">
        <v>1110</v>
      </c>
      <c r="K3185" t="s">
        <v>500</v>
      </c>
      <c r="L3185" t="s">
        <v>1540</v>
      </c>
      <c r="M3185">
        <v>8.3000000000000007</v>
      </c>
      <c r="N3185" t="s">
        <v>1541</v>
      </c>
      <c r="O3185" t="s">
        <v>1542</v>
      </c>
      <c r="P3185" t="b">
        <v>0</v>
      </c>
    </row>
    <row r="3186" spans="1:16" x14ac:dyDescent="0.2">
      <c r="A3186" s="1">
        <v>42407</v>
      </c>
      <c r="B3186" t="s">
        <v>9326</v>
      </c>
      <c r="C3186" t="s">
        <v>9327</v>
      </c>
      <c r="D3186" t="s">
        <v>441</v>
      </c>
      <c r="E3186" t="s">
        <v>545</v>
      </c>
      <c r="F3186">
        <v>45</v>
      </c>
      <c r="G3186" t="s">
        <v>8757</v>
      </c>
      <c r="H3186" t="s">
        <v>500</v>
      </c>
      <c r="I3186" s="11">
        <v>42281</v>
      </c>
      <c r="J3186" t="s">
        <v>5434</v>
      </c>
      <c r="K3186" t="s">
        <v>500</v>
      </c>
      <c r="L3186" t="s">
        <v>9253</v>
      </c>
      <c r="M3186">
        <v>7.7</v>
      </c>
      <c r="N3186" t="s">
        <v>9254</v>
      </c>
      <c r="O3186" t="s">
        <v>9255</v>
      </c>
      <c r="P3186" t="b">
        <v>0</v>
      </c>
    </row>
    <row r="3187" spans="1:16" x14ac:dyDescent="0.2">
      <c r="A3187" s="1">
        <v>42407</v>
      </c>
      <c r="B3187" t="s">
        <v>9328</v>
      </c>
      <c r="C3187" t="s">
        <v>9329</v>
      </c>
      <c r="D3187" t="s">
        <v>441</v>
      </c>
      <c r="E3187" t="s">
        <v>545</v>
      </c>
      <c r="F3187">
        <v>45</v>
      </c>
      <c r="G3187" t="s">
        <v>8757</v>
      </c>
      <c r="H3187" t="s">
        <v>500</v>
      </c>
      <c r="I3187" s="11">
        <v>42281</v>
      </c>
      <c r="J3187" t="s">
        <v>5434</v>
      </c>
      <c r="K3187" t="s">
        <v>500</v>
      </c>
      <c r="L3187" t="s">
        <v>9253</v>
      </c>
      <c r="M3187">
        <v>7.7</v>
      </c>
      <c r="N3187" t="s">
        <v>9254</v>
      </c>
      <c r="O3187" t="s">
        <v>9255</v>
      </c>
      <c r="P3187" t="b">
        <v>0</v>
      </c>
    </row>
    <row r="3188" spans="1:16" x14ac:dyDescent="0.2">
      <c r="A3188" s="1">
        <v>42407</v>
      </c>
      <c r="B3188" t="s">
        <v>9330</v>
      </c>
      <c r="C3188" t="s">
        <v>9331</v>
      </c>
      <c r="D3188" t="s">
        <v>441</v>
      </c>
      <c r="E3188" t="s">
        <v>545</v>
      </c>
      <c r="F3188">
        <v>45</v>
      </c>
      <c r="G3188" t="s">
        <v>8757</v>
      </c>
      <c r="H3188" t="s">
        <v>500</v>
      </c>
      <c r="I3188" s="11">
        <v>42281</v>
      </c>
      <c r="J3188" t="s">
        <v>5434</v>
      </c>
      <c r="K3188" t="s">
        <v>500</v>
      </c>
      <c r="L3188" t="s">
        <v>9253</v>
      </c>
      <c r="M3188">
        <v>7.7</v>
      </c>
      <c r="N3188" t="s">
        <v>9254</v>
      </c>
      <c r="O3188" t="s">
        <v>9255</v>
      </c>
      <c r="P3188" t="b">
        <v>0</v>
      </c>
    </row>
    <row r="3189" spans="1:16" x14ac:dyDescent="0.2">
      <c r="A3189" s="1">
        <v>42408</v>
      </c>
      <c r="B3189" t="s">
        <v>9332</v>
      </c>
      <c r="C3189" t="s">
        <v>9333</v>
      </c>
      <c r="D3189" t="s">
        <v>441</v>
      </c>
      <c r="E3189" t="s">
        <v>442</v>
      </c>
      <c r="F3189">
        <v>137</v>
      </c>
      <c r="G3189">
        <v>2015</v>
      </c>
      <c r="H3189" t="s">
        <v>443</v>
      </c>
      <c r="I3189" s="11">
        <v>42293</v>
      </c>
      <c r="J3189" t="s">
        <v>1616</v>
      </c>
      <c r="K3189" t="s">
        <v>9334</v>
      </c>
      <c r="L3189" t="s">
        <v>9335</v>
      </c>
      <c r="M3189">
        <v>7.8</v>
      </c>
      <c r="N3189" t="s">
        <v>9336</v>
      </c>
      <c r="O3189" t="s">
        <v>9332</v>
      </c>
      <c r="P3189" t="b">
        <v>0</v>
      </c>
    </row>
    <row r="3190" spans="1:16" x14ac:dyDescent="0.2">
      <c r="A3190" s="1">
        <v>42409</v>
      </c>
      <c r="B3190" t="s">
        <v>9337</v>
      </c>
      <c r="C3190" t="s">
        <v>9338</v>
      </c>
      <c r="D3190" t="s">
        <v>441</v>
      </c>
      <c r="E3190" t="s">
        <v>545</v>
      </c>
      <c r="F3190">
        <v>22</v>
      </c>
      <c r="G3190" t="s">
        <v>1539</v>
      </c>
      <c r="H3190" t="s">
        <v>739</v>
      </c>
      <c r="I3190" s="11">
        <v>36191</v>
      </c>
      <c r="J3190" t="s">
        <v>1110</v>
      </c>
      <c r="K3190" t="s">
        <v>500</v>
      </c>
      <c r="L3190" t="s">
        <v>1540</v>
      </c>
      <c r="M3190">
        <v>8.3000000000000007</v>
      </c>
      <c r="N3190" t="s">
        <v>1541</v>
      </c>
      <c r="O3190" t="s">
        <v>1542</v>
      </c>
      <c r="P3190" t="b">
        <v>0</v>
      </c>
    </row>
    <row r="3191" spans="1:16" x14ac:dyDescent="0.2">
      <c r="A3191" s="1">
        <v>42409</v>
      </c>
      <c r="B3191" t="s">
        <v>9339</v>
      </c>
      <c r="C3191" t="s">
        <v>9340</v>
      </c>
      <c r="D3191" t="s">
        <v>441</v>
      </c>
      <c r="E3191" t="s">
        <v>442</v>
      </c>
      <c r="F3191">
        <v>60</v>
      </c>
      <c r="G3191">
        <v>2012</v>
      </c>
      <c r="H3191" t="s">
        <v>500</v>
      </c>
      <c r="I3191" s="11">
        <v>41049</v>
      </c>
      <c r="J3191" t="s">
        <v>514</v>
      </c>
      <c r="K3191" t="s">
        <v>9341</v>
      </c>
      <c r="L3191" t="s">
        <v>9342</v>
      </c>
      <c r="M3191">
        <v>7.7</v>
      </c>
      <c r="N3191" t="s">
        <v>9343</v>
      </c>
      <c r="O3191" t="s">
        <v>9342</v>
      </c>
      <c r="P3191" t="b">
        <v>0</v>
      </c>
    </row>
    <row r="3192" spans="1:16" x14ac:dyDescent="0.2">
      <c r="A3192" s="1">
        <v>42410</v>
      </c>
      <c r="B3192" t="s">
        <v>9344</v>
      </c>
      <c r="C3192" t="s">
        <v>9345</v>
      </c>
      <c r="D3192" t="s">
        <v>441</v>
      </c>
      <c r="E3192" t="s">
        <v>545</v>
      </c>
      <c r="F3192">
        <v>22</v>
      </c>
      <c r="G3192" t="s">
        <v>1213</v>
      </c>
      <c r="H3192" t="s">
        <v>547</v>
      </c>
      <c r="I3192" s="11">
        <v>38568</v>
      </c>
      <c r="J3192" t="s">
        <v>526</v>
      </c>
      <c r="K3192" t="s">
        <v>500</v>
      </c>
      <c r="L3192" t="s">
        <v>6596</v>
      </c>
      <c r="M3192">
        <v>8.8000000000000007</v>
      </c>
      <c r="N3192" t="s">
        <v>6597</v>
      </c>
      <c r="O3192" t="s">
        <v>6598</v>
      </c>
      <c r="P3192" t="b">
        <v>0</v>
      </c>
    </row>
    <row r="3193" spans="1:16" x14ac:dyDescent="0.2">
      <c r="A3193" s="1">
        <v>42410</v>
      </c>
      <c r="B3193" t="s">
        <v>9346</v>
      </c>
      <c r="C3193" t="s">
        <v>9347</v>
      </c>
      <c r="D3193" t="s">
        <v>441</v>
      </c>
      <c r="E3193" t="s">
        <v>545</v>
      </c>
      <c r="F3193">
        <v>22</v>
      </c>
      <c r="G3193" t="s">
        <v>1213</v>
      </c>
      <c r="H3193" t="s">
        <v>547</v>
      </c>
      <c r="I3193" s="11">
        <v>38568</v>
      </c>
      <c r="J3193" t="s">
        <v>526</v>
      </c>
      <c r="K3193" t="s">
        <v>500</v>
      </c>
      <c r="L3193" t="s">
        <v>6596</v>
      </c>
      <c r="M3193">
        <v>8.8000000000000007</v>
      </c>
      <c r="N3193" t="s">
        <v>6597</v>
      </c>
      <c r="O3193" t="s">
        <v>6598</v>
      </c>
      <c r="P3193" t="b">
        <v>0</v>
      </c>
    </row>
    <row r="3194" spans="1:16" x14ac:dyDescent="0.2">
      <c r="A3194" s="1">
        <v>42410</v>
      </c>
      <c r="B3194" t="s">
        <v>9348</v>
      </c>
      <c r="C3194" t="s">
        <v>9349</v>
      </c>
      <c r="D3194" t="s">
        <v>441</v>
      </c>
      <c r="E3194" t="s">
        <v>545</v>
      </c>
      <c r="F3194">
        <v>22</v>
      </c>
      <c r="G3194" t="s">
        <v>1213</v>
      </c>
      <c r="H3194" t="s">
        <v>547</v>
      </c>
      <c r="I3194" s="11">
        <v>38568</v>
      </c>
      <c r="J3194" t="s">
        <v>526</v>
      </c>
      <c r="K3194" t="s">
        <v>500</v>
      </c>
      <c r="L3194" t="s">
        <v>6596</v>
      </c>
      <c r="M3194">
        <v>8.8000000000000007</v>
      </c>
      <c r="N3194" t="s">
        <v>6597</v>
      </c>
      <c r="O3194" t="s">
        <v>6598</v>
      </c>
      <c r="P3194" t="b">
        <v>0</v>
      </c>
    </row>
    <row r="3195" spans="1:16" x14ac:dyDescent="0.2">
      <c r="A3195" s="1">
        <v>42410</v>
      </c>
      <c r="B3195" t="s">
        <v>9350</v>
      </c>
      <c r="C3195" t="s">
        <v>9351</v>
      </c>
      <c r="D3195" t="s">
        <v>441</v>
      </c>
      <c r="E3195" t="s">
        <v>545</v>
      </c>
      <c r="F3195">
        <v>22</v>
      </c>
      <c r="G3195" t="s">
        <v>1213</v>
      </c>
      <c r="H3195" t="s">
        <v>547</v>
      </c>
      <c r="I3195" s="11">
        <v>38568</v>
      </c>
      <c r="J3195" t="s">
        <v>526</v>
      </c>
      <c r="K3195" t="s">
        <v>500</v>
      </c>
      <c r="L3195" t="s">
        <v>6596</v>
      </c>
      <c r="M3195">
        <v>8.8000000000000007</v>
      </c>
      <c r="N3195" t="s">
        <v>6597</v>
      </c>
      <c r="O3195" t="s">
        <v>6598</v>
      </c>
      <c r="P3195" t="b">
        <v>0</v>
      </c>
    </row>
    <row r="3196" spans="1:16" x14ac:dyDescent="0.2">
      <c r="A3196" s="1">
        <v>42411</v>
      </c>
      <c r="B3196" t="s">
        <v>9352</v>
      </c>
      <c r="C3196" t="s">
        <v>9353</v>
      </c>
      <c r="D3196" t="s">
        <v>441</v>
      </c>
      <c r="E3196" t="s">
        <v>545</v>
      </c>
      <c r="F3196">
        <v>22</v>
      </c>
      <c r="G3196" t="s">
        <v>1213</v>
      </c>
      <c r="H3196" t="s">
        <v>547</v>
      </c>
      <c r="I3196" s="11">
        <v>38568</v>
      </c>
      <c r="J3196" t="s">
        <v>526</v>
      </c>
      <c r="K3196" t="s">
        <v>500</v>
      </c>
      <c r="L3196" t="s">
        <v>6596</v>
      </c>
      <c r="M3196">
        <v>8.8000000000000007</v>
      </c>
      <c r="N3196" t="s">
        <v>6597</v>
      </c>
      <c r="O3196" t="s">
        <v>6598</v>
      </c>
      <c r="P3196" t="b">
        <v>0</v>
      </c>
    </row>
    <row r="3197" spans="1:16" x14ac:dyDescent="0.2">
      <c r="A3197" s="1">
        <v>42411</v>
      </c>
      <c r="B3197" t="s">
        <v>9354</v>
      </c>
      <c r="C3197" t="s">
        <v>9355</v>
      </c>
      <c r="D3197" t="s">
        <v>441</v>
      </c>
      <c r="E3197" t="s">
        <v>545</v>
      </c>
      <c r="F3197">
        <v>22</v>
      </c>
      <c r="G3197" t="s">
        <v>1213</v>
      </c>
      <c r="H3197" t="s">
        <v>547</v>
      </c>
      <c r="I3197" s="11">
        <v>38568</v>
      </c>
      <c r="J3197" t="s">
        <v>526</v>
      </c>
      <c r="K3197" t="s">
        <v>500</v>
      </c>
      <c r="L3197" t="s">
        <v>6596</v>
      </c>
      <c r="M3197">
        <v>8.8000000000000007</v>
      </c>
      <c r="N3197" t="s">
        <v>6597</v>
      </c>
      <c r="O3197" t="s">
        <v>6598</v>
      </c>
      <c r="P3197" t="b">
        <v>0</v>
      </c>
    </row>
    <row r="3198" spans="1:16" x14ac:dyDescent="0.2">
      <c r="A3198" s="1">
        <v>42411</v>
      </c>
      <c r="B3198" t="s">
        <v>9356</v>
      </c>
      <c r="C3198" t="s">
        <v>9357</v>
      </c>
      <c r="D3198" t="s">
        <v>441</v>
      </c>
      <c r="E3198" t="s">
        <v>545</v>
      </c>
      <c r="F3198">
        <v>22</v>
      </c>
      <c r="G3198" t="s">
        <v>1213</v>
      </c>
      <c r="H3198" t="s">
        <v>547</v>
      </c>
      <c r="I3198" s="11">
        <v>38568</v>
      </c>
      <c r="J3198" t="s">
        <v>526</v>
      </c>
      <c r="K3198" t="s">
        <v>500</v>
      </c>
      <c r="L3198" t="s">
        <v>6596</v>
      </c>
      <c r="M3198">
        <v>8.8000000000000007</v>
      </c>
      <c r="N3198" t="s">
        <v>6597</v>
      </c>
      <c r="O3198" t="s">
        <v>6598</v>
      </c>
      <c r="P3198" t="b">
        <v>0</v>
      </c>
    </row>
    <row r="3199" spans="1:16" x14ac:dyDescent="0.2">
      <c r="A3199" s="1">
        <v>42411</v>
      </c>
      <c r="B3199" t="s">
        <v>9358</v>
      </c>
      <c r="C3199" t="s">
        <v>9359</v>
      </c>
      <c r="D3199" t="s">
        <v>441</v>
      </c>
      <c r="E3199" t="s">
        <v>545</v>
      </c>
      <c r="F3199">
        <v>22</v>
      </c>
      <c r="G3199" t="s">
        <v>1213</v>
      </c>
      <c r="H3199" t="s">
        <v>547</v>
      </c>
      <c r="I3199" s="11">
        <v>38568</v>
      </c>
      <c r="J3199" t="s">
        <v>526</v>
      </c>
      <c r="K3199" t="s">
        <v>500</v>
      </c>
      <c r="L3199" t="s">
        <v>6596</v>
      </c>
      <c r="M3199">
        <v>8.8000000000000007</v>
      </c>
      <c r="N3199" t="s">
        <v>6597</v>
      </c>
      <c r="O3199" t="s">
        <v>6598</v>
      </c>
      <c r="P3199" t="b">
        <v>0</v>
      </c>
    </row>
    <row r="3200" spans="1:16" x14ac:dyDescent="0.2">
      <c r="A3200" s="1">
        <v>42411</v>
      </c>
      <c r="B3200" t="s">
        <v>9360</v>
      </c>
      <c r="C3200" t="s">
        <v>9361</v>
      </c>
      <c r="D3200" t="s">
        <v>441</v>
      </c>
      <c r="E3200" t="s">
        <v>545</v>
      </c>
      <c r="F3200">
        <v>22</v>
      </c>
      <c r="G3200" t="s">
        <v>1213</v>
      </c>
      <c r="H3200" t="s">
        <v>547</v>
      </c>
      <c r="I3200" s="11">
        <v>38568</v>
      </c>
      <c r="J3200" t="s">
        <v>526</v>
      </c>
      <c r="K3200" t="s">
        <v>500</v>
      </c>
      <c r="L3200" t="s">
        <v>6596</v>
      </c>
      <c r="M3200">
        <v>8.8000000000000007</v>
      </c>
      <c r="N3200" t="s">
        <v>6597</v>
      </c>
      <c r="O3200" t="s">
        <v>6598</v>
      </c>
      <c r="P3200" t="b">
        <v>0</v>
      </c>
    </row>
    <row r="3201" spans="1:16" x14ac:dyDescent="0.2">
      <c r="A3201" s="1">
        <v>42412</v>
      </c>
      <c r="B3201" t="s">
        <v>9362</v>
      </c>
      <c r="C3201" t="s">
        <v>9363</v>
      </c>
      <c r="D3201" t="s">
        <v>441</v>
      </c>
      <c r="E3201" t="s">
        <v>545</v>
      </c>
      <c r="F3201">
        <v>22</v>
      </c>
      <c r="G3201" t="s">
        <v>1213</v>
      </c>
      <c r="H3201" t="s">
        <v>547</v>
      </c>
      <c r="I3201" s="11">
        <v>38568</v>
      </c>
      <c r="J3201" t="s">
        <v>526</v>
      </c>
      <c r="K3201" t="s">
        <v>500</v>
      </c>
      <c r="L3201" t="s">
        <v>6596</v>
      </c>
      <c r="M3201">
        <v>8.8000000000000007</v>
      </c>
      <c r="N3201" t="s">
        <v>6597</v>
      </c>
      <c r="O3201" t="s">
        <v>6598</v>
      </c>
      <c r="P3201" t="b">
        <v>0</v>
      </c>
    </row>
    <row r="3202" spans="1:16" x14ac:dyDescent="0.2">
      <c r="A3202" s="1">
        <v>42412</v>
      </c>
      <c r="B3202" t="s">
        <v>9364</v>
      </c>
      <c r="C3202" t="s">
        <v>9365</v>
      </c>
      <c r="D3202" t="s">
        <v>441</v>
      </c>
      <c r="E3202" t="s">
        <v>545</v>
      </c>
      <c r="F3202">
        <v>22</v>
      </c>
      <c r="G3202" t="s">
        <v>1213</v>
      </c>
      <c r="H3202" t="s">
        <v>547</v>
      </c>
      <c r="I3202" s="11">
        <v>38568</v>
      </c>
      <c r="J3202" t="s">
        <v>526</v>
      </c>
      <c r="K3202" t="s">
        <v>500</v>
      </c>
      <c r="L3202" t="s">
        <v>6596</v>
      </c>
      <c r="M3202">
        <v>8.8000000000000007</v>
      </c>
      <c r="N3202" t="s">
        <v>6597</v>
      </c>
      <c r="O3202" t="s">
        <v>6598</v>
      </c>
      <c r="P3202" t="b">
        <v>0</v>
      </c>
    </row>
    <row r="3203" spans="1:16" x14ac:dyDescent="0.2">
      <c r="A3203" s="1">
        <v>42412</v>
      </c>
      <c r="B3203" t="s">
        <v>9366</v>
      </c>
      <c r="C3203" t="s">
        <v>9367</v>
      </c>
      <c r="D3203" t="s">
        <v>441</v>
      </c>
      <c r="E3203" t="s">
        <v>545</v>
      </c>
      <c r="F3203">
        <v>22</v>
      </c>
      <c r="G3203" t="s">
        <v>1213</v>
      </c>
      <c r="H3203" t="s">
        <v>547</v>
      </c>
      <c r="I3203" s="11">
        <v>38568</v>
      </c>
      <c r="J3203" t="s">
        <v>526</v>
      </c>
      <c r="K3203" t="s">
        <v>500</v>
      </c>
      <c r="L3203" t="s">
        <v>6596</v>
      </c>
      <c r="M3203">
        <v>8.8000000000000007</v>
      </c>
      <c r="N3203" t="s">
        <v>6597</v>
      </c>
      <c r="O3203" t="s">
        <v>6598</v>
      </c>
      <c r="P3203" t="b">
        <v>0</v>
      </c>
    </row>
    <row r="3204" spans="1:16" x14ac:dyDescent="0.2">
      <c r="A3204" s="1">
        <v>42413</v>
      </c>
      <c r="B3204" t="s">
        <v>9368</v>
      </c>
      <c r="C3204" t="s">
        <v>9369</v>
      </c>
      <c r="D3204" t="s">
        <v>441</v>
      </c>
      <c r="P3204" t="b">
        <v>1</v>
      </c>
    </row>
    <row r="3205" spans="1:16" x14ac:dyDescent="0.2">
      <c r="A3205" s="1">
        <v>42413</v>
      </c>
      <c r="B3205" t="s">
        <v>9370</v>
      </c>
      <c r="C3205" t="s">
        <v>9371</v>
      </c>
      <c r="D3205" t="s">
        <v>441</v>
      </c>
      <c r="E3205" t="s">
        <v>545</v>
      </c>
      <c r="F3205">
        <v>22</v>
      </c>
      <c r="G3205" t="s">
        <v>1213</v>
      </c>
      <c r="H3205" t="s">
        <v>547</v>
      </c>
      <c r="I3205" s="11">
        <v>38568</v>
      </c>
      <c r="J3205" t="s">
        <v>526</v>
      </c>
      <c r="K3205" t="s">
        <v>500</v>
      </c>
      <c r="L3205" t="s">
        <v>6596</v>
      </c>
      <c r="M3205">
        <v>8.8000000000000007</v>
      </c>
      <c r="N3205" t="s">
        <v>6597</v>
      </c>
      <c r="O3205" t="s">
        <v>6598</v>
      </c>
      <c r="P3205" t="b">
        <v>0</v>
      </c>
    </row>
    <row r="3206" spans="1:16" x14ac:dyDescent="0.2">
      <c r="A3206" s="1">
        <v>42414</v>
      </c>
      <c r="B3206" t="s">
        <v>9372</v>
      </c>
      <c r="C3206" t="s">
        <v>9373</v>
      </c>
      <c r="D3206" t="s">
        <v>441</v>
      </c>
      <c r="E3206" t="s">
        <v>545</v>
      </c>
      <c r="F3206">
        <v>22</v>
      </c>
      <c r="G3206" t="s">
        <v>1213</v>
      </c>
      <c r="H3206" t="s">
        <v>547</v>
      </c>
      <c r="I3206" s="11">
        <v>38568</v>
      </c>
      <c r="J3206" t="s">
        <v>526</v>
      </c>
      <c r="K3206" t="s">
        <v>500</v>
      </c>
      <c r="L3206" t="s">
        <v>6596</v>
      </c>
      <c r="M3206">
        <v>8.8000000000000007</v>
      </c>
      <c r="N3206" t="s">
        <v>6597</v>
      </c>
      <c r="O3206" t="s">
        <v>6598</v>
      </c>
      <c r="P3206" t="b">
        <v>0</v>
      </c>
    </row>
    <row r="3207" spans="1:16" x14ac:dyDescent="0.2">
      <c r="A3207" s="1">
        <v>42415</v>
      </c>
      <c r="B3207" t="s">
        <v>9374</v>
      </c>
      <c r="C3207" t="s">
        <v>9375</v>
      </c>
      <c r="D3207" t="s">
        <v>441</v>
      </c>
      <c r="P3207" t="b">
        <v>1</v>
      </c>
    </row>
    <row r="3208" spans="1:16" x14ac:dyDescent="0.2">
      <c r="A3208" s="1">
        <v>42417</v>
      </c>
      <c r="B3208" t="s">
        <v>9376</v>
      </c>
      <c r="C3208" t="s">
        <v>9377</v>
      </c>
      <c r="D3208" t="s">
        <v>441</v>
      </c>
      <c r="E3208" t="s">
        <v>545</v>
      </c>
      <c r="F3208">
        <v>22</v>
      </c>
      <c r="G3208" t="s">
        <v>1213</v>
      </c>
      <c r="H3208" t="s">
        <v>547</v>
      </c>
      <c r="I3208" s="11">
        <v>38568</v>
      </c>
      <c r="J3208" t="s">
        <v>526</v>
      </c>
      <c r="K3208" t="s">
        <v>500</v>
      </c>
      <c r="L3208" t="s">
        <v>6596</v>
      </c>
      <c r="M3208">
        <v>8.8000000000000007</v>
      </c>
      <c r="N3208" t="s">
        <v>6597</v>
      </c>
      <c r="O3208" t="s">
        <v>6598</v>
      </c>
      <c r="P3208" t="b">
        <v>0</v>
      </c>
    </row>
    <row r="3209" spans="1:16" x14ac:dyDescent="0.2">
      <c r="A3209" s="1">
        <v>42417</v>
      </c>
      <c r="B3209" t="s">
        <v>9378</v>
      </c>
      <c r="C3209" t="s">
        <v>9379</v>
      </c>
      <c r="D3209" t="s">
        <v>441</v>
      </c>
      <c r="E3209" t="s">
        <v>545</v>
      </c>
      <c r="F3209">
        <v>22</v>
      </c>
      <c r="G3209" t="s">
        <v>1213</v>
      </c>
      <c r="H3209" t="s">
        <v>547</v>
      </c>
      <c r="I3209" s="11">
        <v>38568</v>
      </c>
      <c r="J3209" t="s">
        <v>526</v>
      </c>
      <c r="K3209" t="s">
        <v>500</v>
      </c>
      <c r="L3209" t="s">
        <v>6596</v>
      </c>
      <c r="M3209">
        <v>8.8000000000000007</v>
      </c>
      <c r="N3209" t="s">
        <v>6597</v>
      </c>
      <c r="O3209" t="s">
        <v>6598</v>
      </c>
      <c r="P3209" t="b">
        <v>0</v>
      </c>
    </row>
    <row r="3210" spans="1:16" x14ac:dyDescent="0.2">
      <c r="A3210" s="1">
        <v>42417</v>
      </c>
      <c r="B3210" t="s">
        <v>9380</v>
      </c>
      <c r="C3210" t="s">
        <v>9381</v>
      </c>
      <c r="D3210" t="s">
        <v>441</v>
      </c>
      <c r="E3210" t="s">
        <v>545</v>
      </c>
      <c r="F3210">
        <v>22</v>
      </c>
      <c r="G3210" t="s">
        <v>1213</v>
      </c>
      <c r="H3210" t="s">
        <v>547</v>
      </c>
      <c r="I3210" s="11">
        <v>38568</v>
      </c>
      <c r="J3210" t="s">
        <v>526</v>
      </c>
      <c r="K3210" t="s">
        <v>500</v>
      </c>
      <c r="L3210" t="s">
        <v>6596</v>
      </c>
      <c r="M3210">
        <v>8.8000000000000007</v>
      </c>
      <c r="N3210" t="s">
        <v>6597</v>
      </c>
      <c r="O3210" t="s">
        <v>6598</v>
      </c>
      <c r="P3210" t="b">
        <v>0</v>
      </c>
    </row>
    <row r="3211" spans="1:16" x14ac:dyDescent="0.2">
      <c r="A3211" s="1">
        <v>42417</v>
      </c>
      <c r="B3211" t="s">
        <v>9382</v>
      </c>
      <c r="C3211" t="s">
        <v>9383</v>
      </c>
      <c r="D3211" t="s">
        <v>441</v>
      </c>
      <c r="E3211" t="s">
        <v>545</v>
      </c>
      <c r="F3211">
        <v>22</v>
      </c>
      <c r="G3211" t="s">
        <v>1213</v>
      </c>
      <c r="H3211" t="s">
        <v>547</v>
      </c>
      <c r="I3211" s="11">
        <v>38568</v>
      </c>
      <c r="J3211" t="s">
        <v>526</v>
      </c>
      <c r="K3211" t="s">
        <v>500</v>
      </c>
      <c r="L3211" t="s">
        <v>6596</v>
      </c>
      <c r="M3211">
        <v>8.8000000000000007</v>
      </c>
      <c r="N3211" t="s">
        <v>6597</v>
      </c>
      <c r="O3211" t="s">
        <v>6598</v>
      </c>
      <c r="P3211" t="b">
        <v>0</v>
      </c>
    </row>
    <row r="3212" spans="1:16" x14ac:dyDescent="0.2">
      <c r="A3212" s="1">
        <v>42417</v>
      </c>
      <c r="B3212" t="s">
        <v>9384</v>
      </c>
      <c r="C3212" t="s">
        <v>9385</v>
      </c>
      <c r="D3212" t="s">
        <v>441</v>
      </c>
      <c r="E3212" t="s">
        <v>545</v>
      </c>
      <c r="F3212">
        <v>22</v>
      </c>
      <c r="G3212" t="s">
        <v>1213</v>
      </c>
      <c r="H3212" t="s">
        <v>547</v>
      </c>
      <c r="I3212" s="11">
        <v>38568</v>
      </c>
      <c r="J3212" t="s">
        <v>526</v>
      </c>
      <c r="K3212" t="s">
        <v>500</v>
      </c>
      <c r="L3212" t="s">
        <v>6596</v>
      </c>
      <c r="M3212">
        <v>8.8000000000000007</v>
      </c>
      <c r="N3212" t="s">
        <v>6597</v>
      </c>
      <c r="O3212" t="s">
        <v>6598</v>
      </c>
      <c r="P3212" t="b">
        <v>0</v>
      </c>
    </row>
    <row r="3213" spans="1:16" x14ac:dyDescent="0.2">
      <c r="A3213" s="1">
        <v>42417</v>
      </c>
      <c r="B3213" t="s">
        <v>9386</v>
      </c>
      <c r="C3213" t="s">
        <v>9387</v>
      </c>
      <c r="D3213" t="s">
        <v>441</v>
      </c>
      <c r="E3213" t="s">
        <v>545</v>
      </c>
      <c r="F3213">
        <v>22</v>
      </c>
      <c r="G3213" t="s">
        <v>1213</v>
      </c>
      <c r="H3213" t="s">
        <v>547</v>
      </c>
      <c r="I3213" s="11">
        <v>38568</v>
      </c>
      <c r="J3213" t="s">
        <v>526</v>
      </c>
      <c r="K3213" t="s">
        <v>500</v>
      </c>
      <c r="L3213" t="s">
        <v>6596</v>
      </c>
      <c r="M3213">
        <v>8.8000000000000007</v>
      </c>
      <c r="N3213" t="s">
        <v>6597</v>
      </c>
      <c r="O3213" t="s">
        <v>6598</v>
      </c>
      <c r="P3213" t="b">
        <v>0</v>
      </c>
    </row>
    <row r="3214" spans="1:16" x14ac:dyDescent="0.2">
      <c r="A3214" s="1">
        <v>42417</v>
      </c>
      <c r="B3214" t="s">
        <v>9388</v>
      </c>
      <c r="C3214" t="s">
        <v>9389</v>
      </c>
      <c r="D3214" t="s">
        <v>441</v>
      </c>
      <c r="E3214" t="s">
        <v>545</v>
      </c>
      <c r="F3214">
        <v>22</v>
      </c>
      <c r="G3214" t="s">
        <v>1213</v>
      </c>
      <c r="H3214" t="s">
        <v>547</v>
      </c>
      <c r="I3214" s="11">
        <v>38568</v>
      </c>
      <c r="J3214" t="s">
        <v>526</v>
      </c>
      <c r="K3214" t="s">
        <v>500</v>
      </c>
      <c r="L3214" t="s">
        <v>6596</v>
      </c>
      <c r="M3214">
        <v>8.8000000000000007</v>
      </c>
      <c r="N3214" t="s">
        <v>6597</v>
      </c>
      <c r="O3214" t="s">
        <v>6598</v>
      </c>
      <c r="P3214" t="b">
        <v>0</v>
      </c>
    </row>
    <row r="3215" spans="1:16" x14ac:dyDescent="0.2">
      <c r="A3215" s="1">
        <v>42419</v>
      </c>
      <c r="B3215" t="s">
        <v>9390</v>
      </c>
      <c r="C3215" t="s">
        <v>9391</v>
      </c>
      <c r="D3215" t="s">
        <v>441</v>
      </c>
      <c r="E3215" t="s">
        <v>545</v>
      </c>
      <c r="F3215">
        <v>22</v>
      </c>
      <c r="G3215" t="s">
        <v>1897</v>
      </c>
      <c r="H3215" t="s">
        <v>739</v>
      </c>
      <c r="I3215" s="11">
        <v>37166</v>
      </c>
      <c r="J3215" t="s">
        <v>482</v>
      </c>
      <c r="K3215" t="s">
        <v>500</v>
      </c>
      <c r="L3215" t="s">
        <v>1898</v>
      </c>
      <c r="M3215">
        <v>8.4</v>
      </c>
      <c r="N3215" t="s">
        <v>1899</v>
      </c>
      <c r="O3215" t="s">
        <v>1900</v>
      </c>
      <c r="P3215" t="b">
        <v>0</v>
      </c>
    </row>
    <row r="3216" spans="1:16" x14ac:dyDescent="0.2">
      <c r="A3216" s="1">
        <v>42419</v>
      </c>
      <c r="B3216" t="s">
        <v>9392</v>
      </c>
      <c r="C3216" t="s">
        <v>9393</v>
      </c>
      <c r="D3216" t="s">
        <v>441</v>
      </c>
      <c r="E3216" t="s">
        <v>545</v>
      </c>
      <c r="F3216">
        <v>22</v>
      </c>
      <c r="G3216" t="s">
        <v>1897</v>
      </c>
      <c r="H3216" t="s">
        <v>739</v>
      </c>
      <c r="I3216" s="11">
        <v>37166</v>
      </c>
      <c r="J3216" t="s">
        <v>482</v>
      </c>
      <c r="K3216" t="s">
        <v>500</v>
      </c>
      <c r="L3216" t="s">
        <v>1898</v>
      </c>
      <c r="M3216">
        <v>8.4</v>
      </c>
      <c r="N3216" t="s">
        <v>1899</v>
      </c>
      <c r="O3216" t="s">
        <v>1900</v>
      </c>
      <c r="P3216" t="b">
        <v>0</v>
      </c>
    </row>
    <row r="3217" spans="1:16" x14ac:dyDescent="0.2">
      <c r="A3217" s="1">
        <v>42420</v>
      </c>
      <c r="B3217" t="s">
        <v>9394</v>
      </c>
      <c r="C3217" t="s">
        <v>9395</v>
      </c>
      <c r="D3217" t="s">
        <v>441</v>
      </c>
      <c r="E3217" t="s">
        <v>545</v>
      </c>
      <c r="F3217">
        <v>22</v>
      </c>
      <c r="G3217" t="s">
        <v>1897</v>
      </c>
      <c r="H3217" t="s">
        <v>739</v>
      </c>
      <c r="I3217" s="11">
        <v>37166</v>
      </c>
      <c r="J3217" t="s">
        <v>482</v>
      </c>
      <c r="K3217" t="s">
        <v>500</v>
      </c>
      <c r="L3217" t="s">
        <v>1898</v>
      </c>
      <c r="M3217">
        <v>8.4</v>
      </c>
      <c r="N3217" t="s">
        <v>1899</v>
      </c>
      <c r="O3217" t="s">
        <v>1900</v>
      </c>
      <c r="P3217" t="b">
        <v>0</v>
      </c>
    </row>
    <row r="3218" spans="1:16" x14ac:dyDescent="0.2">
      <c r="A3218" s="1">
        <v>42420</v>
      </c>
      <c r="B3218" t="s">
        <v>9396</v>
      </c>
      <c r="C3218" t="s">
        <v>9397</v>
      </c>
      <c r="D3218" t="s">
        <v>441</v>
      </c>
      <c r="E3218" t="s">
        <v>545</v>
      </c>
      <c r="F3218">
        <v>22</v>
      </c>
      <c r="G3218" t="s">
        <v>1897</v>
      </c>
      <c r="H3218" t="s">
        <v>739</v>
      </c>
      <c r="I3218" s="11">
        <v>37166</v>
      </c>
      <c r="J3218" t="s">
        <v>482</v>
      </c>
      <c r="K3218" t="s">
        <v>500</v>
      </c>
      <c r="L3218" t="s">
        <v>1898</v>
      </c>
      <c r="M3218">
        <v>8.4</v>
      </c>
      <c r="N3218" t="s">
        <v>1899</v>
      </c>
      <c r="O3218" t="s">
        <v>1900</v>
      </c>
      <c r="P3218" t="b">
        <v>0</v>
      </c>
    </row>
    <row r="3219" spans="1:16" x14ac:dyDescent="0.2">
      <c r="A3219" s="1">
        <v>42420</v>
      </c>
      <c r="B3219" t="s">
        <v>9398</v>
      </c>
      <c r="C3219" t="s">
        <v>9399</v>
      </c>
      <c r="D3219" t="s">
        <v>441</v>
      </c>
      <c r="E3219" t="s">
        <v>545</v>
      </c>
      <c r="F3219">
        <v>22</v>
      </c>
      <c r="G3219" t="s">
        <v>1897</v>
      </c>
      <c r="H3219" t="s">
        <v>739</v>
      </c>
      <c r="I3219" s="11">
        <v>37166</v>
      </c>
      <c r="J3219" t="s">
        <v>482</v>
      </c>
      <c r="K3219" t="s">
        <v>500</v>
      </c>
      <c r="L3219" t="s">
        <v>1898</v>
      </c>
      <c r="M3219">
        <v>8.4</v>
      </c>
      <c r="N3219" t="s">
        <v>1899</v>
      </c>
      <c r="O3219" t="s">
        <v>1900</v>
      </c>
      <c r="P3219" t="b">
        <v>0</v>
      </c>
    </row>
    <row r="3220" spans="1:16" x14ac:dyDescent="0.2">
      <c r="A3220" s="1">
        <v>42420</v>
      </c>
      <c r="B3220" t="s">
        <v>9400</v>
      </c>
      <c r="C3220" t="s">
        <v>9401</v>
      </c>
      <c r="D3220" t="s">
        <v>441</v>
      </c>
      <c r="E3220" t="s">
        <v>545</v>
      </c>
      <c r="F3220">
        <v>22</v>
      </c>
      <c r="G3220" t="s">
        <v>1897</v>
      </c>
      <c r="H3220" t="s">
        <v>739</v>
      </c>
      <c r="I3220" s="11">
        <v>37166</v>
      </c>
      <c r="J3220" t="s">
        <v>482</v>
      </c>
      <c r="K3220" t="s">
        <v>500</v>
      </c>
      <c r="L3220" t="s">
        <v>1898</v>
      </c>
      <c r="M3220">
        <v>8.4</v>
      </c>
      <c r="N3220" t="s">
        <v>1899</v>
      </c>
      <c r="O3220" t="s">
        <v>1900</v>
      </c>
      <c r="P3220" t="b">
        <v>0</v>
      </c>
    </row>
    <row r="3221" spans="1:16" x14ac:dyDescent="0.2">
      <c r="A3221" s="1">
        <v>42420</v>
      </c>
      <c r="B3221" t="s">
        <v>9402</v>
      </c>
      <c r="C3221" t="s">
        <v>9403</v>
      </c>
      <c r="D3221" t="s">
        <v>441</v>
      </c>
      <c r="E3221" t="s">
        <v>545</v>
      </c>
      <c r="F3221">
        <v>22</v>
      </c>
      <c r="G3221" t="s">
        <v>1897</v>
      </c>
      <c r="H3221" t="s">
        <v>739</v>
      </c>
      <c r="I3221" s="11">
        <v>37166</v>
      </c>
      <c r="J3221" t="s">
        <v>482</v>
      </c>
      <c r="K3221" t="s">
        <v>500</v>
      </c>
      <c r="L3221" t="s">
        <v>1898</v>
      </c>
      <c r="M3221">
        <v>8.4</v>
      </c>
      <c r="N3221" t="s">
        <v>1899</v>
      </c>
      <c r="O3221" t="s">
        <v>1900</v>
      </c>
      <c r="P3221" t="b">
        <v>0</v>
      </c>
    </row>
    <row r="3222" spans="1:16" x14ac:dyDescent="0.2">
      <c r="A3222" s="1">
        <v>42420</v>
      </c>
      <c r="B3222" t="s">
        <v>9404</v>
      </c>
      <c r="C3222" t="s">
        <v>9405</v>
      </c>
      <c r="D3222" t="s">
        <v>441</v>
      </c>
      <c r="E3222" t="s">
        <v>545</v>
      </c>
      <c r="F3222">
        <v>22</v>
      </c>
      <c r="G3222" t="s">
        <v>1897</v>
      </c>
      <c r="H3222" t="s">
        <v>739</v>
      </c>
      <c r="I3222" s="11">
        <v>37166</v>
      </c>
      <c r="J3222" t="s">
        <v>482</v>
      </c>
      <c r="K3222" t="s">
        <v>500</v>
      </c>
      <c r="L3222" t="s">
        <v>1898</v>
      </c>
      <c r="M3222">
        <v>8.4</v>
      </c>
      <c r="N3222" t="s">
        <v>1899</v>
      </c>
      <c r="O3222" t="s">
        <v>1900</v>
      </c>
      <c r="P3222" t="b">
        <v>0</v>
      </c>
    </row>
    <row r="3223" spans="1:16" x14ac:dyDescent="0.2">
      <c r="A3223" s="1">
        <v>42420</v>
      </c>
      <c r="B3223" t="s">
        <v>9406</v>
      </c>
      <c r="C3223" t="s">
        <v>9407</v>
      </c>
      <c r="D3223" t="s">
        <v>441</v>
      </c>
      <c r="E3223" t="s">
        <v>545</v>
      </c>
      <c r="F3223">
        <v>22</v>
      </c>
      <c r="G3223" t="s">
        <v>1897</v>
      </c>
      <c r="H3223" t="s">
        <v>739</v>
      </c>
      <c r="I3223" s="11">
        <v>37166</v>
      </c>
      <c r="J3223" t="s">
        <v>482</v>
      </c>
      <c r="K3223" t="s">
        <v>500</v>
      </c>
      <c r="L3223" t="s">
        <v>1898</v>
      </c>
      <c r="M3223">
        <v>8.4</v>
      </c>
      <c r="N3223" t="s">
        <v>1899</v>
      </c>
      <c r="O3223" t="s">
        <v>1900</v>
      </c>
      <c r="P3223" t="b">
        <v>0</v>
      </c>
    </row>
    <row r="3224" spans="1:16" x14ac:dyDescent="0.2">
      <c r="A3224" s="1">
        <v>42421</v>
      </c>
      <c r="B3224" t="s">
        <v>9408</v>
      </c>
      <c r="C3224" t="s">
        <v>9409</v>
      </c>
      <c r="D3224" t="s">
        <v>441</v>
      </c>
      <c r="E3224" t="s">
        <v>545</v>
      </c>
      <c r="F3224">
        <v>22</v>
      </c>
      <c r="G3224" t="s">
        <v>1213</v>
      </c>
      <c r="H3224" t="s">
        <v>547</v>
      </c>
      <c r="I3224" s="11">
        <v>38568</v>
      </c>
      <c r="J3224" t="s">
        <v>526</v>
      </c>
      <c r="K3224" t="s">
        <v>500</v>
      </c>
      <c r="L3224" t="s">
        <v>6596</v>
      </c>
      <c r="M3224">
        <v>8.8000000000000007</v>
      </c>
      <c r="N3224" t="s">
        <v>6597</v>
      </c>
      <c r="O3224" t="s">
        <v>6598</v>
      </c>
      <c r="P3224" t="b">
        <v>0</v>
      </c>
    </row>
    <row r="3225" spans="1:16" x14ac:dyDescent="0.2">
      <c r="A3225" s="1">
        <v>42421</v>
      </c>
      <c r="B3225" t="s">
        <v>9410</v>
      </c>
      <c r="C3225" t="s">
        <v>9411</v>
      </c>
      <c r="D3225" t="s">
        <v>441</v>
      </c>
      <c r="E3225" t="s">
        <v>545</v>
      </c>
      <c r="F3225">
        <v>22</v>
      </c>
      <c r="G3225" t="s">
        <v>1213</v>
      </c>
      <c r="H3225" t="s">
        <v>547</v>
      </c>
      <c r="I3225" s="11">
        <v>38568</v>
      </c>
      <c r="J3225" t="s">
        <v>526</v>
      </c>
      <c r="K3225" t="s">
        <v>500</v>
      </c>
      <c r="L3225" t="s">
        <v>6596</v>
      </c>
      <c r="M3225">
        <v>8.8000000000000007</v>
      </c>
      <c r="N3225" t="s">
        <v>6597</v>
      </c>
      <c r="O3225" t="s">
        <v>6598</v>
      </c>
      <c r="P3225" t="b">
        <v>0</v>
      </c>
    </row>
    <row r="3226" spans="1:16" x14ac:dyDescent="0.2">
      <c r="A3226" s="1">
        <v>42421</v>
      </c>
      <c r="B3226" t="s">
        <v>9412</v>
      </c>
      <c r="C3226" t="s">
        <v>9413</v>
      </c>
      <c r="D3226" t="s">
        <v>441</v>
      </c>
      <c r="E3226" t="s">
        <v>545</v>
      </c>
      <c r="F3226">
        <v>22</v>
      </c>
      <c r="G3226" t="s">
        <v>1213</v>
      </c>
      <c r="H3226" t="s">
        <v>547</v>
      </c>
      <c r="I3226" s="11">
        <v>38568</v>
      </c>
      <c r="J3226" t="s">
        <v>526</v>
      </c>
      <c r="K3226" t="s">
        <v>500</v>
      </c>
      <c r="L3226" t="s">
        <v>6596</v>
      </c>
      <c r="M3226">
        <v>8.8000000000000007</v>
      </c>
      <c r="N3226" t="s">
        <v>6597</v>
      </c>
      <c r="O3226" t="s">
        <v>6598</v>
      </c>
      <c r="P3226" t="b">
        <v>0</v>
      </c>
    </row>
    <row r="3227" spans="1:16" x14ac:dyDescent="0.2">
      <c r="A3227" s="1">
        <v>42421</v>
      </c>
      <c r="B3227" t="s">
        <v>9414</v>
      </c>
      <c r="C3227" t="s">
        <v>9415</v>
      </c>
      <c r="D3227" t="s">
        <v>441</v>
      </c>
      <c r="E3227" t="s">
        <v>545</v>
      </c>
      <c r="F3227">
        <v>22</v>
      </c>
      <c r="G3227" t="s">
        <v>1213</v>
      </c>
      <c r="H3227" t="s">
        <v>547</v>
      </c>
      <c r="I3227" s="11">
        <v>38568</v>
      </c>
      <c r="J3227" t="s">
        <v>526</v>
      </c>
      <c r="K3227" t="s">
        <v>500</v>
      </c>
      <c r="L3227" t="s">
        <v>6596</v>
      </c>
      <c r="M3227">
        <v>8.8000000000000007</v>
      </c>
      <c r="N3227" t="s">
        <v>6597</v>
      </c>
      <c r="O3227" t="s">
        <v>6598</v>
      </c>
      <c r="P3227" t="b">
        <v>0</v>
      </c>
    </row>
    <row r="3228" spans="1:16" x14ac:dyDescent="0.2">
      <c r="A3228" s="1">
        <v>42422</v>
      </c>
      <c r="B3228" t="s">
        <v>9416</v>
      </c>
      <c r="C3228" t="s">
        <v>9417</v>
      </c>
      <c r="D3228" t="s">
        <v>441</v>
      </c>
      <c r="E3228" t="s">
        <v>442</v>
      </c>
      <c r="F3228">
        <v>122</v>
      </c>
      <c r="G3228">
        <v>2001</v>
      </c>
      <c r="H3228" t="s">
        <v>469</v>
      </c>
      <c r="I3228" s="11">
        <v>37169</v>
      </c>
      <c r="J3228" t="s">
        <v>768</v>
      </c>
      <c r="K3228" t="s">
        <v>6878</v>
      </c>
      <c r="L3228" t="s">
        <v>9418</v>
      </c>
      <c r="M3228">
        <v>7.7</v>
      </c>
      <c r="N3228" t="s">
        <v>9419</v>
      </c>
      <c r="O3228" t="s">
        <v>9416</v>
      </c>
      <c r="P3228" t="b">
        <v>0</v>
      </c>
    </row>
    <row r="3229" spans="1:16" x14ac:dyDescent="0.2">
      <c r="A3229" s="1">
        <v>42422</v>
      </c>
      <c r="B3229" t="s">
        <v>9420</v>
      </c>
      <c r="C3229" t="s">
        <v>9421</v>
      </c>
      <c r="D3229" t="s">
        <v>441</v>
      </c>
      <c r="E3229" t="s">
        <v>545</v>
      </c>
      <c r="F3229">
        <v>22</v>
      </c>
      <c r="G3229" t="s">
        <v>1213</v>
      </c>
      <c r="H3229" t="s">
        <v>547</v>
      </c>
      <c r="I3229" s="11">
        <v>38568</v>
      </c>
      <c r="J3229" t="s">
        <v>526</v>
      </c>
      <c r="K3229" t="s">
        <v>500</v>
      </c>
      <c r="L3229" t="s">
        <v>6596</v>
      </c>
      <c r="M3229">
        <v>8.8000000000000007</v>
      </c>
      <c r="N3229" t="s">
        <v>6597</v>
      </c>
      <c r="O3229" t="s">
        <v>6598</v>
      </c>
      <c r="P3229" t="b">
        <v>0</v>
      </c>
    </row>
    <row r="3230" spans="1:16" x14ac:dyDescent="0.2">
      <c r="A3230" s="1">
        <v>42422</v>
      </c>
      <c r="B3230" t="s">
        <v>9422</v>
      </c>
      <c r="C3230" t="s">
        <v>9423</v>
      </c>
      <c r="D3230" t="s">
        <v>441</v>
      </c>
      <c r="E3230" t="s">
        <v>545</v>
      </c>
      <c r="F3230">
        <v>22</v>
      </c>
      <c r="G3230" t="s">
        <v>1213</v>
      </c>
      <c r="H3230" t="s">
        <v>547</v>
      </c>
      <c r="I3230" s="11">
        <v>38568</v>
      </c>
      <c r="J3230" t="s">
        <v>526</v>
      </c>
      <c r="K3230" t="s">
        <v>500</v>
      </c>
      <c r="L3230" t="s">
        <v>6596</v>
      </c>
      <c r="M3230">
        <v>8.8000000000000007</v>
      </c>
      <c r="N3230" t="s">
        <v>6597</v>
      </c>
      <c r="O3230" t="s">
        <v>6598</v>
      </c>
      <c r="P3230" t="b">
        <v>0</v>
      </c>
    </row>
    <row r="3231" spans="1:16" x14ac:dyDescent="0.2">
      <c r="A3231" s="1">
        <v>42422</v>
      </c>
      <c r="B3231" t="s">
        <v>9424</v>
      </c>
      <c r="C3231" t="s">
        <v>9425</v>
      </c>
      <c r="D3231" t="s">
        <v>441</v>
      </c>
      <c r="E3231" t="s">
        <v>545</v>
      </c>
      <c r="F3231">
        <v>22</v>
      </c>
      <c r="G3231" t="s">
        <v>1213</v>
      </c>
      <c r="H3231" t="s">
        <v>547</v>
      </c>
      <c r="I3231" s="11">
        <v>38568</v>
      </c>
      <c r="J3231" t="s">
        <v>526</v>
      </c>
      <c r="K3231" t="s">
        <v>500</v>
      </c>
      <c r="L3231" t="s">
        <v>6596</v>
      </c>
      <c r="M3231">
        <v>8.8000000000000007</v>
      </c>
      <c r="N3231" t="s">
        <v>6597</v>
      </c>
      <c r="O3231" t="s">
        <v>6598</v>
      </c>
      <c r="P3231" t="b">
        <v>0</v>
      </c>
    </row>
    <row r="3232" spans="1:16" x14ac:dyDescent="0.2">
      <c r="A3232" s="1">
        <v>42424</v>
      </c>
      <c r="B3232" t="s">
        <v>9426</v>
      </c>
      <c r="C3232" t="s">
        <v>9427</v>
      </c>
      <c r="D3232" t="s">
        <v>441</v>
      </c>
      <c r="E3232" t="s">
        <v>442</v>
      </c>
      <c r="F3232">
        <v>121</v>
      </c>
      <c r="G3232">
        <v>2003</v>
      </c>
      <c r="H3232" t="s">
        <v>469</v>
      </c>
      <c r="I3232" s="11">
        <v>37687</v>
      </c>
      <c r="J3232" t="s">
        <v>9428</v>
      </c>
      <c r="K3232" t="s">
        <v>6878</v>
      </c>
      <c r="L3232" t="s">
        <v>9429</v>
      </c>
      <c r="M3232">
        <v>6.6</v>
      </c>
      <c r="N3232" t="s">
        <v>9430</v>
      </c>
      <c r="O3232" t="s">
        <v>9426</v>
      </c>
      <c r="P3232" t="b">
        <v>0</v>
      </c>
    </row>
    <row r="3233" spans="1:16" x14ac:dyDescent="0.2">
      <c r="A3233" s="1">
        <v>42425</v>
      </c>
      <c r="B3233" t="s">
        <v>9431</v>
      </c>
      <c r="C3233" t="s">
        <v>9432</v>
      </c>
      <c r="D3233" t="s">
        <v>441</v>
      </c>
      <c r="E3233" t="s">
        <v>442</v>
      </c>
      <c r="F3233">
        <v>100</v>
      </c>
      <c r="G3233">
        <v>2013</v>
      </c>
      <c r="H3233" t="s">
        <v>469</v>
      </c>
      <c r="I3233" s="11">
        <v>41453</v>
      </c>
      <c r="J3233" t="s">
        <v>674</v>
      </c>
      <c r="K3233" t="s">
        <v>9433</v>
      </c>
      <c r="L3233" t="s">
        <v>9434</v>
      </c>
      <c r="M3233">
        <v>6.2</v>
      </c>
      <c r="N3233" t="s">
        <v>9435</v>
      </c>
      <c r="O3233" t="s">
        <v>9431</v>
      </c>
      <c r="P3233" t="b">
        <v>0</v>
      </c>
    </row>
    <row r="3234" spans="1:16" x14ac:dyDescent="0.2">
      <c r="A3234" s="1">
        <v>42426</v>
      </c>
      <c r="B3234" t="s">
        <v>9436</v>
      </c>
      <c r="C3234" t="s">
        <v>9437</v>
      </c>
      <c r="D3234" t="s">
        <v>441</v>
      </c>
      <c r="E3234" t="s">
        <v>442</v>
      </c>
      <c r="F3234">
        <v>106</v>
      </c>
      <c r="G3234">
        <v>2012</v>
      </c>
      <c r="H3234" t="s">
        <v>469</v>
      </c>
      <c r="I3234" s="11">
        <v>41396</v>
      </c>
      <c r="J3234" t="s">
        <v>1332</v>
      </c>
      <c r="K3234" t="s">
        <v>9438</v>
      </c>
      <c r="L3234" t="s">
        <v>9439</v>
      </c>
      <c r="M3234">
        <v>6.9</v>
      </c>
      <c r="N3234" t="s">
        <v>9440</v>
      </c>
      <c r="O3234" t="s">
        <v>9436</v>
      </c>
      <c r="P3234" t="b">
        <v>0</v>
      </c>
    </row>
    <row r="3235" spans="1:16" x14ac:dyDescent="0.2">
      <c r="A3235" s="1">
        <v>42427</v>
      </c>
      <c r="B3235" t="s">
        <v>9441</v>
      </c>
      <c r="C3235" t="s">
        <v>9442</v>
      </c>
      <c r="D3235" t="s">
        <v>441</v>
      </c>
      <c r="E3235" t="s">
        <v>545</v>
      </c>
      <c r="F3235">
        <v>44</v>
      </c>
      <c r="G3235" t="s">
        <v>8269</v>
      </c>
      <c r="H3235" t="s">
        <v>935</v>
      </c>
      <c r="I3235" s="11">
        <v>36804</v>
      </c>
      <c r="J3235" t="s">
        <v>482</v>
      </c>
      <c r="K3235" t="s">
        <v>500</v>
      </c>
      <c r="L3235" t="s">
        <v>8270</v>
      </c>
      <c r="M3235">
        <v>8.1</v>
      </c>
      <c r="N3235" t="s">
        <v>8271</v>
      </c>
      <c r="O3235" t="s">
        <v>8272</v>
      </c>
      <c r="P3235" t="b">
        <v>0</v>
      </c>
    </row>
    <row r="3236" spans="1:16" x14ac:dyDescent="0.2">
      <c r="A3236" s="1">
        <v>42427</v>
      </c>
      <c r="B3236" t="s">
        <v>9443</v>
      </c>
      <c r="C3236" t="s">
        <v>9444</v>
      </c>
      <c r="D3236" t="s">
        <v>441</v>
      </c>
      <c r="E3236" t="s">
        <v>545</v>
      </c>
      <c r="F3236">
        <v>44</v>
      </c>
      <c r="G3236" t="s">
        <v>8269</v>
      </c>
      <c r="H3236" t="s">
        <v>935</v>
      </c>
      <c r="I3236" s="11">
        <v>36804</v>
      </c>
      <c r="J3236" t="s">
        <v>482</v>
      </c>
      <c r="K3236" t="s">
        <v>500</v>
      </c>
      <c r="L3236" t="s">
        <v>8270</v>
      </c>
      <c r="M3236">
        <v>8.1</v>
      </c>
      <c r="N3236" t="s">
        <v>8271</v>
      </c>
      <c r="O3236" t="s">
        <v>8272</v>
      </c>
      <c r="P3236" t="b">
        <v>0</v>
      </c>
    </row>
    <row r="3237" spans="1:16" x14ac:dyDescent="0.2">
      <c r="A3237" s="1">
        <v>42427</v>
      </c>
      <c r="B3237" t="s">
        <v>9445</v>
      </c>
      <c r="C3237" t="s">
        <v>9446</v>
      </c>
      <c r="D3237" t="s">
        <v>441</v>
      </c>
      <c r="E3237" t="s">
        <v>545</v>
      </c>
      <c r="F3237">
        <v>44</v>
      </c>
      <c r="G3237" t="s">
        <v>8269</v>
      </c>
      <c r="H3237" t="s">
        <v>935</v>
      </c>
      <c r="I3237" s="11">
        <v>36804</v>
      </c>
      <c r="J3237" t="s">
        <v>482</v>
      </c>
      <c r="K3237" t="s">
        <v>500</v>
      </c>
      <c r="L3237" t="s">
        <v>8270</v>
      </c>
      <c r="M3237">
        <v>8.1</v>
      </c>
      <c r="N3237" t="s">
        <v>8271</v>
      </c>
      <c r="O3237" t="s">
        <v>8272</v>
      </c>
      <c r="P3237" t="b">
        <v>0</v>
      </c>
    </row>
    <row r="3238" spans="1:16" x14ac:dyDescent="0.2">
      <c r="A3238" s="1">
        <v>42427</v>
      </c>
      <c r="B3238" t="s">
        <v>9447</v>
      </c>
      <c r="C3238" t="s">
        <v>9448</v>
      </c>
      <c r="D3238" t="s">
        <v>441</v>
      </c>
      <c r="E3238" t="s">
        <v>442</v>
      </c>
      <c r="F3238">
        <v>99</v>
      </c>
      <c r="G3238">
        <v>2013</v>
      </c>
      <c r="H3238" t="s">
        <v>469</v>
      </c>
      <c r="I3238" s="11">
        <v>41348</v>
      </c>
      <c r="J3238" t="s">
        <v>470</v>
      </c>
      <c r="K3238" t="s">
        <v>9449</v>
      </c>
      <c r="L3238" t="s">
        <v>9450</v>
      </c>
      <c r="M3238">
        <v>6.1</v>
      </c>
      <c r="N3238" t="s">
        <v>9451</v>
      </c>
      <c r="O3238" t="s">
        <v>9447</v>
      </c>
      <c r="P3238" t="b">
        <v>0</v>
      </c>
    </row>
    <row r="3239" spans="1:16" x14ac:dyDescent="0.2">
      <c r="A3239" s="1">
        <v>42427</v>
      </c>
      <c r="B3239" t="s">
        <v>9452</v>
      </c>
      <c r="C3239" t="s">
        <v>9453</v>
      </c>
      <c r="D3239" t="s">
        <v>441</v>
      </c>
      <c r="E3239" t="s">
        <v>442</v>
      </c>
      <c r="F3239">
        <v>93</v>
      </c>
      <c r="G3239">
        <v>2013</v>
      </c>
      <c r="H3239" t="s">
        <v>469</v>
      </c>
      <c r="I3239" s="11">
        <v>41733</v>
      </c>
      <c r="J3239" t="s">
        <v>9454</v>
      </c>
      <c r="K3239" t="s">
        <v>9455</v>
      </c>
      <c r="L3239" t="s">
        <v>9456</v>
      </c>
      <c r="M3239">
        <v>6.5</v>
      </c>
      <c r="N3239" t="s">
        <v>9457</v>
      </c>
      <c r="O3239" t="s">
        <v>9452</v>
      </c>
      <c r="P3239" t="b">
        <v>0</v>
      </c>
    </row>
    <row r="3240" spans="1:16" x14ac:dyDescent="0.2">
      <c r="A3240" s="1">
        <v>42428</v>
      </c>
      <c r="B3240" t="s">
        <v>9458</v>
      </c>
      <c r="C3240" t="s">
        <v>9459</v>
      </c>
      <c r="D3240" t="s">
        <v>441</v>
      </c>
      <c r="E3240" t="s">
        <v>545</v>
      </c>
      <c r="F3240">
        <v>22</v>
      </c>
      <c r="G3240" t="s">
        <v>1213</v>
      </c>
      <c r="H3240" t="s">
        <v>547</v>
      </c>
      <c r="I3240" s="11">
        <v>38568</v>
      </c>
      <c r="J3240" t="s">
        <v>526</v>
      </c>
      <c r="K3240" t="s">
        <v>500</v>
      </c>
      <c r="L3240" t="s">
        <v>6596</v>
      </c>
      <c r="M3240">
        <v>8.8000000000000007</v>
      </c>
      <c r="N3240" t="s">
        <v>6597</v>
      </c>
      <c r="O3240" t="s">
        <v>6598</v>
      </c>
      <c r="P3240" t="b">
        <v>0</v>
      </c>
    </row>
    <row r="3241" spans="1:16" x14ac:dyDescent="0.2">
      <c r="A3241" s="1">
        <v>42428</v>
      </c>
      <c r="B3241" t="s">
        <v>9460</v>
      </c>
      <c r="C3241" t="s">
        <v>9461</v>
      </c>
      <c r="D3241" t="s">
        <v>441</v>
      </c>
      <c r="E3241" t="s">
        <v>545</v>
      </c>
      <c r="F3241">
        <v>22</v>
      </c>
      <c r="G3241" t="s">
        <v>1213</v>
      </c>
      <c r="H3241" t="s">
        <v>547</v>
      </c>
      <c r="I3241" s="11">
        <v>38568</v>
      </c>
      <c r="J3241" t="s">
        <v>526</v>
      </c>
      <c r="K3241" t="s">
        <v>500</v>
      </c>
      <c r="L3241" t="s">
        <v>6596</v>
      </c>
      <c r="M3241">
        <v>8.8000000000000007</v>
      </c>
      <c r="N3241" t="s">
        <v>6597</v>
      </c>
      <c r="O3241" t="s">
        <v>6598</v>
      </c>
      <c r="P3241" t="b">
        <v>0</v>
      </c>
    </row>
    <row r="3242" spans="1:16" x14ac:dyDescent="0.2">
      <c r="A3242" s="1">
        <v>42428</v>
      </c>
      <c r="B3242" t="s">
        <v>9462</v>
      </c>
      <c r="C3242" t="s">
        <v>9463</v>
      </c>
      <c r="D3242" t="s">
        <v>441</v>
      </c>
      <c r="E3242" t="s">
        <v>442</v>
      </c>
      <c r="F3242">
        <v>100</v>
      </c>
      <c r="G3242">
        <v>2011</v>
      </c>
      <c r="H3242" t="s">
        <v>469</v>
      </c>
      <c r="I3242" s="11">
        <v>40781</v>
      </c>
      <c r="J3242" t="s">
        <v>768</v>
      </c>
      <c r="K3242" t="s">
        <v>9464</v>
      </c>
      <c r="L3242" t="s">
        <v>9465</v>
      </c>
      <c r="M3242">
        <v>7.6</v>
      </c>
      <c r="N3242" t="s">
        <v>9466</v>
      </c>
      <c r="O3242" t="s">
        <v>9462</v>
      </c>
      <c r="P3242" t="b">
        <v>0</v>
      </c>
    </row>
    <row r="3243" spans="1:16" x14ac:dyDescent="0.2">
      <c r="A3243" s="1">
        <v>42428</v>
      </c>
      <c r="B3243" t="s">
        <v>9467</v>
      </c>
      <c r="C3243" t="s">
        <v>9468</v>
      </c>
      <c r="D3243" t="s">
        <v>441</v>
      </c>
      <c r="E3243" t="s">
        <v>545</v>
      </c>
      <c r="F3243">
        <v>22</v>
      </c>
      <c r="G3243" t="s">
        <v>1213</v>
      </c>
      <c r="H3243" t="s">
        <v>547</v>
      </c>
      <c r="I3243" s="11">
        <v>38568</v>
      </c>
      <c r="J3243" t="s">
        <v>526</v>
      </c>
      <c r="K3243" t="s">
        <v>500</v>
      </c>
      <c r="L3243" t="s">
        <v>6596</v>
      </c>
      <c r="M3243">
        <v>8.8000000000000007</v>
      </c>
      <c r="N3243" t="s">
        <v>6597</v>
      </c>
      <c r="O3243" t="s">
        <v>6598</v>
      </c>
      <c r="P3243" t="b">
        <v>0</v>
      </c>
    </row>
    <row r="3244" spans="1:16" x14ac:dyDescent="0.2">
      <c r="A3244" s="1">
        <v>42429</v>
      </c>
      <c r="B3244" t="s">
        <v>9469</v>
      </c>
      <c r="C3244" t="s">
        <v>9470</v>
      </c>
      <c r="D3244" t="s">
        <v>441</v>
      </c>
      <c r="E3244" t="s">
        <v>545</v>
      </c>
      <c r="F3244">
        <v>22</v>
      </c>
      <c r="G3244" t="s">
        <v>1539</v>
      </c>
      <c r="H3244" t="s">
        <v>739</v>
      </c>
      <c r="I3244" s="11">
        <v>36191</v>
      </c>
      <c r="J3244" t="s">
        <v>1110</v>
      </c>
      <c r="K3244" t="s">
        <v>500</v>
      </c>
      <c r="L3244" t="s">
        <v>1540</v>
      </c>
      <c r="M3244">
        <v>8.3000000000000007</v>
      </c>
      <c r="N3244" t="s">
        <v>1541</v>
      </c>
      <c r="O3244" t="s">
        <v>1542</v>
      </c>
      <c r="P3244" t="b">
        <v>0</v>
      </c>
    </row>
    <row r="3245" spans="1:16" x14ac:dyDescent="0.2">
      <c r="A3245" s="1">
        <v>42429</v>
      </c>
      <c r="B3245" t="s">
        <v>9471</v>
      </c>
      <c r="C3245" t="s">
        <v>9472</v>
      </c>
      <c r="D3245" t="s">
        <v>441</v>
      </c>
      <c r="E3245" t="s">
        <v>545</v>
      </c>
      <c r="F3245">
        <v>22</v>
      </c>
      <c r="G3245" t="s">
        <v>1539</v>
      </c>
      <c r="H3245" t="s">
        <v>739</v>
      </c>
      <c r="I3245" s="11">
        <v>36191</v>
      </c>
      <c r="J3245" t="s">
        <v>1110</v>
      </c>
      <c r="K3245" t="s">
        <v>500</v>
      </c>
      <c r="L3245" t="s">
        <v>1540</v>
      </c>
      <c r="M3245">
        <v>8.3000000000000007</v>
      </c>
      <c r="N3245" t="s">
        <v>1541</v>
      </c>
      <c r="O3245" t="s">
        <v>1542</v>
      </c>
      <c r="P3245" t="b">
        <v>0</v>
      </c>
    </row>
    <row r="3246" spans="1:16" x14ac:dyDescent="0.2">
      <c r="A3246" s="1">
        <v>42429</v>
      </c>
      <c r="B3246" t="s">
        <v>9473</v>
      </c>
      <c r="C3246" t="s">
        <v>9474</v>
      </c>
      <c r="D3246" t="s">
        <v>441</v>
      </c>
      <c r="E3246" t="s">
        <v>545</v>
      </c>
      <c r="F3246">
        <v>22</v>
      </c>
      <c r="G3246" t="s">
        <v>1539</v>
      </c>
      <c r="H3246" t="s">
        <v>739</v>
      </c>
      <c r="I3246" s="11">
        <v>36191</v>
      </c>
      <c r="J3246" t="s">
        <v>1110</v>
      </c>
      <c r="K3246" t="s">
        <v>500</v>
      </c>
      <c r="L3246" t="s">
        <v>1540</v>
      </c>
      <c r="M3246">
        <v>8.3000000000000007</v>
      </c>
      <c r="N3246" t="s">
        <v>1541</v>
      </c>
      <c r="O3246" t="s">
        <v>1542</v>
      </c>
      <c r="P3246" t="b">
        <v>0</v>
      </c>
    </row>
    <row r="3247" spans="1:16" x14ac:dyDescent="0.2">
      <c r="A3247" s="1">
        <v>42429</v>
      </c>
      <c r="B3247" t="s">
        <v>9475</v>
      </c>
      <c r="C3247" t="s">
        <v>9476</v>
      </c>
      <c r="D3247" t="s">
        <v>441</v>
      </c>
      <c r="E3247" t="s">
        <v>545</v>
      </c>
      <c r="F3247">
        <v>22</v>
      </c>
      <c r="G3247" t="s">
        <v>1539</v>
      </c>
      <c r="H3247" t="s">
        <v>739</v>
      </c>
      <c r="I3247" s="11">
        <v>36191</v>
      </c>
      <c r="J3247" t="s">
        <v>1110</v>
      </c>
      <c r="K3247" t="s">
        <v>500</v>
      </c>
      <c r="L3247" t="s">
        <v>1540</v>
      </c>
      <c r="M3247">
        <v>8.3000000000000007</v>
      </c>
      <c r="N3247" t="s">
        <v>1541</v>
      </c>
      <c r="O3247" t="s">
        <v>1542</v>
      </c>
      <c r="P3247" t="b">
        <v>0</v>
      </c>
    </row>
    <row r="3248" spans="1:16" x14ac:dyDescent="0.2">
      <c r="A3248" s="1">
        <v>42429</v>
      </c>
      <c r="B3248" t="s">
        <v>9477</v>
      </c>
      <c r="C3248" t="s">
        <v>9478</v>
      </c>
      <c r="D3248" t="s">
        <v>441</v>
      </c>
      <c r="E3248" t="s">
        <v>545</v>
      </c>
      <c r="F3248">
        <v>22</v>
      </c>
      <c r="G3248" t="s">
        <v>1539</v>
      </c>
      <c r="H3248" t="s">
        <v>739</v>
      </c>
      <c r="I3248" s="11">
        <v>36191</v>
      </c>
      <c r="J3248" t="s">
        <v>1110</v>
      </c>
      <c r="K3248" t="s">
        <v>500</v>
      </c>
      <c r="L3248" t="s">
        <v>1540</v>
      </c>
      <c r="M3248">
        <v>8.3000000000000007</v>
      </c>
      <c r="N3248" t="s">
        <v>1541</v>
      </c>
      <c r="O3248" t="s">
        <v>1542</v>
      </c>
      <c r="P3248" t="b">
        <v>0</v>
      </c>
    </row>
    <row r="3249" spans="1:16" x14ac:dyDescent="0.2">
      <c r="A3249" s="1">
        <v>42429</v>
      </c>
      <c r="B3249" t="s">
        <v>9479</v>
      </c>
      <c r="C3249" t="s">
        <v>9480</v>
      </c>
      <c r="D3249" t="s">
        <v>441</v>
      </c>
      <c r="E3249" t="s">
        <v>545</v>
      </c>
      <c r="F3249">
        <v>22</v>
      </c>
      <c r="G3249" t="s">
        <v>1539</v>
      </c>
      <c r="H3249" t="s">
        <v>739</v>
      </c>
      <c r="I3249" s="11">
        <v>36191</v>
      </c>
      <c r="J3249" t="s">
        <v>1110</v>
      </c>
      <c r="K3249" t="s">
        <v>500</v>
      </c>
      <c r="L3249" t="s">
        <v>1540</v>
      </c>
      <c r="M3249">
        <v>8.3000000000000007</v>
      </c>
      <c r="N3249" t="s">
        <v>1541</v>
      </c>
      <c r="O3249" t="s">
        <v>1542</v>
      </c>
      <c r="P3249" t="b">
        <v>0</v>
      </c>
    </row>
    <row r="3250" spans="1:16" x14ac:dyDescent="0.2">
      <c r="A3250" s="1">
        <v>42431</v>
      </c>
      <c r="B3250" t="s">
        <v>9481</v>
      </c>
      <c r="C3250" t="s">
        <v>9482</v>
      </c>
      <c r="D3250" t="s">
        <v>441</v>
      </c>
      <c r="E3250" t="s">
        <v>545</v>
      </c>
      <c r="F3250">
        <v>22</v>
      </c>
      <c r="G3250" t="s">
        <v>1407</v>
      </c>
      <c r="H3250" t="s">
        <v>739</v>
      </c>
      <c r="I3250" s="11">
        <v>36247</v>
      </c>
      <c r="J3250" t="s">
        <v>1408</v>
      </c>
      <c r="K3250" t="s">
        <v>500</v>
      </c>
      <c r="L3250" t="s">
        <v>1409</v>
      </c>
      <c r="M3250">
        <v>8.5</v>
      </c>
      <c r="N3250" t="s">
        <v>1410</v>
      </c>
      <c r="O3250" t="s">
        <v>1411</v>
      </c>
      <c r="P3250" t="b">
        <v>0</v>
      </c>
    </row>
    <row r="3251" spans="1:16" x14ac:dyDescent="0.2">
      <c r="A3251" s="1">
        <v>42431</v>
      </c>
      <c r="B3251" t="s">
        <v>9483</v>
      </c>
      <c r="C3251" t="s">
        <v>9484</v>
      </c>
      <c r="D3251" t="s">
        <v>441</v>
      </c>
      <c r="E3251" t="s">
        <v>545</v>
      </c>
      <c r="F3251">
        <v>22</v>
      </c>
      <c r="G3251" t="s">
        <v>1897</v>
      </c>
      <c r="H3251" t="s">
        <v>739</v>
      </c>
      <c r="I3251" s="11">
        <v>37166</v>
      </c>
      <c r="J3251" t="s">
        <v>482</v>
      </c>
      <c r="K3251" t="s">
        <v>500</v>
      </c>
      <c r="L3251" t="s">
        <v>1898</v>
      </c>
      <c r="M3251">
        <v>8.4</v>
      </c>
      <c r="N3251" t="s">
        <v>1899</v>
      </c>
      <c r="O3251" t="s">
        <v>1900</v>
      </c>
      <c r="P3251" t="b">
        <v>0</v>
      </c>
    </row>
    <row r="3252" spans="1:16" x14ac:dyDescent="0.2">
      <c r="A3252" s="1">
        <v>42431</v>
      </c>
      <c r="B3252" t="s">
        <v>9485</v>
      </c>
      <c r="C3252" t="s">
        <v>9486</v>
      </c>
      <c r="D3252" t="s">
        <v>441</v>
      </c>
      <c r="E3252" t="s">
        <v>545</v>
      </c>
      <c r="F3252">
        <v>22</v>
      </c>
      <c r="G3252" t="s">
        <v>1897</v>
      </c>
      <c r="H3252" t="s">
        <v>739</v>
      </c>
      <c r="I3252" s="11">
        <v>37166</v>
      </c>
      <c r="J3252" t="s">
        <v>482</v>
      </c>
      <c r="K3252" t="s">
        <v>500</v>
      </c>
      <c r="L3252" t="s">
        <v>1898</v>
      </c>
      <c r="M3252">
        <v>8.4</v>
      </c>
      <c r="N3252" t="s">
        <v>1899</v>
      </c>
      <c r="O3252" t="s">
        <v>1900</v>
      </c>
      <c r="P3252" t="b">
        <v>0</v>
      </c>
    </row>
    <row r="3253" spans="1:16" x14ac:dyDescent="0.2">
      <c r="A3253" s="1">
        <v>42431</v>
      </c>
      <c r="B3253" t="s">
        <v>9487</v>
      </c>
      <c r="C3253" t="s">
        <v>9488</v>
      </c>
      <c r="D3253" t="s">
        <v>441</v>
      </c>
      <c r="E3253" t="s">
        <v>545</v>
      </c>
      <c r="F3253">
        <v>22</v>
      </c>
      <c r="G3253" t="s">
        <v>1897</v>
      </c>
      <c r="H3253" t="s">
        <v>739</v>
      </c>
      <c r="I3253" s="11">
        <v>37166</v>
      </c>
      <c r="J3253" t="s">
        <v>482</v>
      </c>
      <c r="K3253" t="s">
        <v>500</v>
      </c>
      <c r="L3253" t="s">
        <v>1898</v>
      </c>
      <c r="M3253">
        <v>8.4</v>
      </c>
      <c r="N3253" t="s">
        <v>1899</v>
      </c>
      <c r="O3253" t="s">
        <v>1900</v>
      </c>
      <c r="P3253" t="b">
        <v>0</v>
      </c>
    </row>
    <row r="3254" spans="1:16" x14ac:dyDescent="0.2">
      <c r="A3254" s="1">
        <v>42431</v>
      </c>
      <c r="B3254" t="s">
        <v>9489</v>
      </c>
      <c r="C3254" t="s">
        <v>9490</v>
      </c>
      <c r="D3254" t="s">
        <v>441</v>
      </c>
      <c r="E3254" t="s">
        <v>545</v>
      </c>
      <c r="F3254">
        <v>22</v>
      </c>
      <c r="G3254" t="s">
        <v>1897</v>
      </c>
      <c r="H3254" t="s">
        <v>739</v>
      </c>
      <c r="I3254" s="11">
        <v>37166</v>
      </c>
      <c r="J3254" t="s">
        <v>482</v>
      </c>
      <c r="K3254" t="s">
        <v>500</v>
      </c>
      <c r="L3254" t="s">
        <v>1898</v>
      </c>
      <c r="M3254">
        <v>8.4</v>
      </c>
      <c r="N3254" t="s">
        <v>1899</v>
      </c>
      <c r="O3254" t="s">
        <v>1900</v>
      </c>
      <c r="P3254" t="b">
        <v>0</v>
      </c>
    </row>
    <row r="3255" spans="1:16" x14ac:dyDescent="0.2">
      <c r="A3255" s="1">
        <v>42431</v>
      </c>
      <c r="B3255" t="s">
        <v>9491</v>
      </c>
      <c r="C3255" t="s">
        <v>9492</v>
      </c>
      <c r="D3255" t="s">
        <v>441</v>
      </c>
      <c r="E3255" t="s">
        <v>545</v>
      </c>
      <c r="F3255">
        <v>22</v>
      </c>
      <c r="G3255" t="s">
        <v>1897</v>
      </c>
      <c r="H3255" t="s">
        <v>739</v>
      </c>
      <c r="I3255" s="11">
        <v>37166</v>
      </c>
      <c r="J3255" t="s">
        <v>482</v>
      </c>
      <c r="K3255" t="s">
        <v>500</v>
      </c>
      <c r="L3255" t="s">
        <v>1898</v>
      </c>
      <c r="M3255">
        <v>8.4</v>
      </c>
      <c r="N3255" t="s">
        <v>1899</v>
      </c>
      <c r="O3255" t="s">
        <v>1900</v>
      </c>
      <c r="P3255" t="b">
        <v>0</v>
      </c>
    </row>
    <row r="3256" spans="1:16" x14ac:dyDescent="0.2">
      <c r="A3256" s="1">
        <v>42431</v>
      </c>
      <c r="B3256" t="s">
        <v>9493</v>
      </c>
      <c r="C3256" t="s">
        <v>9494</v>
      </c>
      <c r="D3256" t="s">
        <v>441</v>
      </c>
      <c r="E3256" t="s">
        <v>545</v>
      </c>
      <c r="F3256">
        <v>22</v>
      </c>
      <c r="G3256" t="s">
        <v>1897</v>
      </c>
      <c r="H3256" t="s">
        <v>739</v>
      </c>
      <c r="I3256" s="11">
        <v>37166</v>
      </c>
      <c r="J3256" t="s">
        <v>482</v>
      </c>
      <c r="K3256" t="s">
        <v>500</v>
      </c>
      <c r="L3256" t="s">
        <v>1898</v>
      </c>
      <c r="M3256">
        <v>8.4</v>
      </c>
      <c r="N3256" t="s">
        <v>1899</v>
      </c>
      <c r="O3256" t="s">
        <v>1900</v>
      </c>
      <c r="P3256" t="b">
        <v>0</v>
      </c>
    </row>
    <row r="3257" spans="1:16" x14ac:dyDescent="0.2">
      <c r="A3257" s="1">
        <v>42431</v>
      </c>
      <c r="B3257" t="s">
        <v>9495</v>
      </c>
      <c r="C3257" t="s">
        <v>9496</v>
      </c>
      <c r="D3257" t="s">
        <v>441</v>
      </c>
      <c r="E3257" t="s">
        <v>545</v>
      </c>
      <c r="F3257">
        <v>22</v>
      </c>
      <c r="G3257" t="s">
        <v>1897</v>
      </c>
      <c r="H3257" t="s">
        <v>739</v>
      </c>
      <c r="I3257" s="11">
        <v>37166</v>
      </c>
      <c r="J3257" t="s">
        <v>482</v>
      </c>
      <c r="K3257" t="s">
        <v>500</v>
      </c>
      <c r="L3257" t="s">
        <v>1898</v>
      </c>
      <c r="M3257">
        <v>8.4</v>
      </c>
      <c r="N3257" t="s">
        <v>1899</v>
      </c>
      <c r="O3257" t="s">
        <v>1900</v>
      </c>
      <c r="P3257" t="b">
        <v>0</v>
      </c>
    </row>
    <row r="3258" spans="1:16" x14ac:dyDescent="0.2">
      <c r="A3258" s="1">
        <v>42431</v>
      </c>
      <c r="B3258" t="s">
        <v>9497</v>
      </c>
      <c r="C3258" t="s">
        <v>9498</v>
      </c>
      <c r="D3258" t="s">
        <v>441</v>
      </c>
      <c r="E3258" t="s">
        <v>545</v>
      </c>
      <c r="F3258">
        <v>22</v>
      </c>
      <c r="G3258" t="s">
        <v>1897</v>
      </c>
      <c r="H3258" t="s">
        <v>739</v>
      </c>
      <c r="I3258" s="11">
        <v>37166</v>
      </c>
      <c r="J3258" t="s">
        <v>482</v>
      </c>
      <c r="K3258" t="s">
        <v>500</v>
      </c>
      <c r="L3258" t="s">
        <v>1898</v>
      </c>
      <c r="M3258">
        <v>8.4</v>
      </c>
      <c r="N3258" t="s">
        <v>1899</v>
      </c>
      <c r="O3258" t="s">
        <v>1900</v>
      </c>
      <c r="P3258" t="b">
        <v>0</v>
      </c>
    </row>
    <row r="3259" spans="1:16" x14ac:dyDescent="0.2">
      <c r="A3259" s="1">
        <v>42431</v>
      </c>
      <c r="B3259" t="s">
        <v>9499</v>
      </c>
      <c r="C3259" t="s">
        <v>9500</v>
      </c>
      <c r="D3259" t="s">
        <v>441</v>
      </c>
      <c r="E3259" t="s">
        <v>545</v>
      </c>
      <c r="F3259">
        <v>22</v>
      </c>
      <c r="G3259" t="s">
        <v>1897</v>
      </c>
      <c r="H3259" t="s">
        <v>739</v>
      </c>
      <c r="I3259" s="11">
        <v>37166</v>
      </c>
      <c r="J3259" t="s">
        <v>482</v>
      </c>
      <c r="K3259" t="s">
        <v>500</v>
      </c>
      <c r="L3259" t="s">
        <v>1898</v>
      </c>
      <c r="M3259">
        <v>8.4</v>
      </c>
      <c r="N3259" t="s">
        <v>1899</v>
      </c>
      <c r="O3259" t="s">
        <v>1900</v>
      </c>
      <c r="P3259" t="b">
        <v>0</v>
      </c>
    </row>
    <row r="3260" spans="1:16" x14ac:dyDescent="0.2">
      <c r="A3260" s="1">
        <v>42431</v>
      </c>
      <c r="B3260" t="s">
        <v>9501</v>
      </c>
      <c r="C3260" t="s">
        <v>9502</v>
      </c>
      <c r="D3260" t="s">
        <v>441</v>
      </c>
      <c r="E3260" t="s">
        <v>545</v>
      </c>
      <c r="F3260">
        <v>22</v>
      </c>
      <c r="G3260" t="s">
        <v>1897</v>
      </c>
      <c r="H3260" t="s">
        <v>739</v>
      </c>
      <c r="I3260" s="11">
        <v>37166</v>
      </c>
      <c r="J3260" t="s">
        <v>482</v>
      </c>
      <c r="K3260" t="s">
        <v>500</v>
      </c>
      <c r="L3260" t="s">
        <v>1898</v>
      </c>
      <c r="M3260">
        <v>8.4</v>
      </c>
      <c r="N3260" t="s">
        <v>1899</v>
      </c>
      <c r="O3260" t="s">
        <v>1900</v>
      </c>
      <c r="P3260" t="b">
        <v>0</v>
      </c>
    </row>
    <row r="3261" spans="1:16" x14ac:dyDescent="0.2">
      <c r="A3261" s="1">
        <v>42431</v>
      </c>
      <c r="B3261" t="s">
        <v>9503</v>
      </c>
      <c r="C3261" t="s">
        <v>9504</v>
      </c>
      <c r="D3261" t="s">
        <v>441</v>
      </c>
      <c r="E3261" t="s">
        <v>545</v>
      </c>
      <c r="F3261">
        <v>22</v>
      </c>
      <c r="G3261" t="s">
        <v>1897</v>
      </c>
      <c r="H3261" t="s">
        <v>739</v>
      </c>
      <c r="I3261" s="11">
        <v>37166</v>
      </c>
      <c r="J3261" t="s">
        <v>482</v>
      </c>
      <c r="K3261" t="s">
        <v>500</v>
      </c>
      <c r="L3261" t="s">
        <v>1898</v>
      </c>
      <c r="M3261">
        <v>8.4</v>
      </c>
      <c r="N3261" t="s">
        <v>1899</v>
      </c>
      <c r="O3261" t="s">
        <v>1900</v>
      </c>
      <c r="P3261" t="b">
        <v>0</v>
      </c>
    </row>
    <row r="3262" spans="1:16" x14ac:dyDescent="0.2">
      <c r="A3262" s="1">
        <v>42431</v>
      </c>
      <c r="B3262" t="s">
        <v>9505</v>
      </c>
      <c r="C3262" t="s">
        <v>9506</v>
      </c>
      <c r="D3262" t="s">
        <v>441</v>
      </c>
      <c r="E3262" t="s">
        <v>545</v>
      </c>
      <c r="F3262">
        <v>22</v>
      </c>
      <c r="G3262" t="s">
        <v>1897</v>
      </c>
      <c r="H3262" t="s">
        <v>739</v>
      </c>
      <c r="I3262" s="11">
        <v>37166</v>
      </c>
      <c r="J3262" t="s">
        <v>482</v>
      </c>
      <c r="K3262" t="s">
        <v>500</v>
      </c>
      <c r="L3262" t="s">
        <v>1898</v>
      </c>
      <c r="M3262">
        <v>8.4</v>
      </c>
      <c r="N3262" t="s">
        <v>1899</v>
      </c>
      <c r="O3262" t="s">
        <v>1900</v>
      </c>
      <c r="P3262" t="b">
        <v>0</v>
      </c>
    </row>
    <row r="3263" spans="1:16" x14ac:dyDescent="0.2">
      <c r="A3263" s="1">
        <v>42431</v>
      </c>
      <c r="B3263" t="s">
        <v>9507</v>
      </c>
      <c r="C3263" t="s">
        <v>9508</v>
      </c>
      <c r="D3263" t="s">
        <v>441</v>
      </c>
      <c r="E3263" t="s">
        <v>545</v>
      </c>
      <c r="F3263">
        <v>22</v>
      </c>
      <c r="G3263" t="s">
        <v>1897</v>
      </c>
      <c r="H3263" t="s">
        <v>739</v>
      </c>
      <c r="I3263" s="11">
        <v>37166</v>
      </c>
      <c r="J3263" t="s">
        <v>482</v>
      </c>
      <c r="K3263" t="s">
        <v>500</v>
      </c>
      <c r="L3263" t="s">
        <v>1898</v>
      </c>
      <c r="M3263">
        <v>8.4</v>
      </c>
      <c r="N3263" t="s">
        <v>1899</v>
      </c>
      <c r="O3263" t="s">
        <v>1900</v>
      </c>
      <c r="P3263" t="b">
        <v>0</v>
      </c>
    </row>
    <row r="3264" spans="1:16" x14ac:dyDescent="0.2">
      <c r="A3264" s="1">
        <v>42431</v>
      </c>
      <c r="B3264" t="s">
        <v>9509</v>
      </c>
      <c r="C3264" t="s">
        <v>9510</v>
      </c>
      <c r="D3264" t="s">
        <v>441</v>
      </c>
      <c r="E3264" t="s">
        <v>545</v>
      </c>
      <c r="F3264">
        <v>22</v>
      </c>
      <c r="G3264" t="s">
        <v>1897</v>
      </c>
      <c r="H3264" t="s">
        <v>739</v>
      </c>
      <c r="I3264" s="11">
        <v>37166</v>
      </c>
      <c r="J3264" t="s">
        <v>482</v>
      </c>
      <c r="K3264" t="s">
        <v>500</v>
      </c>
      <c r="L3264" t="s">
        <v>1898</v>
      </c>
      <c r="M3264">
        <v>8.4</v>
      </c>
      <c r="N3264" t="s">
        <v>1899</v>
      </c>
      <c r="O3264" t="s">
        <v>1900</v>
      </c>
      <c r="P3264" t="b">
        <v>0</v>
      </c>
    </row>
    <row r="3265" spans="1:16" x14ac:dyDescent="0.2">
      <c r="A3265" s="1">
        <v>42432</v>
      </c>
      <c r="B3265" t="s">
        <v>9511</v>
      </c>
      <c r="C3265" t="s">
        <v>9512</v>
      </c>
      <c r="D3265" t="s">
        <v>441</v>
      </c>
      <c r="P3265" t="b">
        <v>1</v>
      </c>
    </row>
    <row r="3266" spans="1:16" x14ac:dyDescent="0.2">
      <c r="A3266" s="1">
        <v>42434</v>
      </c>
      <c r="B3266" t="s">
        <v>9513</v>
      </c>
      <c r="C3266" t="s">
        <v>9514</v>
      </c>
      <c r="D3266" t="s">
        <v>441</v>
      </c>
      <c r="E3266" t="s">
        <v>545</v>
      </c>
      <c r="F3266">
        <v>22</v>
      </c>
      <c r="G3266" t="s">
        <v>1897</v>
      </c>
      <c r="H3266" t="s">
        <v>739</v>
      </c>
      <c r="I3266" s="11">
        <v>37166</v>
      </c>
      <c r="J3266" t="s">
        <v>482</v>
      </c>
      <c r="K3266" t="s">
        <v>500</v>
      </c>
      <c r="L3266" t="s">
        <v>1898</v>
      </c>
      <c r="M3266">
        <v>8.4</v>
      </c>
      <c r="N3266" t="s">
        <v>1899</v>
      </c>
      <c r="O3266" t="s">
        <v>1900</v>
      </c>
      <c r="P3266" t="b">
        <v>0</v>
      </c>
    </row>
    <row r="3267" spans="1:16" x14ac:dyDescent="0.2">
      <c r="A3267" s="1">
        <v>42434</v>
      </c>
      <c r="B3267" t="s">
        <v>9515</v>
      </c>
      <c r="C3267" t="s">
        <v>9516</v>
      </c>
      <c r="D3267" t="s">
        <v>441</v>
      </c>
      <c r="E3267" t="s">
        <v>545</v>
      </c>
      <c r="F3267">
        <v>22</v>
      </c>
      <c r="G3267" t="s">
        <v>1897</v>
      </c>
      <c r="H3267" t="s">
        <v>739</v>
      </c>
      <c r="I3267" s="11">
        <v>37166</v>
      </c>
      <c r="J3267" t="s">
        <v>482</v>
      </c>
      <c r="K3267" t="s">
        <v>500</v>
      </c>
      <c r="L3267" t="s">
        <v>1898</v>
      </c>
      <c r="M3267">
        <v>8.4</v>
      </c>
      <c r="N3267" t="s">
        <v>1899</v>
      </c>
      <c r="O3267" t="s">
        <v>1900</v>
      </c>
      <c r="P3267" t="b">
        <v>0</v>
      </c>
    </row>
    <row r="3268" spans="1:16" x14ac:dyDescent="0.2">
      <c r="A3268" s="1">
        <v>42434</v>
      </c>
      <c r="B3268" t="s">
        <v>9517</v>
      </c>
      <c r="C3268" t="s">
        <v>9518</v>
      </c>
      <c r="D3268" t="s">
        <v>441</v>
      </c>
      <c r="E3268" t="s">
        <v>545</v>
      </c>
      <c r="F3268">
        <v>22</v>
      </c>
      <c r="G3268" t="s">
        <v>1897</v>
      </c>
      <c r="H3268" t="s">
        <v>739</v>
      </c>
      <c r="I3268" s="11">
        <v>37166</v>
      </c>
      <c r="J3268" t="s">
        <v>482</v>
      </c>
      <c r="K3268" t="s">
        <v>500</v>
      </c>
      <c r="L3268" t="s">
        <v>1898</v>
      </c>
      <c r="M3268">
        <v>8.4</v>
      </c>
      <c r="N3268" t="s">
        <v>1899</v>
      </c>
      <c r="O3268" t="s">
        <v>1900</v>
      </c>
      <c r="P3268" t="b">
        <v>0</v>
      </c>
    </row>
    <row r="3269" spans="1:16" x14ac:dyDescent="0.2">
      <c r="A3269" s="1">
        <v>42434</v>
      </c>
      <c r="B3269" t="s">
        <v>9519</v>
      </c>
      <c r="C3269" t="s">
        <v>9520</v>
      </c>
      <c r="D3269" t="s">
        <v>441</v>
      </c>
      <c r="E3269" t="s">
        <v>545</v>
      </c>
      <c r="F3269">
        <v>22</v>
      </c>
      <c r="G3269" t="s">
        <v>1897</v>
      </c>
      <c r="H3269" t="s">
        <v>739</v>
      </c>
      <c r="I3269" s="11">
        <v>37166</v>
      </c>
      <c r="J3269" t="s">
        <v>482</v>
      </c>
      <c r="K3269" t="s">
        <v>500</v>
      </c>
      <c r="L3269" t="s">
        <v>1898</v>
      </c>
      <c r="M3269">
        <v>8.4</v>
      </c>
      <c r="N3269" t="s">
        <v>1899</v>
      </c>
      <c r="O3269" t="s">
        <v>1900</v>
      </c>
      <c r="P3269" t="b">
        <v>0</v>
      </c>
    </row>
    <row r="3270" spans="1:16" x14ac:dyDescent="0.2">
      <c r="A3270" s="1">
        <v>42434</v>
      </c>
      <c r="B3270" t="s">
        <v>9521</v>
      </c>
      <c r="C3270" t="s">
        <v>9522</v>
      </c>
      <c r="D3270" t="s">
        <v>441</v>
      </c>
      <c r="E3270" t="s">
        <v>442</v>
      </c>
      <c r="F3270">
        <v>107</v>
      </c>
      <c r="G3270">
        <v>2002</v>
      </c>
      <c r="H3270" t="s">
        <v>469</v>
      </c>
      <c r="I3270" s="11">
        <v>37596</v>
      </c>
      <c r="J3270" t="s">
        <v>3962</v>
      </c>
      <c r="K3270" t="s">
        <v>9523</v>
      </c>
      <c r="L3270" t="s">
        <v>9524</v>
      </c>
      <c r="M3270">
        <v>7.5</v>
      </c>
      <c r="N3270" t="s">
        <v>9525</v>
      </c>
      <c r="O3270" t="s">
        <v>9521</v>
      </c>
      <c r="P3270" t="b">
        <v>0</v>
      </c>
    </row>
    <row r="3271" spans="1:16" x14ac:dyDescent="0.2">
      <c r="A3271" s="1">
        <v>42435</v>
      </c>
      <c r="B3271" t="s">
        <v>9526</v>
      </c>
      <c r="C3271" t="s">
        <v>9527</v>
      </c>
      <c r="D3271" t="s">
        <v>441</v>
      </c>
      <c r="E3271" t="s">
        <v>545</v>
      </c>
      <c r="F3271">
        <v>25</v>
      </c>
      <c r="G3271" t="s">
        <v>546</v>
      </c>
      <c r="H3271" t="s">
        <v>739</v>
      </c>
      <c r="I3271" s="11">
        <v>38751</v>
      </c>
      <c r="J3271" t="s">
        <v>526</v>
      </c>
      <c r="K3271" t="s">
        <v>500</v>
      </c>
      <c r="L3271" t="s">
        <v>1873</v>
      </c>
      <c r="M3271">
        <v>8.6</v>
      </c>
      <c r="N3271" t="s">
        <v>1874</v>
      </c>
      <c r="O3271" t="s">
        <v>1875</v>
      </c>
      <c r="P3271" t="b">
        <v>0</v>
      </c>
    </row>
    <row r="3272" spans="1:16" x14ac:dyDescent="0.2">
      <c r="A3272" s="1">
        <v>42435</v>
      </c>
      <c r="B3272" t="s">
        <v>9528</v>
      </c>
      <c r="C3272" t="s">
        <v>9529</v>
      </c>
      <c r="D3272" t="s">
        <v>441</v>
      </c>
      <c r="E3272" t="s">
        <v>545</v>
      </c>
      <c r="F3272">
        <v>25</v>
      </c>
      <c r="G3272" t="s">
        <v>546</v>
      </c>
      <c r="H3272" t="s">
        <v>739</v>
      </c>
      <c r="I3272" s="11">
        <v>38751</v>
      </c>
      <c r="J3272" t="s">
        <v>526</v>
      </c>
      <c r="K3272" t="s">
        <v>500</v>
      </c>
      <c r="L3272" t="s">
        <v>1873</v>
      </c>
      <c r="M3272">
        <v>8.6</v>
      </c>
      <c r="N3272" t="s">
        <v>1874</v>
      </c>
      <c r="O3272" t="s">
        <v>1875</v>
      </c>
      <c r="P3272" t="b">
        <v>0</v>
      </c>
    </row>
    <row r="3273" spans="1:16" x14ac:dyDescent="0.2">
      <c r="A3273" s="1">
        <v>42435</v>
      </c>
      <c r="B3273" t="s">
        <v>9530</v>
      </c>
      <c r="C3273" t="s">
        <v>9531</v>
      </c>
      <c r="D3273" t="s">
        <v>441</v>
      </c>
      <c r="E3273" t="s">
        <v>545</v>
      </c>
      <c r="F3273">
        <v>22</v>
      </c>
      <c r="G3273" t="s">
        <v>1897</v>
      </c>
      <c r="H3273" t="s">
        <v>739</v>
      </c>
      <c r="I3273" s="11">
        <v>37166</v>
      </c>
      <c r="J3273" t="s">
        <v>482</v>
      </c>
      <c r="K3273" t="s">
        <v>500</v>
      </c>
      <c r="L3273" t="s">
        <v>1898</v>
      </c>
      <c r="M3273">
        <v>8.4</v>
      </c>
      <c r="N3273" t="s">
        <v>1899</v>
      </c>
      <c r="O3273" t="s">
        <v>1900</v>
      </c>
      <c r="P3273" t="b">
        <v>0</v>
      </c>
    </row>
    <row r="3274" spans="1:16" x14ac:dyDescent="0.2">
      <c r="A3274" s="1">
        <v>42435</v>
      </c>
      <c r="B3274" t="s">
        <v>9532</v>
      </c>
      <c r="C3274" t="s">
        <v>9533</v>
      </c>
      <c r="D3274" t="s">
        <v>441</v>
      </c>
      <c r="E3274" t="s">
        <v>545</v>
      </c>
      <c r="F3274">
        <v>22</v>
      </c>
      <c r="G3274" t="s">
        <v>1897</v>
      </c>
      <c r="H3274" t="s">
        <v>739</v>
      </c>
      <c r="I3274" s="11">
        <v>37166</v>
      </c>
      <c r="J3274" t="s">
        <v>482</v>
      </c>
      <c r="K3274" t="s">
        <v>500</v>
      </c>
      <c r="L3274" t="s">
        <v>1898</v>
      </c>
      <c r="M3274">
        <v>8.4</v>
      </c>
      <c r="N3274" t="s">
        <v>1899</v>
      </c>
      <c r="O3274" t="s">
        <v>1900</v>
      </c>
      <c r="P3274" t="b">
        <v>0</v>
      </c>
    </row>
    <row r="3275" spans="1:16" x14ac:dyDescent="0.2">
      <c r="A3275" s="1">
        <v>42437</v>
      </c>
      <c r="B3275" t="s">
        <v>9534</v>
      </c>
      <c r="C3275" t="s">
        <v>9535</v>
      </c>
      <c r="D3275" t="s">
        <v>441</v>
      </c>
      <c r="E3275" t="s">
        <v>545</v>
      </c>
      <c r="F3275">
        <v>22</v>
      </c>
      <c r="G3275" t="s">
        <v>2739</v>
      </c>
      <c r="H3275" t="s">
        <v>547</v>
      </c>
      <c r="I3275" s="11">
        <v>40189</v>
      </c>
      <c r="J3275" t="s">
        <v>1068</v>
      </c>
      <c r="K3275" t="s">
        <v>500</v>
      </c>
      <c r="L3275" t="s">
        <v>2966</v>
      </c>
      <c r="M3275">
        <v>8.4</v>
      </c>
      <c r="N3275" t="s">
        <v>2967</v>
      </c>
      <c r="O3275" t="s">
        <v>2968</v>
      </c>
      <c r="P3275" t="b">
        <v>0</v>
      </c>
    </row>
    <row r="3276" spans="1:16" x14ac:dyDescent="0.2">
      <c r="A3276" s="1">
        <v>42437</v>
      </c>
      <c r="B3276" t="s">
        <v>9536</v>
      </c>
      <c r="C3276" t="s">
        <v>9537</v>
      </c>
      <c r="D3276" t="s">
        <v>441</v>
      </c>
      <c r="E3276" t="s">
        <v>442</v>
      </c>
      <c r="F3276">
        <v>104</v>
      </c>
      <c r="G3276">
        <v>2014</v>
      </c>
      <c r="H3276" t="s">
        <v>443</v>
      </c>
      <c r="I3276" s="11">
        <v>42139</v>
      </c>
      <c r="J3276" t="s">
        <v>9538</v>
      </c>
      <c r="K3276" t="s">
        <v>9539</v>
      </c>
      <c r="L3276" t="s">
        <v>9540</v>
      </c>
      <c r="M3276">
        <v>6.5</v>
      </c>
      <c r="N3276" t="s">
        <v>9541</v>
      </c>
      <c r="O3276" t="s">
        <v>9536</v>
      </c>
      <c r="P3276" t="b">
        <v>0</v>
      </c>
    </row>
    <row r="3277" spans="1:16" x14ac:dyDescent="0.2">
      <c r="A3277" s="1">
        <v>42437</v>
      </c>
      <c r="B3277" t="s">
        <v>9542</v>
      </c>
      <c r="C3277" t="s">
        <v>9543</v>
      </c>
      <c r="D3277" t="s">
        <v>441</v>
      </c>
      <c r="E3277" t="s">
        <v>545</v>
      </c>
      <c r="F3277">
        <v>51</v>
      </c>
      <c r="G3277" t="s">
        <v>5396</v>
      </c>
      <c r="H3277" t="s">
        <v>547</v>
      </c>
      <c r="I3277" s="11">
        <v>41306</v>
      </c>
      <c r="J3277" t="s">
        <v>647</v>
      </c>
      <c r="K3277" t="s">
        <v>500</v>
      </c>
      <c r="L3277" t="s">
        <v>5397</v>
      </c>
      <c r="M3277">
        <v>9</v>
      </c>
      <c r="N3277" t="s">
        <v>5398</v>
      </c>
      <c r="O3277" t="s">
        <v>5399</v>
      </c>
      <c r="P3277" t="b">
        <v>0</v>
      </c>
    </row>
    <row r="3278" spans="1:16" x14ac:dyDescent="0.2">
      <c r="A3278" s="1">
        <v>42437</v>
      </c>
      <c r="B3278" t="s">
        <v>9544</v>
      </c>
      <c r="C3278" t="s">
        <v>9545</v>
      </c>
      <c r="D3278" t="s">
        <v>441</v>
      </c>
      <c r="E3278" t="s">
        <v>545</v>
      </c>
      <c r="F3278">
        <v>51</v>
      </c>
      <c r="G3278" t="s">
        <v>5396</v>
      </c>
      <c r="H3278" t="s">
        <v>547</v>
      </c>
      <c r="I3278" s="11">
        <v>41306</v>
      </c>
      <c r="J3278" t="s">
        <v>647</v>
      </c>
      <c r="K3278" t="s">
        <v>500</v>
      </c>
      <c r="L3278" t="s">
        <v>5397</v>
      </c>
      <c r="M3278">
        <v>9</v>
      </c>
      <c r="N3278" t="s">
        <v>5398</v>
      </c>
      <c r="O3278" t="s">
        <v>5399</v>
      </c>
      <c r="P3278" t="b">
        <v>0</v>
      </c>
    </row>
    <row r="3279" spans="1:16" x14ac:dyDescent="0.2">
      <c r="A3279" s="1">
        <v>42437</v>
      </c>
      <c r="B3279" t="s">
        <v>9546</v>
      </c>
      <c r="C3279" t="s">
        <v>9547</v>
      </c>
      <c r="D3279" t="s">
        <v>441</v>
      </c>
      <c r="E3279" t="s">
        <v>545</v>
      </c>
      <c r="F3279">
        <v>51</v>
      </c>
      <c r="G3279" t="s">
        <v>5396</v>
      </c>
      <c r="H3279" t="s">
        <v>547</v>
      </c>
      <c r="I3279" s="11">
        <v>41306</v>
      </c>
      <c r="J3279" t="s">
        <v>647</v>
      </c>
      <c r="K3279" t="s">
        <v>500</v>
      </c>
      <c r="L3279" t="s">
        <v>5397</v>
      </c>
      <c r="M3279">
        <v>9</v>
      </c>
      <c r="N3279" t="s">
        <v>5398</v>
      </c>
      <c r="O3279" t="s">
        <v>5399</v>
      </c>
      <c r="P3279" t="b">
        <v>0</v>
      </c>
    </row>
    <row r="3280" spans="1:16" x14ac:dyDescent="0.2">
      <c r="A3280" s="1">
        <v>42438</v>
      </c>
      <c r="B3280" t="s">
        <v>9548</v>
      </c>
      <c r="C3280" t="s">
        <v>9549</v>
      </c>
      <c r="D3280" t="s">
        <v>441</v>
      </c>
      <c r="E3280" t="s">
        <v>545</v>
      </c>
      <c r="F3280">
        <v>51</v>
      </c>
      <c r="G3280" t="s">
        <v>5396</v>
      </c>
      <c r="H3280" t="s">
        <v>547</v>
      </c>
      <c r="I3280" s="11">
        <v>41306</v>
      </c>
      <c r="J3280" t="s">
        <v>647</v>
      </c>
      <c r="K3280" t="s">
        <v>500</v>
      </c>
      <c r="L3280" t="s">
        <v>5397</v>
      </c>
      <c r="M3280">
        <v>9</v>
      </c>
      <c r="N3280" t="s">
        <v>5398</v>
      </c>
      <c r="O3280" t="s">
        <v>5399</v>
      </c>
      <c r="P3280" t="b">
        <v>0</v>
      </c>
    </row>
    <row r="3281" spans="1:16" x14ac:dyDescent="0.2">
      <c r="A3281" s="1">
        <v>42438</v>
      </c>
      <c r="B3281" t="s">
        <v>9550</v>
      </c>
      <c r="C3281" t="s">
        <v>9551</v>
      </c>
      <c r="D3281" t="s">
        <v>441</v>
      </c>
      <c r="E3281" t="s">
        <v>545</v>
      </c>
      <c r="F3281">
        <v>51</v>
      </c>
      <c r="G3281" t="s">
        <v>5396</v>
      </c>
      <c r="H3281" t="s">
        <v>547</v>
      </c>
      <c r="I3281" s="11">
        <v>41306</v>
      </c>
      <c r="J3281" t="s">
        <v>647</v>
      </c>
      <c r="K3281" t="s">
        <v>500</v>
      </c>
      <c r="L3281" t="s">
        <v>5397</v>
      </c>
      <c r="M3281">
        <v>9</v>
      </c>
      <c r="N3281" t="s">
        <v>5398</v>
      </c>
      <c r="O3281" t="s">
        <v>5399</v>
      </c>
      <c r="P3281" t="b">
        <v>0</v>
      </c>
    </row>
    <row r="3282" spans="1:16" x14ac:dyDescent="0.2">
      <c r="A3282" s="1">
        <v>42438</v>
      </c>
      <c r="B3282" t="s">
        <v>9552</v>
      </c>
      <c r="C3282" t="s">
        <v>9553</v>
      </c>
      <c r="D3282" t="s">
        <v>441</v>
      </c>
      <c r="E3282" t="s">
        <v>545</v>
      </c>
      <c r="F3282">
        <v>22</v>
      </c>
      <c r="G3282" t="s">
        <v>1897</v>
      </c>
      <c r="H3282" t="s">
        <v>739</v>
      </c>
      <c r="I3282" s="11">
        <v>37166</v>
      </c>
      <c r="J3282" t="s">
        <v>482</v>
      </c>
      <c r="K3282" t="s">
        <v>500</v>
      </c>
      <c r="L3282" t="s">
        <v>1898</v>
      </c>
      <c r="M3282">
        <v>8.4</v>
      </c>
      <c r="N3282" t="s">
        <v>1899</v>
      </c>
      <c r="O3282" t="s">
        <v>1900</v>
      </c>
      <c r="P3282" t="b">
        <v>0</v>
      </c>
    </row>
    <row r="3283" spans="1:16" x14ac:dyDescent="0.2">
      <c r="A3283" s="1">
        <v>42438</v>
      </c>
      <c r="B3283" t="s">
        <v>9554</v>
      </c>
      <c r="C3283" t="s">
        <v>9555</v>
      </c>
      <c r="D3283" t="s">
        <v>441</v>
      </c>
      <c r="E3283" t="s">
        <v>545</v>
      </c>
      <c r="F3283">
        <v>22</v>
      </c>
      <c r="G3283" t="s">
        <v>1897</v>
      </c>
      <c r="H3283" t="s">
        <v>739</v>
      </c>
      <c r="I3283" s="11">
        <v>37166</v>
      </c>
      <c r="J3283" t="s">
        <v>482</v>
      </c>
      <c r="K3283" t="s">
        <v>500</v>
      </c>
      <c r="L3283" t="s">
        <v>1898</v>
      </c>
      <c r="M3283">
        <v>8.4</v>
      </c>
      <c r="N3283" t="s">
        <v>1899</v>
      </c>
      <c r="O3283" t="s">
        <v>1900</v>
      </c>
      <c r="P3283" t="b">
        <v>0</v>
      </c>
    </row>
    <row r="3284" spans="1:16" x14ac:dyDescent="0.2">
      <c r="A3284" s="1">
        <v>42438</v>
      </c>
      <c r="B3284" t="s">
        <v>9556</v>
      </c>
      <c r="C3284" t="s">
        <v>9557</v>
      </c>
      <c r="D3284" t="s">
        <v>441</v>
      </c>
      <c r="E3284" t="s">
        <v>545</v>
      </c>
      <c r="F3284">
        <v>22</v>
      </c>
      <c r="G3284" t="s">
        <v>1897</v>
      </c>
      <c r="H3284" t="s">
        <v>739</v>
      </c>
      <c r="I3284" s="11">
        <v>37166</v>
      </c>
      <c r="J3284" t="s">
        <v>482</v>
      </c>
      <c r="K3284" t="s">
        <v>500</v>
      </c>
      <c r="L3284" t="s">
        <v>1898</v>
      </c>
      <c r="M3284">
        <v>8.4</v>
      </c>
      <c r="N3284" t="s">
        <v>1899</v>
      </c>
      <c r="O3284" t="s">
        <v>1900</v>
      </c>
      <c r="P3284" t="b">
        <v>0</v>
      </c>
    </row>
    <row r="3285" spans="1:16" x14ac:dyDescent="0.2">
      <c r="A3285" s="1">
        <v>42438</v>
      </c>
      <c r="B3285" t="s">
        <v>9558</v>
      </c>
      <c r="C3285" t="s">
        <v>9559</v>
      </c>
      <c r="D3285" t="s">
        <v>441</v>
      </c>
      <c r="E3285" t="s">
        <v>545</v>
      </c>
      <c r="F3285">
        <v>22</v>
      </c>
      <c r="G3285" t="s">
        <v>1897</v>
      </c>
      <c r="H3285" t="s">
        <v>739</v>
      </c>
      <c r="I3285" s="11">
        <v>37166</v>
      </c>
      <c r="J3285" t="s">
        <v>482</v>
      </c>
      <c r="K3285" t="s">
        <v>500</v>
      </c>
      <c r="L3285" t="s">
        <v>1898</v>
      </c>
      <c r="M3285">
        <v>8.4</v>
      </c>
      <c r="N3285" t="s">
        <v>1899</v>
      </c>
      <c r="O3285" t="s">
        <v>1900</v>
      </c>
      <c r="P3285" t="b">
        <v>0</v>
      </c>
    </row>
    <row r="3286" spans="1:16" x14ac:dyDescent="0.2">
      <c r="A3286" s="1">
        <v>42438</v>
      </c>
      <c r="B3286" t="s">
        <v>9560</v>
      </c>
      <c r="C3286" t="s">
        <v>9561</v>
      </c>
      <c r="D3286" t="s">
        <v>441</v>
      </c>
      <c r="E3286" t="s">
        <v>545</v>
      </c>
      <c r="F3286">
        <v>22</v>
      </c>
      <c r="G3286" t="s">
        <v>1897</v>
      </c>
      <c r="H3286" t="s">
        <v>739</v>
      </c>
      <c r="I3286" s="11">
        <v>37166</v>
      </c>
      <c r="J3286" t="s">
        <v>482</v>
      </c>
      <c r="K3286" t="s">
        <v>500</v>
      </c>
      <c r="L3286" t="s">
        <v>1898</v>
      </c>
      <c r="M3286">
        <v>8.4</v>
      </c>
      <c r="N3286" t="s">
        <v>1899</v>
      </c>
      <c r="O3286" t="s">
        <v>1900</v>
      </c>
      <c r="P3286" t="b">
        <v>0</v>
      </c>
    </row>
    <row r="3287" spans="1:16" x14ac:dyDescent="0.2">
      <c r="A3287" s="1">
        <v>42438</v>
      </c>
      <c r="B3287" t="s">
        <v>9562</v>
      </c>
      <c r="C3287" t="s">
        <v>9563</v>
      </c>
      <c r="D3287" t="s">
        <v>441</v>
      </c>
      <c r="E3287" t="s">
        <v>545</v>
      </c>
      <c r="F3287">
        <v>51</v>
      </c>
      <c r="G3287" t="s">
        <v>5396</v>
      </c>
      <c r="H3287" t="s">
        <v>547</v>
      </c>
      <c r="I3287" s="11">
        <v>41306</v>
      </c>
      <c r="J3287" t="s">
        <v>647</v>
      </c>
      <c r="K3287" t="s">
        <v>500</v>
      </c>
      <c r="L3287" t="s">
        <v>5397</v>
      </c>
      <c r="M3287">
        <v>9</v>
      </c>
      <c r="N3287" t="s">
        <v>5398</v>
      </c>
      <c r="O3287" t="s">
        <v>5399</v>
      </c>
      <c r="P3287" t="b">
        <v>0</v>
      </c>
    </row>
    <row r="3288" spans="1:16" x14ac:dyDescent="0.2">
      <c r="A3288" s="1">
        <v>42438</v>
      </c>
      <c r="B3288" t="s">
        <v>9564</v>
      </c>
      <c r="C3288" t="s">
        <v>9565</v>
      </c>
      <c r="D3288" t="s">
        <v>441</v>
      </c>
      <c r="E3288" t="s">
        <v>545</v>
      </c>
      <c r="F3288">
        <v>51</v>
      </c>
      <c r="G3288" t="s">
        <v>5396</v>
      </c>
      <c r="H3288" t="s">
        <v>547</v>
      </c>
      <c r="I3288" s="11">
        <v>41306</v>
      </c>
      <c r="J3288" t="s">
        <v>647</v>
      </c>
      <c r="K3288" t="s">
        <v>500</v>
      </c>
      <c r="L3288" t="s">
        <v>5397</v>
      </c>
      <c r="M3288">
        <v>9</v>
      </c>
      <c r="N3288" t="s">
        <v>5398</v>
      </c>
      <c r="O3288" t="s">
        <v>5399</v>
      </c>
      <c r="P3288" t="b">
        <v>0</v>
      </c>
    </row>
    <row r="3289" spans="1:16" x14ac:dyDescent="0.2">
      <c r="A3289" s="1">
        <v>42438</v>
      </c>
      <c r="B3289" t="s">
        <v>9566</v>
      </c>
      <c r="C3289" t="s">
        <v>9567</v>
      </c>
      <c r="D3289" t="s">
        <v>441</v>
      </c>
      <c r="E3289" t="s">
        <v>545</v>
      </c>
      <c r="F3289">
        <v>51</v>
      </c>
      <c r="G3289" t="s">
        <v>5396</v>
      </c>
      <c r="H3289" t="s">
        <v>547</v>
      </c>
      <c r="I3289" s="11">
        <v>41306</v>
      </c>
      <c r="J3289" t="s">
        <v>647</v>
      </c>
      <c r="K3289" t="s">
        <v>500</v>
      </c>
      <c r="L3289" t="s">
        <v>5397</v>
      </c>
      <c r="M3289">
        <v>9</v>
      </c>
      <c r="N3289" t="s">
        <v>5398</v>
      </c>
      <c r="O3289" t="s">
        <v>5399</v>
      </c>
      <c r="P3289" t="b">
        <v>0</v>
      </c>
    </row>
    <row r="3290" spans="1:16" x14ac:dyDescent="0.2">
      <c r="A3290" s="1">
        <v>42439</v>
      </c>
      <c r="B3290" t="s">
        <v>9568</v>
      </c>
      <c r="C3290" t="s">
        <v>9569</v>
      </c>
      <c r="D3290" t="s">
        <v>441</v>
      </c>
      <c r="E3290" t="s">
        <v>545</v>
      </c>
      <c r="F3290">
        <v>51</v>
      </c>
      <c r="G3290" t="s">
        <v>5396</v>
      </c>
      <c r="H3290" t="s">
        <v>547</v>
      </c>
      <c r="I3290" s="11">
        <v>41306</v>
      </c>
      <c r="J3290" t="s">
        <v>647</v>
      </c>
      <c r="K3290" t="s">
        <v>500</v>
      </c>
      <c r="L3290" t="s">
        <v>5397</v>
      </c>
      <c r="M3290">
        <v>9</v>
      </c>
      <c r="N3290" t="s">
        <v>5398</v>
      </c>
      <c r="O3290" t="s">
        <v>5399</v>
      </c>
      <c r="P3290" t="b">
        <v>0</v>
      </c>
    </row>
    <row r="3291" spans="1:16" x14ac:dyDescent="0.2">
      <c r="A3291" s="1">
        <v>42439</v>
      </c>
      <c r="B3291" t="s">
        <v>9570</v>
      </c>
      <c r="C3291" t="s">
        <v>9571</v>
      </c>
      <c r="D3291" t="s">
        <v>441</v>
      </c>
      <c r="E3291" t="s">
        <v>545</v>
      </c>
      <c r="F3291">
        <v>51</v>
      </c>
      <c r="G3291" t="s">
        <v>5396</v>
      </c>
      <c r="H3291" t="s">
        <v>547</v>
      </c>
      <c r="I3291" s="11">
        <v>41306</v>
      </c>
      <c r="J3291" t="s">
        <v>647</v>
      </c>
      <c r="K3291" t="s">
        <v>500</v>
      </c>
      <c r="L3291" t="s">
        <v>5397</v>
      </c>
      <c r="M3291">
        <v>9</v>
      </c>
      <c r="N3291" t="s">
        <v>5398</v>
      </c>
      <c r="O3291" t="s">
        <v>5399</v>
      </c>
      <c r="P3291" t="b">
        <v>0</v>
      </c>
    </row>
    <row r="3292" spans="1:16" x14ac:dyDescent="0.2">
      <c r="A3292" s="1">
        <v>42439</v>
      </c>
      <c r="B3292" t="s">
        <v>9572</v>
      </c>
      <c r="C3292" t="s">
        <v>9573</v>
      </c>
      <c r="D3292" t="s">
        <v>441</v>
      </c>
      <c r="E3292" t="s">
        <v>545</v>
      </c>
      <c r="F3292">
        <v>51</v>
      </c>
      <c r="G3292" t="s">
        <v>5396</v>
      </c>
      <c r="H3292" t="s">
        <v>547</v>
      </c>
      <c r="I3292" s="11">
        <v>41306</v>
      </c>
      <c r="J3292" t="s">
        <v>647</v>
      </c>
      <c r="K3292" t="s">
        <v>500</v>
      </c>
      <c r="L3292" t="s">
        <v>5397</v>
      </c>
      <c r="M3292">
        <v>9</v>
      </c>
      <c r="N3292" t="s">
        <v>5398</v>
      </c>
      <c r="O3292" t="s">
        <v>5399</v>
      </c>
      <c r="P3292" t="b">
        <v>0</v>
      </c>
    </row>
    <row r="3293" spans="1:16" x14ac:dyDescent="0.2">
      <c r="A3293" s="1">
        <v>42439</v>
      </c>
      <c r="B3293" t="s">
        <v>9574</v>
      </c>
      <c r="C3293" t="s">
        <v>9575</v>
      </c>
      <c r="D3293" t="s">
        <v>441</v>
      </c>
      <c r="E3293" t="s">
        <v>545</v>
      </c>
      <c r="F3293">
        <v>22</v>
      </c>
      <c r="G3293" t="s">
        <v>1897</v>
      </c>
      <c r="H3293" t="s">
        <v>739</v>
      </c>
      <c r="I3293" s="11">
        <v>37166</v>
      </c>
      <c r="J3293" t="s">
        <v>482</v>
      </c>
      <c r="K3293" t="s">
        <v>500</v>
      </c>
      <c r="L3293" t="s">
        <v>1898</v>
      </c>
      <c r="M3293">
        <v>8.4</v>
      </c>
      <c r="N3293" t="s">
        <v>1899</v>
      </c>
      <c r="O3293" t="s">
        <v>1900</v>
      </c>
      <c r="P3293" t="b">
        <v>0</v>
      </c>
    </row>
    <row r="3294" spans="1:16" x14ac:dyDescent="0.2">
      <c r="A3294" s="1">
        <v>42439</v>
      </c>
      <c r="B3294" t="s">
        <v>9576</v>
      </c>
      <c r="C3294" t="s">
        <v>9577</v>
      </c>
      <c r="D3294" t="s">
        <v>441</v>
      </c>
      <c r="E3294" t="s">
        <v>545</v>
      </c>
      <c r="F3294">
        <v>22</v>
      </c>
      <c r="G3294" t="s">
        <v>1897</v>
      </c>
      <c r="H3294" t="s">
        <v>739</v>
      </c>
      <c r="I3294" s="11">
        <v>37166</v>
      </c>
      <c r="J3294" t="s">
        <v>482</v>
      </c>
      <c r="K3294" t="s">
        <v>500</v>
      </c>
      <c r="L3294" t="s">
        <v>1898</v>
      </c>
      <c r="M3294">
        <v>8.4</v>
      </c>
      <c r="N3294" t="s">
        <v>1899</v>
      </c>
      <c r="O3294" t="s">
        <v>1900</v>
      </c>
      <c r="P3294" t="b">
        <v>0</v>
      </c>
    </row>
    <row r="3295" spans="1:16" x14ac:dyDescent="0.2">
      <c r="A3295" s="1">
        <v>42439</v>
      </c>
      <c r="B3295" t="s">
        <v>9578</v>
      </c>
      <c r="C3295" t="s">
        <v>9579</v>
      </c>
      <c r="D3295" t="s">
        <v>441</v>
      </c>
      <c r="E3295" t="s">
        <v>545</v>
      </c>
      <c r="F3295">
        <v>22</v>
      </c>
      <c r="G3295" t="s">
        <v>1897</v>
      </c>
      <c r="H3295" t="s">
        <v>739</v>
      </c>
      <c r="I3295" s="11">
        <v>37166</v>
      </c>
      <c r="J3295" t="s">
        <v>482</v>
      </c>
      <c r="K3295" t="s">
        <v>500</v>
      </c>
      <c r="L3295" t="s">
        <v>1898</v>
      </c>
      <c r="M3295">
        <v>8.4</v>
      </c>
      <c r="N3295" t="s">
        <v>1899</v>
      </c>
      <c r="O3295" t="s">
        <v>1900</v>
      </c>
      <c r="P3295" t="b">
        <v>0</v>
      </c>
    </row>
    <row r="3296" spans="1:16" x14ac:dyDescent="0.2">
      <c r="A3296" s="1">
        <v>42439</v>
      </c>
      <c r="B3296" t="s">
        <v>9580</v>
      </c>
      <c r="C3296" t="s">
        <v>9581</v>
      </c>
      <c r="D3296" t="s">
        <v>441</v>
      </c>
      <c r="E3296" t="s">
        <v>545</v>
      </c>
      <c r="F3296">
        <v>51</v>
      </c>
      <c r="G3296" t="s">
        <v>5396</v>
      </c>
      <c r="H3296" t="s">
        <v>547</v>
      </c>
      <c r="I3296" s="11">
        <v>41306</v>
      </c>
      <c r="J3296" t="s">
        <v>647</v>
      </c>
      <c r="K3296" t="s">
        <v>500</v>
      </c>
      <c r="L3296" t="s">
        <v>5397</v>
      </c>
      <c r="M3296">
        <v>9</v>
      </c>
      <c r="N3296" t="s">
        <v>5398</v>
      </c>
      <c r="O3296" t="s">
        <v>5399</v>
      </c>
      <c r="P3296" t="b">
        <v>0</v>
      </c>
    </row>
    <row r="3297" spans="1:16" x14ac:dyDescent="0.2">
      <c r="A3297" s="1">
        <v>42440</v>
      </c>
      <c r="B3297" t="s">
        <v>9582</v>
      </c>
      <c r="C3297" t="s">
        <v>9583</v>
      </c>
      <c r="D3297" t="s">
        <v>441</v>
      </c>
      <c r="E3297" t="s">
        <v>442</v>
      </c>
      <c r="F3297">
        <v>117</v>
      </c>
      <c r="G3297">
        <v>1982</v>
      </c>
      <c r="H3297" t="s">
        <v>469</v>
      </c>
      <c r="I3297" s="11">
        <v>30127</v>
      </c>
      <c r="J3297" t="s">
        <v>9538</v>
      </c>
      <c r="K3297" t="s">
        <v>928</v>
      </c>
      <c r="L3297" t="s">
        <v>9584</v>
      </c>
      <c r="M3297">
        <v>8.1999999999999993</v>
      </c>
      <c r="N3297" t="s">
        <v>9585</v>
      </c>
      <c r="O3297" t="s">
        <v>9586</v>
      </c>
      <c r="P3297" t="b">
        <v>0</v>
      </c>
    </row>
    <row r="3298" spans="1:16" x14ac:dyDescent="0.2">
      <c r="A3298" s="1">
        <v>42440</v>
      </c>
      <c r="B3298" t="s">
        <v>9587</v>
      </c>
      <c r="C3298" t="s">
        <v>9588</v>
      </c>
      <c r="D3298" t="s">
        <v>441</v>
      </c>
      <c r="E3298" t="s">
        <v>545</v>
      </c>
      <c r="F3298">
        <v>44</v>
      </c>
      <c r="G3298" t="s">
        <v>1648</v>
      </c>
      <c r="H3298" t="s">
        <v>935</v>
      </c>
      <c r="I3298" s="11">
        <v>38905</v>
      </c>
      <c r="J3298" t="s">
        <v>1649</v>
      </c>
      <c r="K3298" t="s">
        <v>500</v>
      </c>
      <c r="L3298" t="s">
        <v>1650</v>
      </c>
      <c r="M3298">
        <v>8.4</v>
      </c>
      <c r="N3298" t="s">
        <v>1651</v>
      </c>
      <c r="O3298" t="s">
        <v>1652</v>
      </c>
      <c r="P3298" t="b">
        <v>0</v>
      </c>
    </row>
    <row r="3299" spans="1:16" x14ac:dyDescent="0.2">
      <c r="A3299" s="1">
        <v>42440</v>
      </c>
      <c r="B3299" t="s">
        <v>9589</v>
      </c>
      <c r="C3299" t="s">
        <v>9590</v>
      </c>
      <c r="D3299" t="s">
        <v>441</v>
      </c>
      <c r="E3299" t="s">
        <v>545</v>
      </c>
      <c r="F3299">
        <v>44</v>
      </c>
      <c r="G3299" t="s">
        <v>1648</v>
      </c>
      <c r="H3299" t="s">
        <v>935</v>
      </c>
      <c r="I3299" s="11">
        <v>38905</v>
      </c>
      <c r="J3299" t="s">
        <v>1649</v>
      </c>
      <c r="K3299" t="s">
        <v>500</v>
      </c>
      <c r="L3299" t="s">
        <v>1650</v>
      </c>
      <c r="M3299">
        <v>8.4</v>
      </c>
      <c r="N3299" t="s">
        <v>1651</v>
      </c>
      <c r="O3299" t="s">
        <v>1652</v>
      </c>
      <c r="P3299" t="b">
        <v>0</v>
      </c>
    </row>
    <row r="3300" spans="1:16" x14ac:dyDescent="0.2">
      <c r="A3300" s="1">
        <v>42441</v>
      </c>
      <c r="B3300" t="s">
        <v>9591</v>
      </c>
      <c r="C3300" t="s">
        <v>9592</v>
      </c>
      <c r="D3300" t="s">
        <v>441</v>
      </c>
      <c r="E3300" t="s">
        <v>545</v>
      </c>
      <c r="F3300">
        <v>44</v>
      </c>
      <c r="G3300" t="s">
        <v>1648</v>
      </c>
      <c r="H3300" t="s">
        <v>935</v>
      </c>
      <c r="I3300" s="11">
        <v>38905</v>
      </c>
      <c r="J3300" t="s">
        <v>1649</v>
      </c>
      <c r="K3300" t="s">
        <v>500</v>
      </c>
      <c r="L3300" t="s">
        <v>1650</v>
      </c>
      <c r="M3300">
        <v>8.4</v>
      </c>
      <c r="N3300" t="s">
        <v>1651</v>
      </c>
      <c r="O3300" t="s">
        <v>1652</v>
      </c>
      <c r="P3300" t="b">
        <v>0</v>
      </c>
    </row>
    <row r="3301" spans="1:16" x14ac:dyDescent="0.2">
      <c r="A3301" s="1">
        <v>42441</v>
      </c>
      <c r="B3301" t="s">
        <v>9593</v>
      </c>
      <c r="C3301" t="s">
        <v>9594</v>
      </c>
      <c r="D3301" t="s">
        <v>441</v>
      </c>
      <c r="E3301" t="s">
        <v>545</v>
      </c>
      <c r="F3301">
        <v>44</v>
      </c>
      <c r="G3301" t="s">
        <v>1648</v>
      </c>
      <c r="H3301" t="s">
        <v>935</v>
      </c>
      <c r="I3301" s="11">
        <v>38905</v>
      </c>
      <c r="J3301" t="s">
        <v>1649</v>
      </c>
      <c r="K3301" t="s">
        <v>500</v>
      </c>
      <c r="L3301" t="s">
        <v>1650</v>
      </c>
      <c r="M3301">
        <v>8.4</v>
      </c>
      <c r="N3301" t="s">
        <v>1651</v>
      </c>
      <c r="O3301" t="s">
        <v>1652</v>
      </c>
      <c r="P3301" t="b">
        <v>0</v>
      </c>
    </row>
    <row r="3302" spans="1:16" x14ac:dyDescent="0.2">
      <c r="A3302" s="1">
        <v>42441</v>
      </c>
      <c r="B3302" t="s">
        <v>9595</v>
      </c>
      <c r="C3302" t="s">
        <v>9596</v>
      </c>
      <c r="D3302" t="s">
        <v>441</v>
      </c>
      <c r="E3302" t="s">
        <v>545</v>
      </c>
      <c r="F3302">
        <v>22</v>
      </c>
      <c r="G3302" t="s">
        <v>1897</v>
      </c>
      <c r="H3302" t="s">
        <v>739</v>
      </c>
      <c r="I3302" s="11">
        <v>37166</v>
      </c>
      <c r="J3302" t="s">
        <v>482</v>
      </c>
      <c r="K3302" t="s">
        <v>500</v>
      </c>
      <c r="L3302" t="s">
        <v>1898</v>
      </c>
      <c r="M3302">
        <v>8.4</v>
      </c>
      <c r="N3302" t="s">
        <v>1899</v>
      </c>
      <c r="O3302" t="s">
        <v>1900</v>
      </c>
      <c r="P3302" t="b">
        <v>0</v>
      </c>
    </row>
    <row r="3303" spans="1:16" x14ac:dyDescent="0.2">
      <c r="A3303" s="1">
        <v>42441</v>
      </c>
      <c r="B3303" t="s">
        <v>9597</v>
      </c>
      <c r="C3303" t="s">
        <v>9598</v>
      </c>
      <c r="D3303" t="s">
        <v>441</v>
      </c>
      <c r="E3303" t="s">
        <v>545</v>
      </c>
      <c r="F3303">
        <v>22</v>
      </c>
      <c r="G3303" t="s">
        <v>1897</v>
      </c>
      <c r="H3303" t="s">
        <v>739</v>
      </c>
      <c r="I3303" s="11">
        <v>37166</v>
      </c>
      <c r="J3303" t="s">
        <v>482</v>
      </c>
      <c r="K3303" t="s">
        <v>500</v>
      </c>
      <c r="L3303" t="s">
        <v>1898</v>
      </c>
      <c r="M3303">
        <v>8.4</v>
      </c>
      <c r="N3303" t="s">
        <v>1899</v>
      </c>
      <c r="O3303" t="s">
        <v>1900</v>
      </c>
      <c r="P3303" t="b">
        <v>0</v>
      </c>
    </row>
    <row r="3304" spans="1:16" x14ac:dyDescent="0.2">
      <c r="A3304" s="1">
        <v>42441</v>
      </c>
      <c r="B3304" t="s">
        <v>9599</v>
      </c>
      <c r="C3304" t="s">
        <v>9600</v>
      </c>
      <c r="D3304" t="s">
        <v>441</v>
      </c>
      <c r="E3304" t="s">
        <v>545</v>
      </c>
      <c r="F3304">
        <v>22</v>
      </c>
      <c r="G3304" t="s">
        <v>1897</v>
      </c>
      <c r="H3304" t="s">
        <v>739</v>
      </c>
      <c r="I3304" s="11">
        <v>37166</v>
      </c>
      <c r="J3304" t="s">
        <v>482</v>
      </c>
      <c r="K3304" t="s">
        <v>500</v>
      </c>
      <c r="L3304" t="s">
        <v>1898</v>
      </c>
      <c r="M3304">
        <v>8.4</v>
      </c>
      <c r="N3304" t="s">
        <v>1899</v>
      </c>
      <c r="O3304" t="s">
        <v>1900</v>
      </c>
      <c r="P3304" t="b">
        <v>0</v>
      </c>
    </row>
    <row r="3305" spans="1:16" x14ac:dyDescent="0.2">
      <c r="A3305" s="1">
        <v>42441</v>
      </c>
      <c r="B3305" t="s">
        <v>9601</v>
      </c>
      <c r="C3305" t="s">
        <v>9602</v>
      </c>
      <c r="D3305" t="s">
        <v>441</v>
      </c>
      <c r="E3305" t="s">
        <v>545</v>
      </c>
      <c r="F3305">
        <v>22</v>
      </c>
      <c r="G3305" t="s">
        <v>1897</v>
      </c>
      <c r="H3305" t="s">
        <v>739</v>
      </c>
      <c r="I3305" s="11">
        <v>37166</v>
      </c>
      <c r="J3305" t="s">
        <v>482</v>
      </c>
      <c r="K3305" t="s">
        <v>500</v>
      </c>
      <c r="L3305" t="s">
        <v>1898</v>
      </c>
      <c r="M3305">
        <v>8.4</v>
      </c>
      <c r="N3305" t="s">
        <v>1899</v>
      </c>
      <c r="O3305" t="s">
        <v>1900</v>
      </c>
      <c r="P3305" t="b">
        <v>0</v>
      </c>
    </row>
    <row r="3306" spans="1:16" x14ac:dyDescent="0.2">
      <c r="A3306" s="1">
        <v>42441</v>
      </c>
      <c r="B3306" t="s">
        <v>9603</v>
      </c>
      <c r="C3306" t="s">
        <v>9604</v>
      </c>
      <c r="D3306" t="s">
        <v>441</v>
      </c>
      <c r="E3306" t="s">
        <v>545</v>
      </c>
      <c r="F3306">
        <v>44</v>
      </c>
      <c r="G3306" t="s">
        <v>1648</v>
      </c>
      <c r="H3306" t="s">
        <v>935</v>
      </c>
      <c r="I3306" s="11">
        <v>38905</v>
      </c>
      <c r="J3306" t="s">
        <v>1649</v>
      </c>
      <c r="K3306" t="s">
        <v>500</v>
      </c>
      <c r="L3306" t="s">
        <v>1650</v>
      </c>
      <c r="M3306">
        <v>8.4</v>
      </c>
      <c r="N3306" t="s">
        <v>1651</v>
      </c>
      <c r="O3306" t="s">
        <v>1652</v>
      </c>
      <c r="P3306" t="b">
        <v>0</v>
      </c>
    </row>
    <row r="3307" spans="1:16" x14ac:dyDescent="0.2">
      <c r="A3307" s="1">
        <v>42441</v>
      </c>
      <c r="B3307" t="s">
        <v>9605</v>
      </c>
      <c r="C3307" t="s">
        <v>9606</v>
      </c>
      <c r="D3307" t="s">
        <v>441</v>
      </c>
      <c r="E3307" t="s">
        <v>545</v>
      </c>
      <c r="F3307">
        <v>44</v>
      </c>
      <c r="G3307" t="s">
        <v>1648</v>
      </c>
      <c r="H3307" t="s">
        <v>935</v>
      </c>
      <c r="I3307" s="11">
        <v>38905</v>
      </c>
      <c r="J3307" t="s">
        <v>1649</v>
      </c>
      <c r="K3307" t="s">
        <v>500</v>
      </c>
      <c r="L3307" t="s">
        <v>1650</v>
      </c>
      <c r="M3307">
        <v>8.4</v>
      </c>
      <c r="N3307" t="s">
        <v>1651</v>
      </c>
      <c r="O3307" t="s">
        <v>1652</v>
      </c>
      <c r="P3307" t="b">
        <v>0</v>
      </c>
    </row>
    <row r="3308" spans="1:16" x14ac:dyDescent="0.2">
      <c r="A3308" s="1">
        <v>42441</v>
      </c>
      <c r="B3308" t="s">
        <v>9607</v>
      </c>
      <c r="C3308" t="s">
        <v>9608</v>
      </c>
      <c r="D3308" t="s">
        <v>441</v>
      </c>
      <c r="E3308" t="s">
        <v>545</v>
      </c>
      <c r="F3308">
        <v>44</v>
      </c>
      <c r="G3308" t="s">
        <v>1648</v>
      </c>
      <c r="H3308" t="s">
        <v>935</v>
      </c>
      <c r="I3308" s="11">
        <v>38905</v>
      </c>
      <c r="J3308" t="s">
        <v>1649</v>
      </c>
      <c r="K3308" t="s">
        <v>500</v>
      </c>
      <c r="L3308" t="s">
        <v>1650</v>
      </c>
      <c r="M3308">
        <v>8.4</v>
      </c>
      <c r="N3308" t="s">
        <v>1651</v>
      </c>
      <c r="O3308" t="s">
        <v>1652</v>
      </c>
      <c r="P3308" t="b">
        <v>0</v>
      </c>
    </row>
    <row r="3309" spans="1:16" x14ac:dyDescent="0.2">
      <c r="A3309" s="1">
        <v>42441</v>
      </c>
      <c r="B3309" t="s">
        <v>9609</v>
      </c>
      <c r="C3309" t="s">
        <v>9610</v>
      </c>
      <c r="D3309" t="s">
        <v>441</v>
      </c>
      <c r="E3309" t="s">
        <v>545</v>
      </c>
      <c r="F3309">
        <v>44</v>
      </c>
      <c r="G3309" t="s">
        <v>1648</v>
      </c>
      <c r="H3309" t="s">
        <v>935</v>
      </c>
      <c r="I3309" s="11">
        <v>38905</v>
      </c>
      <c r="J3309" t="s">
        <v>1649</v>
      </c>
      <c r="K3309" t="s">
        <v>500</v>
      </c>
      <c r="L3309" t="s">
        <v>1650</v>
      </c>
      <c r="M3309">
        <v>8.4</v>
      </c>
      <c r="N3309" t="s">
        <v>1651</v>
      </c>
      <c r="O3309" t="s">
        <v>1652</v>
      </c>
      <c r="P3309" t="b">
        <v>0</v>
      </c>
    </row>
    <row r="3310" spans="1:16" x14ac:dyDescent="0.2">
      <c r="A3310" s="1">
        <v>42442</v>
      </c>
      <c r="B3310" t="s">
        <v>9611</v>
      </c>
      <c r="C3310" t="s">
        <v>9612</v>
      </c>
      <c r="D3310" t="s">
        <v>441</v>
      </c>
      <c r="E3310" t="s">
        <v>545</v>
      </c>
      <c r="F3310">
        <v>44</v>
      </c>
      <c r="G3310" t="s">
        <v>1648</v>
      </c>
      <c r="H3310" t="s">
        <v>935</v>
      </c>
      <c r="I3310" s="11">
        <v>38905</v>
      </c>
      <c r="J3310" t="s">
        <v>1649</v>
      </c>
      <c r="K3310" t="s">
        <v>500</v>
      </c>
      <c r="L3310" t="s">
        <v>1650</v>
      </c>
      <c r="M3310">
        <v>8.4</v>
      </c>
      <c r="N3310" t="s">
        <v>1651</v>
      </c>
      <c r="O3310" t="s">
        <v>1652</v>
      </c>
      <c r="P3310" t="b">
        <v>0</v>
      </c>
    </row>
    <row r="3311" spans="1:16" x14ac:dyDescent="0.2">
      <c r="A3311" s="1">
        <v>42443</v>
      </c>
      <c r="B3311" t="s">
        <v>9613</v>
      </c>
      <c r="C3311" t="s">
        <v>9614</v>
      </c>
      <c r="D3311" t="s">
        <v>441</v>
      </c>
      <c r="E3311" t="s">
        <v>545</v>
      </c>
      <c r="F3311">
        <v>44</v>
      </c>
      <c r="G3311" t="s">
        <v>1648</v>
      </c>
      <c r="H3311" t="s">
        <v>935</v>
      </c>
      <c r="I3311" s="11">
        <v>38905</v>
      </c>
      <c r="J3311" t="s">
        <v>1649</v>
      </c>
      <c r="K3311" t="s">
        <v>500</v>
      </c>
      <c r="L3311" t="s">
        <v>1650</v>
      </c>
      <c r="M3311">
        <v>8.4</v>
      </c>
      <c r="N3311" t="s">
        <v>1651</v>
      </c>
      <c r="O3311" t="s">
        <v>1652</v>
      </c>
      <c r="P3311" t="b">
        <v>0</v>
      </c>
    </row>
    <row r="3312" spans="1:16" x14ac:dyDescent="0.2">
      <c r="A3312" s="1">
        <v>42443</v>
      </c>
      <c r="B3312" t="s">
        <v>9615</v>
      </c>
      <c r="C3312" t="s">
        <v>9616</v>
      </c>
      <c r="D3312" t="s">
        <v>441</v>
      </c>
      <c r="E3312" t="s">
        <v>545</v>
      </c>
      <c r="F3312">
        <v>44</v>
      </c>
      <c r="G3312" t="s">
        <v>1648</v>
      </c>
      <c r="H3312" t="s">
        <v>935</v>
      </c>
      <c r="I3312" s="11">
        <v>38905</v>
      </c>
      <c r="J3312" t="s">
        <v>1649</v>
      </c>
      <c r="K3312" t="s">
        <v>500</v>
      </c>
      <c r="L3312" t="s">
        <v>1650</v>
      </c>
      <c r="M3312">
        <v>8.4</v>
      </c>
      <c r="N3312" t="s">
        <v>1651</v>
      </c>
      <c r="O3312" t="s">
        <v>1652</v>
      </c>
      <c r="P3312" t="b">
        <v>0</v>
      </c>
    </row>
    <row r="3313" spans="1:16" x14ac:dyDescent="0.2">
      <c r="A3313" s="1">
        <v>42444</v>
      </c>
      <c r="B3313" t="s">
        <v>9617</v>
      </c>
      <c r="C3313" t="s">
        <v>9618</v>
      </c>
      <c r="D3313" t="s">
        <v>441</v>
      </c>
      <c r="E3313" t="s">
        <v>545</v>
      </c>
      <c r="F3313">
        <v>44</v>
      </c>
      <c r="G3313" t="s">
        <v>1648</v>
      </c>
      <c r="H3313" t="s">
        <v>935</v>
      </c>
      <c r="I3313" s="11">
        <v>38905</v>
      </c>
      <c r="J3313" t="s">
        <v>1649</v>
      </c>
      <c r="K3313" t="s">
        <v>500</v>
      </c>
      <c r="L3313" t="s">
        <v>1650</v>
      </c>
      <c r="M3313">
        <v>8.4</v>
      </c>
      <c r="N3313" t="s">
        <v>1651</v>
      </c>
      <c r="O3313" t="s">
        <v>1652</v>
      </c>
      <c r="P3313" t="b">
        <v>0</v>
      </c>
    </row>
    <row r="3314" spans="1:16" x14ac:dyDescent="0.2">
      <c r="A3314" s="1">
        <v>42445</v>
      </c>
      <c r="B3314" t="s">
        <v>9619</v>
      </c>
      <c r="C3314" t="s">
        <v>9620</v>
      </c>
      <c r="D3314" t="s">
        <v>441</v>
      </c>
      <c r="E3314" t="s">
        <v>545</v>
      </c>
      <c r="F3314">
        <v>44</v>
      </c>
      <c r="G3314" t="s">
        <v>1648</v>
      </c>
      <c r="H3314" t="s">
        <v>935</v>
      </c>
      <c r="I3314" s="11">
        <v>38905</v>
      </c>
      <c r="J3314" t="s">
        <v>1649</v>
      </c>
      <c r="K3314" t="s">
        <v>500</v>
      </c>
      <c r="L3314" t="s">
        <v>1650</v>
      </c>
      <c r="M3314">
        <v>8.4</v>
      </c>
      <c r="N3314" t="s">
        <v>1651</v>
      </c>
      <c r="O3314" t="s">
        <v>1652</v>
      </c>
      <c r="P3314" t="b">
        <v>0</v>
      </c>
    </row>
    <row r="3315" spans="1:16" x14ac:dyDescent="0.2">
      <c r="A3315" s="1">
        <v>42446</v>
      </c>
      <c r="B3315" t="s">
        <v>9621</v>
      </c>
      <c r="C3315" t="s">
        <v>9622</v>
      </c>
      <c r="D3315" t="s">
        <v>441</v>
      </c>
      <c r="E3315" t="s">
        <v>545</v>
      </c>
      <c r="F3315">
        <v>44</v>
      </c>
      <c r="G3315" t="s">
        <v>1648</v>
      </c>
      <c r="H3315" t="s">
        <v>935</v>
      </c>
      <c r="I3315" s="11">
        <v>38905</v>
      </c>
      <c r="J3315" t="s">
        <v>1649</v>
      </c>
      <c r="K3315" t="s">
        <v>500</v>
      </c>
      <c r="L3315" t="s">
        <v>1650</v>
      </c>
      <c r="M3315">
        <v>8.4</v>
      </c>
      <c r="N3315" t="s">
        <v>1651</v>
      </c>
      <c r="O3315" t="s">
        <v>1652</v>
      </c>
      <c r="P3315" t="b">
        <v>0</v>
      </c>
    </row>
    <row r="3316" spans="1:16" x14ac:dyDescent="0.2">
      <c r="A3316" s="1">
        <v>42446</v>
      </c>
      <c r="B3316" t="s">
        <v>9623</v>
      </c>
      <c r="C3316" t="s">
        <v>9624</v>
      </c>
      <c r="D3316" t="s">
        <v>441</v>
      </c>
      <c r="E3316" t="s">
        <v>545</v>
      </c>
      <c r="F3316">
        <v>22</v>
      </c>
      <c r="G3316" t="s">
        <v>1897</v>
      </c>
      <c r="H3316" t="s">
        <v>739</v>
      </c>
      <c r="I3316" s="11">
        <v>37166</v>
      </c>
      <c r="J3316" t="s">
        <v>482</v>
      </c>
      <c r="K3316" t="s">
        <v>500</v>
      </c>
      <c r="L3316" t="s">
        <v>1898</v>
      </c>
      <c r="M3316">
        <v>8.4</v>
      </c>
      <c r="N3316" t="s">
        <v>1899</v>
      </c>
      <c r="O3316" t="s">
        <v>1900</v>
      </c>
      <c r="P3316" t="b">
        <v>0</v>
      </c>
    </row>
    <row r="3317" spans="1:16" x14ac:dyDescent="0.2">
      <c r="A3317" s="1">
        <v>42446</v>
      </c>
      <c r="B3317" t="s">
        <v>9625</v>
      </c>
      <c r="C3317" t="s">
        <v>9626</v>
      </c>
      <c r="D3317" t="s">
        <v>441</v>
      </c>
      <c r="E3317" t="s">
        <v>545</v>
      </c>
      <c r="F3317">
        <v>22</v>
      </c>
      <c r="G3317" t="s">
        <v>1897</v>
      </c>
      <c r="H3317" t="s">
        <v>739</v>
      </c>
      <c r="I3317" s="11">
        <v>37166</v>
      </c>
      <c r="J3317" t="s">
        <v>482</v>
      </c>
      <c r="K3317" t="s">
        <v>500</v>
      </c>
      <c r="L3317" t="s">
        <v>1898</v>
      </c>
      <c r="M3317">
        <v>8.4</v>
      </c>
      <c r="N3317" t="s">
        <v>1899</v>
      </c>
      <c r="O3317" t="s">
        <v>1900</v>
      </c>
      <c r="P3317" t="b">
        <v>0</v>
      </c>
    </row>
    <row r="3318" spans="1:16" x14ac:dyDescent="0.2">
      <c r="A3318" s="1">
        <v>42446</v>
      </c>
      <c r="B3318" t="s">
        <v>9627</v>
      </c>
      <c r="C3318" t="s">
        <v>9628</v>
      </c>
      <c r="D3318" t="s">
        <v>441</v>
      </c>
      <c r="E3318" t="s">
        <v>545</v>
      </c>
      <c r="F3318">
        <v>44</v>
      </c>
      <c r="G3318" t="s">
        <v>1648</v>
      </c>
      <c r="H3318" t="s">
        <v>935</v>
      </c>
      <c r="I3318" s="11">
        <v>38905</v>
      </c>
      <c r="J3318" t="s">
        <v>1649</v>
      </c>
      <c r="K3318" t="s">
        <v>500</v>
      </c>
      <c r="L3318" t="s">
        <v>1650</v>
      </c>
      <c r="M3318">
        <v>8.4</v>
      </c>
      <c r="N3318" t="s">
        <v>1651</v>
      </c>
      <c r="O3318" t="s">
        <v>1652</v>
      </c>
      <c r="P3318" t="b">
        <v>0</v>
      </c>
    </row>
    <row r="3319" spans="1:16" x14ac:dyDescent="0.2">
      <c r="A3319" s="1">
        <v>42446</v>
      </c>
      <c r="B3319" t="s">
        <v>9629</v>
      </c>
      <c r="C3319" t="s">
        <v>9630</v>
      </c>
      <c r="D3319" t="s">
        <v>441</v>
      </c>
      <c r="E3319" t="s">
        <v>545</v>
      </c>
      <c r="F3319">
        <v>44</v>
      </c>
      <c r="G3319" t="s">
        <v>1648</v>
      </c>
      <c r="H3319" t="s">
        <v>935</v>
      </c>
      <c r="I3319" s="11">
        <v>38905</v>
      </c>
      <c r="J3319" t="s">
        <v>1649</v>
      </c>
      <c r="K3319" t="s">
        <v>500</v>
      </c>
      <c r="L3319" t="s">
        <v>1650</v>
      </c>
      <c r="M3319">
        <v>8.4</v>
      </c>
      <c r="N3319" t="s">
        <v>1651</v>
      </c>
      <c r="O3319" t="s">
        <v>1652</v>
      </c>
      <c r="P3319" t="b">
        <v>0</v>
      </c>
    </row>
    <row r="3320" spans="1:16" x14ac:dyDescent="0.2">
      <c r="A3320" s="1">
        <v>42447</v>
      </c>
      <c r="B3320" t="s">
        <v>9631</v>
      </c>
      <c r="C3320" t="s">
        <v>9632</v>
      </c>
      <c r="D3320" t="s">
        <v>441</v>
      </c>
      <c r="E3320" t="s">
        <v>545</v>
      </c>
      <c r="F3320">
        <v>54</v>
      </c>
      <c r="G3320" t="s">
        <v>8767</v>
      </c>
      <c r="H3320" t="s">
        <v>547</v>
      </c>
      <c r="I3320" s="11">
        <v>42104</v>
      </c>
      <c r="J3320" t="s">
        <v>8768</v>
      </c>
      <c r="K3320" t="s">
        <v>500</v>
      </c>
      <c r="L3320" t="s">
        <v>8769</v>
      </c>
      <c r="M3320">
        <v>8.8000000000000007</v>
      </c>
      <c r="N3320" t="s">
        <v>8770</v>
      </c>
      <c r="O3320" t="s">
        <v>8771</v>
      </c>
      <c r="P3320" t="b">
        <v>0</v>
      </c>
    </row>
    <row r="3321" spans="1:16" x14ac:dyDescent="0.2">
      <c r="A3321" s="1">
        <v>42447</v>
      </c>
      <c r="B3321" t="s">
        <v>9633</v>
      </c>
      <c r="C3321" t="s">
        <v>9634</v>
      </c>
      <c r="D3321" t="s">
        <v>441</v>
      </c>
      <c r="E3321" t="s">
        <v>545</v>
      </c>
      <c r="F3321">
        <v>54</v>
      </c>
      <c r="G3321" t="s">
        <v>8767</v>
      </c>
      <c r="H3321" t="s">
        <v>547</v>
      </c>
      <c r="I3321" s="11">
        <v>42104</v>
      </c>
      <c r="J3321" t="s">
        <v>8768</v>
      </c>
      <c r="K3321" t="s">
        <v>500</v>
      </c>
      <c r="L3321" t="s">
        <v>8769</v>
      </c>
      <c r="M3321">
        <v>8.8000000000000007</v>
      </c>
      <c r="N3321" t="s">
        <v>8770</v>
      </c>
      <c r="O3321" t="s">
        <v>8771</v>
      </c>
      <c r="P3321" t="b">
        <v>0</v>
      </c>
    </row>
    <row r="3322" spans="1:16" x14ac:dyDescent="0.2">
      <c r="A3322" s="1">
        <v>42447</v>
      </c>
      <c r="B3322" t="s">
        <v>9635</v>
      </c>
      <c r="C3322" t="s">
        <v>9636</v>
      </c>
      <c r="D3322" t="s">
        <v>441</v>
      </c>
      <c r="E3322" t="s">
        <v>545</v>
      </c>
      <c r="F3322">
        <v>54</v>
      </c>
      <c r="G3322" t="s">
        <v>8767</v>
      </c>
      <c r="H3322" t="s">
        <v>547</v>
      </c>
      <c r="I3322" s="11">
        <v>42104</v>
      </c>
      <c r="J3322" t="s">
        <v>8768</v>
      </c>
      <c r="K3322" t="s">
        <v>500</v>
      </c>
      <c r="L3322" t="s">
        <v>8769</v>
      </c>
      <c r="M3322">
        <v>8.8000000000000007</v>
      </c>
      <c r="N3322" t="s">
        <v>8770</v>
      </c>
      <c r="O3322" t="s">
        <v>8771</v>
      </c>
      <c r="P3322" t="b">
        <v>0</v>
      </c>
    </row>
    <row r="3323" spans="1:16" x14ac:dyDescent="0.2">
      <c r="A3323" s="1">
        <v>42447</v>
      </c>
      <c r="B3323" t="s">
        <v>9637</v>
      </c>
      <c r="C3323" t="s">
        <v>9638</v>
      </c>
      <c r="D3323" t="s">
        <v>441</v>
      </c>
      <c r="E3323" t="s">
        <v>545</v>
      </c>
      <c r="F3323">
        <v>54</v>
      </c>
      <c r="G3323" t="s">
        <v>8767</v>
      </c>
      <c r="H3323" t="s">
        <v>547</v>
      </c>
      <c r="I3323" s="11">
        <v>42104</v>
      </c>
      <c r="J3323" t="s">
        <v>8768</v>
      </c>
      <c r="K3323" t="s">
        <v>500</v>
      </c>
      <c r="L3323" t="s">
        <v>8769</v>
      </c>
      <c r="M3323">
        <v>8.8000000000000007</v>
      </c>
      <c r="N3323" t="s">
        <v>8770</v>
      </c>
      <c r="O3323" t="s">
        <v>8771</v>
      </c>
      <c r="P3323" t="b">
        <v>0</v>
      </c>
    </row>
    <row r="3324" spans="1:16" x14ac:dyDescent="0.2">
      <c r="A3324" s="1">
        <v>42447</v>
      </c>
      <c r="B3324" t="s">
        <v>9639</v>
      </c>
      <c r="C3324" t="s">
        <v>9640</v>
      </c>
      <c r="D3324" t="s">
        <v>441</v>
      </c>
      <c r="E3324" t="s">
        <v>545</v>
      </c>
      <c r="F3324">
        <v>54</v>
      </c>
      <c r="G3324" t="s">
        <v>8767</v>
      </c>
      <c r="H3324" t="s">
        <v>547</v>
      </c>
      <c r="I3324" s="11">
        <v>42104</v>
      </c>
      <c r="J3324" t="s">
        <v>8768</v>
      </c>
      <c r="K3324" t="s">
        <v>500</v>
      </c>
      <c r="L3324" t="s">
        <v>8769</v>
      </c>
      <c r="M3324">
        <v>8.8000000000000007</v>
      </c>
      <c r="N3324" t="s">
        <v>8770</v>
      </c>
      <c r="O3324" t="s">
        <v>8771</v>
      </c>
      <c r="P3324" t="b">
        <v>0</v>
      </c>
    </row>
    <row r="3325" spans="1:16" x14ac:dyDescent="0.2">
      <c r="A3325" s="1">
        <v>42447</v>
      </c>
      <c r="B3325" t="s">
        <v>9641</v>
      </c>
      <c r="C3325" t="s">
        <v>9642</v>
      </c>
      <c r="D3325" t="s">
        <v>441</v>
      </c>
      <c r="E3325" t="s">
        <v>545</v>
      </c>
      <c r="F3325">
        <v>54</v>
      </c>
      <c r="G3325" t="s">
        <v>8767</v>
      </c>
      <c r="H3325" t="s">
        <v>547</v>
      </c>
      <c r="I3325" s="11">
        <v>42104</v>
      </c>
      <c r="J3325" t="s">
        <v>8768</v>
      </c>
      <c r="K3325" t="s">
        <v>500</v>
      </c>
      <c r="L3325" t="s">
        <v>8769</v>
      </c>
      <c r="M3325">
        <v>8.8000000000000007</v>
      </c>
      <c r="N3325" t="s">
        <v>8770</v>
      </c>
      <c r="O3325" t="s">
        <v>8771</v>
      </c>
      <c r="P3325" t="b">
        <v>0</v>
      </c>
    </row>
    <row r="3326" spans="1:16" x14ac:dyDescent="0.2">
      <c r="A3326" s="1">
        <v>42448</v>
      </c>
      <c r="B3326" t="s">
        <v>9643</v>
      </c>
      <c r="C3326" t="s">
        <v>9644</v>
      </c>
      <c r="D3326" t="s">
        <v>441</v>
      </c>
      <c r="E3326" t="s">
        <v>545</v>
      </c>
      <c r="F3326">
        <v>54</v>
      </c>
      <c r="G3326" t="s">
        <v>8767</v>
      </c>
      <c r="H3326" t="s">
        <v>547</v>
      </c>
      <c r="I3326" s="11">
        <v>42104</v>
      </c>
      <c r="J3326" t="s">
        <v>8768</v>
      </c>
      <c r="K3326" t="s">
        <v>500</v>
      </c>
      <c r="L3326" t="s">
        <v>8769</v>
      </c>
      <c r="M3326">
        <v>8.8000000000000007</v>
      </c>
      <c r="N3326" t="s">
        <v>8770</v>
      </c>
      <c r="O3326" t="s">
        <v>8771</v>
      </c>
      <c r="P3326" t="b">
        <v>0</v>
      </c>
    </row>
    <row r="3327" spans="1:16" x14ac:dyDescent="0.2">
      <c r="A3327" s="1">
        <v>42448</v>
      </c>
      <c r="B3327" t="s">
        <v>9645</v>
      </c>
      <c r="C3327" t="s">
        <v>9646</v>
      </c>
      <c r="D3327" t="s">
        <v>441</v>
      </c>
      <c r="E3327" t="s">
        <v>442</v>
      </c>
      <c r="F3327">
        <v>94</v>
      </c>
      <c r="G3327">
        <v>2014</v>
      </c>
      <c r="H3327" t="s">
        <v>450</v>
      </c>
      <c r="I3327" s="11">
        <v>42053</v>
      </c>
      <c r="J3327" t="s">
        <v>9647</v>
      </c>
      <c r="K3327" t="s">
        <v>9648</v>
      </c>
      <c r="L3327" t="s">
        <v>9649</v>
      </c>
      <c r="M3327" t="s">
        <v>9650</v>
      </c>
      <c r="N3327" t="s">
        <v>9651</v>
      </c>
      <c r="O3327" t="b">
        <v>0</v>
      </c>
    </row>
    <row r="3328" spans="1:16" x14ac:dyDescent="0.2">
      <c r="A3328" s="1">
        <v>42448</v>
      </c>
      <c r="B3328" t="s">
        <v>9652</v>
      </c>
      <c r="C3328" t="s">
        <v>9653</v>
      </c>
      <c r="D3328" t="s">
        <v>441</v>
      </c>
      <c r="E3328" t="s">
        <v>545</v>
      </c>
      <c r="F3328">
        <v>54</v>
      </c>
      <c r="G3328" t="s">
        <v>8767</v>
      </c>
      <c r="H3328" t="s">
        <v>547</v>
      </c>
      <c r="I3328" s="11">
        <v>42104</v>
      </c>
      <c r="J3328" t="s">
        <v>8768</v>
      </c>
      <c r="K3328" t="s">
        <v>500</v>
      </c>
      <c r="L3328" t="s">
        <v>8769</v>
      </c>
      <c r="M3328">
        <v>8.8000000000000007</v>
      </c>
      <c r="N3328" t="s">
        <v>8770</v>
      </c>
      <c r="O3328" t="s">
        <v>8771</v>
      </c>
      <c r="P3328" t="b">
        <v>0</v>
      </c>
    </row>
    <row r="3329" spans="1:16" x14ac:dyDescent="0.2">
      <c r="A3329" s="1">
        <v>42448</v>
      </c>
      <c r="B3329" t="s">
        <v>9654</v>
      </c>
      <c r="C3329" t="s">
        <v>9655</v>
      </c>
      <c r="D3329" t="s">
        <v>441</v>
      </c>
      <c r="E3329" t="s">
        <v>545</v>
      </c>
      <c r="F3329">
        <v>54</v>
      </c>
      <c r="G3329" t="s">
        <v>8767</v>
      </c>
      <c r="H3329" t="s">
        <v>547</v>
      </c>
      <c r="I3329" s="11">
        <v>42104</v>
      </c>
      <c r="J3329" t="s">
        <v>8768</v>
      </c>
      <c r="K3329" t="s">
        <v>500</v>
      </c>
      <c r="L3329" t="s">
        <v>8769</v>
      </c>
      <c r="M3329">
        <v>8.8000000000000007</v>
      </c>
      <c r="N3329" t="s">
        <v>8770</v>
      </c>
      <c r="O3329" t="s">
        <v>8771</v>
      </c>
      <c r="P3329" t="b">
        <v>0</v>
      </c>
    </row>
    <row r="3330" spans="1:16" x14ac:dyDescent="0.2">
      <c r="A3330" s="1">
        <v>42448</v>
      </c>
      <c r="B3330" t="s">
        <v>9656</v>
      </c>
      <c r="C3330" t="s">
        <v>9657</v>
      </c>
      <c r="D3330" t="s">
        <v>441</v>
      </c>
      <c r="E3330" t="s">
        <v>545</v>
      </c>
      <c r="F3330">
        <v>54</v>
      </c>
      <c r="G3330" t="s">
        <v>8767</v>
      </c>
      <c r="H3330" t="s">
        <v>547</v>
      </c>
      <c r="I3330" s="11">
        <v>42104</v>
      </c>
      <c r="J3330" t="s">
        <v>8768</v>
      </c>
      <c r="K3330" t="s">
        <v>500</v>
      </c>
      <c r="L3330" t="s">
        <v>8769</v>
      </c>
      <c r="M3330">
        <v>8.8000000000000007</v>
      </c>
      <c r="N3330" t="s">
        <v>8770</v>
      </c>
      <c r="O3330" t="s">
        <v>8771</v>
      </c>
      <c r="P3330" t="b">
        <v>0</v>
      </c>
    </row>
    <row r="3331" spans="1:16" x14ac:dyDescent="0.2">
      <c r="A3331" s="1">
        <v>42448</v>
      </c>
      <c r="B3331" t="s">
        <v>9658</v>
      </c>
      <c r="C3331" t="s">
        <v>9659</v>
      </c>
      <c r="D3331" t="s">
        <v>441</v>
      </c>
      <c r="E3331" t="s">
        <v>545</v>
      </c>
      <c r="F3331">
        <v>54</v>
      </c>
      <c r="G3331" t="s">
        <v>8767</v>
      </c>
      <c r="H3331" t="s">
        <v>547</v>
      </c>
      <c r="I3331" s="11">
        <v>42104</v>
      </c>
      <c r="J3331" t="s">
        <v>8768</v>
      </c>
      <c r="K3331" t="s">
        <v>500</v>
      </c>
      <c r="L3331" t="s">
        <v>8769</v>
      </c>
      <c r="M3331">
        <v>8.8000000000000007</v>
      </c>
      <c r="N3331" t="s">
        <v>8770</v>
      </c>
      <c r="O3331" t="s">
        <v>8771</v>
      </c>
      <c r="P3331" t="b">
        <v>0</v>
      </c>
    </row>
    <row r="3332" spans="1:16" x14ac:dyDescent="0.2">
      <c r="A3332" s="1">
        <v>42449</v>
      </c>
      <c r="B3332" t="s">
        <v>9660</v>
      </c>
      <c r="C3332" t="s">
        <v>9661</v>
      </c>
      <c r="D3332" t="s">
        <v>441</v>
      </c>
      <c r="E3332" t="s">
        <v>545</v>
      </c>
      <c r="F3332">
        <v>54</v>
      </c>
      <c r="G3332" t="s">
        <v>8767</v>
      </c>
      <c r="H3332" t="s">
        <v>547</v>
      </c>
      <c r="I3332" s="11">
        <v>42104</v>
      </c>
      <c r="J3332" t="s">
        <v>8768</v>
      </c>
      <c r="K3332" t="s">
        <v>500</v>
      </c>
      <c r="L3332" t="s">
        <v>8769</v>
      </c>
      <c r="M3332">
        <v>8.8000000000000007</v>
      </c>
      <c r="N3332" t="s">
        <v>8770</v>
      </c>
      <c r="O3332" t="s">
        <v>8771</v>
      </c>
      <c r="P3332" t="b">
        <v>0</v>
      </c>
    </row>
    <row r="3333" spans="1:16" x14ac:dyDescent="0.2">
      <c r="A3333" s="1">
        <v>42449</v>
      </c>
      <c r="B3333" t="s">
        <v>9662</v>
      </c>
      <c r="C3333" t="s">
        <v>9663</v>
      </c>
      <c r="D3333" t="s">
        <v>441</v>
      </c>
      <c r="E3333" t="s">
        <v>545</v>
      </c>
      <c r="F3333">
        <v>54</v>
      </c>
      <c r="G3333" t="s">
        <v>8767</v>
      </c>
      <c r="H3333" t="s">
        <v>547</v>
      </c>
      <c r="I3333" s="11">
        <v>42104</v>
      </c>
      <c r="J3333" t="s">
        <v>8768</v>
      </c>
      <c r="K3333" t="s">
        <v>500</v>
      </c>
      <c r="L3333" t="s">
        <v>8769</v>
      </c>
      <c r="M3333">
        <v>8.8000000000000007</v>
      </c>
      <c r="N3333" t="s">
        <v>8770</v>
      </c>
      <c r="O3333" t="s">
        <v>8771</v>
      </c>
      <c r="P3333" t="b">
        <v>0</v>
      </c>
    </row>
    <row r="3334" spans="1:16" x14ac:dyDescent="0.2">
      <c r="A3334" s="1">
        <v>42449</v>
      </c>
      <c r="B3334" t="s">
        <v>9664</v>
      </c>
      <c r="C3334" t="s">
        <v>9665</v>
      </c>
      <c r="D3334" t="s">
        <v>441</v>
      </c>
      <c r="E3334" t="s">
        <v>545</v>
      </c>
      <c r="F3334">
        <v>44</v>
      </c>
      <c r="G3334" t="s">
        <v>1648</v>
      </c>
      <c r="H3334" t="s">
        <v>935</v>
      </c>
      <c r="I3334" s="11">
        <v>38905</v>
      </c>
      <c r="J3334" t="s">
        <v>1649</v>
      </c>
      <c r="K3334" t="s">
        <v>500</v>
      </c>
      <c r="L3334" t="s">
        <v>1650</v>
      </c>
      <c r="M3334">
        <v>8.4</v>
      </c>
      <c r="N3334" t="s">
        <v>1651</v>
      </c>
      <c r="O3334" t="s">
        <v>1652</v>
      </c>
      <c r="P3334" t="b">
        <v>0</v>
      </c>
    </row>
    <row r="3335" spans="1:16" x14ac:dyDescent="0.2">
      <c r="A3335" s="1">
        <v>42450</v>
      </c>
      <c r="B3335" t="s">
        <v>9666</v>
      </c>
      <c r="C3335" t="s">
        <v>9667</v>
      </c>
      <c r="D3335" t="s">
        <v>441</v>
      </c>
      <c r="P3335" t="b">
        <v>1</v>
      </c>
    </row>
    <row r="3336" spans="1:16" x14ac:dyDescent="0.2">
      <c r="A3336" s="1">
        <v>42450</v>
      </c>
      <c r="B3336" t="s">
        <v>9668</v>
      </c>
      <c r="C3336" t="s">
        <v>9669</v>
      </c>
      <c r="D3336" t="s">
        <v>441</v>
      </c>
      <c r="E3336" t="s">
        <v>545</v>
      </c>
      <c r="F3336">
        <v>22</v>
      </c>
      <c r="G3336" t="s">
        <v>1897</v>
      </c>
      <c r="H3336" t="s">
        <v>739</v>
      </c>
      <c r="I3336" s="11">
        <v>37166</v>
      </c>
      <c r="J3336" t="s">
        <v>482</v>
      </c>
      <c r="K3336" t="s">
        <v>500</v>
      </c>
      <c r="L3336" t="s">
        <v>1898</v>
      </c>
      <c r="M3336">
        <v>8.4</v>
      </c>
      <c r="N3336" t="s">
        <v>1899</v>
      </c>
      <c r="O3336" t="s">
        <v>1900</v>
      </c>
      <c r="P3336" t="b">
        <v>0</v>
      </c>
    </row>
    <row r="3337" spans="1:16" x14ac:dyDescent="0.2">
      <c r="A3337" s="1">
        <v>42450</v>
      </c>
      <c r="B3337" t="s">
        <v>9670</v>
      </c>
      <c r="C3337" t="s">
        <v>9671</v>
      </c>
      <c r="D3337" t="s">
        <v>441</v>
      </c>
      <c r="E3337" t="s">
        <v>545</v>
      </c>
      <c r="F3337">
        <v>22</v>
      </c>
      <c r="G3337" t="s">
        <v>1897</v>
      </c>
      <c r="H3337" t="s">
        <v>739</v>
      </c>
      <c r="I3337" s="11">
        <v>37166</v>
      </c>
      <c r="J3337" t="s">
        <v>482</v>
      </c>
      <c r="K3337" t="s">
        <v>500</v>
      </c>
      <c r="L3337" t="s">
        <v>1898</v>
      </c>
      <c r="M3337">
        <v>8.4</v>
      </c>
      <c r="N3337" t="s">
        <v>1899</v>
      </c>
      <c r="O3337" t="s">
        <v>1900</v>
      </c>
      <c r="P3337" t="b">
        <v>0</v>
      </c>
    </row>
    <row r="3338" spans="1:16" x14ac:dyDescent="0.2">
      <c r="A3338" s="1">
        <v>42450</v>
      </c>
      <c r="B3338" t="s">
        <v>9672</v>
      </c>
      <c r="C3338" t="s">
        <v>9673</v>
      </c>
      <c r="D3338" t="s">
        <v>441</v>
      </c>
      <c r="E3338" t="s">
        <v>545</v>
      </c>
      <c r="F3338">
        <v>22</v>
      </c>
      <c r="G3338" t="s">
        <v>1897</v>
      </c>
      <c r="H3338" t="s">
        <v>739</v>
      </c>
      <c r="I3338" s="11">
        <v>37166</v>
      </c>
      <c r="J3338" t="s">
        <v>482</v>
      </c>
      <c r="K3338" t="s">
        <v>500</v>
      </c>
      <c r="L3338" t="s">
        <v>1898</v>
      </c>
      <c r="M3338">
        <v>8.4</v>
      </c>
      <c r="N3338" t="s">
        <v>1899</v>
      </c>
      <c r="O3338" t="s">
        <v>1900</v>
      </c>
      <c r="P3338" t="b">
        <v>0</v>
      </c>
    </row>
    <row r="3339" spans="1:16" x14ac:dyDescent="0.2">
      <c r="A3339" s="1">
        <v>42450</v>
      </c>
      <c r="B3339" t="s">
        <v>9674</v>
      </c>
      <c r="C3339" t="s">
        <v>9675</v>
      </c>
      <c r="D3339" t="s">
        <v>441</v>
      </c>
      <c r="E3339" t="s">
        <v>545</v>
      </c>
      <c r="F3339">
        <v>44</v>
      </c>
      <c r="G3339" t="s">
        <v>1648</v>
      </c>
      <c r="H3339" t="s">
        <v>935</v>
      </c>
      <c r="I3339" s="11">
        <v>38905</v>
      </c>
      <c r="J3339" t="s">
        <v>1649</v>
      </c>
      <c r="K3339" t="s">
        <v>500</v>
      </c>
      <c r="L3339" t="s">
        <v>1650</v>
      </c>
      <c r="M3339">
        <v>8.4</v>
      </c>
      <c r="N3339" t="s">
        <v>1651</v>
      </c>
      <c r="O3339" t="s">
        <v>1652</v>
      </c>
      <c r="P3339" t="b">
        <v>0</v>
      </c>
    </row>
    <row r="3340" spans="1:16" x14ac:dyDescent="0.2">
      <c r="A3340" s="1">
        <v>42450</v>
      </c>
      <c r="B3340" t="s">
        <v>9676</v>
      </c>
      <c r="C3340" t="s">
        <v>9677</v>
      </c>
      <c r="D3340" t="s">
        <v>441</v>
      </c>
      <c r="E3340" t="s">
        <v>545</v>
      </c>
      <c r="F3340">
        <v>44</v>
      </c>
      <c r="G3340" t="s">
        <v>1648</v>
      </c>
      <c r="H3340" t="s">
        <v>935</v>
      </c>
      <c r="I3340" s="11">
        <v>38905</v>
      </c>
      <c r="J3340" t="s">
        <v>1649</v>
      </c>
      <c r="K3340" t="s">
        <v>500</v>
      </c>
      <c r="L3340" t="s">
        <v>1650</v>
      </c>
      <c r="M3340">
        <v>8.4</v>
      </c>
      <c r="N3340" t="s">
        <v>1651</v>
      </c>
      <c r="O3340" t="s">
        <v>1652</v>
      </c>
      <c r="P3340" t="b">
        <v>0</v>
      </c>
    </row>
    <row r="3341" spans="1:16" x14ac:dyDescent="0.2">
      <c r="A3341" s="1">
        <v>42450</v>
      </c>
      <c r="B3341" t="s">
        <v>9678</v>
      </c>
      <c r="C3341" t="s">
        <v>9679</v>
      </c>
      <c r="D3341" t="s">
        <v>441</v>
      </c>
      <c r="E3341" t="s">
        <v>545</v>
      </c>
      <c r="F3341">
        <v>44</v>
      </c>
      <c r="G3341" t="s">
        <v>1648</v>
      </c>
      <c r="H3341" t="s">
        <v>935</v>
      </c>
      <c r="I3341" s="11">
        <v>38905</v>
      </c>
      <c r="J3341" t="s">
        <v>1649</v>
      </c>
      <c r="K3341" t="s">
        <v>500</v>
      </c>
      <c r="L3341" t="s">
        <v>1650</v>
      </c>
      <c r="M3341">
        <v>8.4</v>
      </c>
      <c r="N3341" t="s">
        <v>1651</v>
      </c>
      <c r="O3341" t="s">
        <v>1652</v>
      </c>
      <c r="P3341" t="b">
        <v>0</v>
      </c>
    </row>
    <row r="3342" spans="1:16" x14ac:dyDescent="0.2">
      <c r="A3342" s="1">
        <v>42451</v>
      </c>
      <c r="B3342" t="s">
        <v>9680</v>
      </c>
      <c r="C3342" t="s">
        <v>9681</v>
      </c>
      <c r="D3342" t="s">
        <v>441</v>
      </c>
      <c r="E3342" t="s">
        <v>545</v>
      </c>
      <c r="F3342">
        <v>44</v>
      </c>
      <c r="G3342" t="s">
        <v>8269</v>
      </c>
      <c r="H3342" t="s">
        <v>935</v>
      </c>
      <c r="I3342" s="11">
        <v>36804</v>
      </c>
      <c r="J3342" t="s">
        <v>482</v>
      </c>
      <c r="K3342" t="s">
        <v>500</v>
      </c>
      <c r="L3342" t="s">
        <v>8270</v>
      </c>
      <c r="M3342">
        <v>8.1</v>
      </c>
      <c r="N3342" t="s">
        <v>8271</v>
      </c>
      <c r="O3342" t="s">
        <v>8272</v>
      </c>
      <c r="P3342" t="b">
        <v>0</v>
      </c>
    </row>
    <row r="3343" spans="1:16" x14ac:dyDescent="0.2">
      <c r="A3343" s="1">
        <v>42451</v>
      </c>
      <c r="B3343" t="s">
        <v>9682</v>
      </c>
      <c r="C3343" t="s">
        <v>9683</v>
      </c>
      <c r="D3343" t="s">
        <v>441</v>
      </c>
      <c r="E3343" t="s">
        <v>545</v>
      </c>
      <c r="F3343">
        <v>44</v>
      </c>
      <c r="G3343" t="s">
        <v>8269</v>
      </c>
      <c r="H3343" t="s">
        <v>935</v>
      </c>
      <c r="I3343" s="11">
        <v>36804</v>
      </c>
      <c r="J3343" t="s">
        <v>482</v>
      </c>
      <c r="K3343" t="s">
        <v>500</v>
      </c>
      <c r="L3343" t="s">
        <v>8270</v>
      </c>
      <c r="M3343">
        <v>8.1</v>
      </c>
      <c r="N3343" t="s">
        <v>8271</v>
      </c>
      <c r="O3343" t="s">
        <v>8272</v>
      </c>
      <c r="P3343" t="b">
        <v>0</v>
      </c>
    </row>
    <row r="3344" spans="1:16" x14ac:dyDescent="0.2">
      <c r="A3344" s="1">
        <v>42451</v>
      </c>
      <c r="B3344" t="s">
        <v>9684</v>
      </c>
      <c r="C3344" t="s">
        <v>9685</v>
      </c>
      <c r="D3344" t="s">
        <v>441</v>
      </c>
      <c r="E3344" t="s">
        <v>545</v>
      </c>
      <c r="F3344">
        <v>44</v>
      </c>
      <c r="G3344" t="s">
        <v>8269</v>
      </c>
      <c r="H3344" t="s">
        <v>935</v>
      </c>
      <c r="I3344" s="11">
        <v>36804</v>
      </c>
      <c r="J3344" t="s">
        <v>482</v>
      </c>
      <c r="K3344" t="s">
        <v>500</v>
      </c>
      <c r="L3344" t="s">
        <v>8270</v>
      </c>
      <c r="M3344">
        <v>8.1</v>
      </c>
      <c r="N3344" t="s">
        <v>8271</v>
      </c>
      <c r="O3344" t="s">
        <v>8272</v>
      </c>
      <c r="P3344" t="b">
        <v>0</v>
      </c>
    </row>
    <row r="3345" spans="1:16" x14ac:dyDescent="0.2">
      <c r="A3345" s="1">
        <v>42451</v>
      </c>
      <c r="B3345" t="s">
        <v>9686</v>
      </c>
      <c r="C3345" t="s">
        <v>9687</v>
      </c>
      <c r="D3345" t="s">
        <v>441</v>
      </c>
      <c r="E3345" t="s">
        <v>545</v>
      </c>
      <c r="F3345">
        <v>22</v>
      </c>
      <c r="G3345" t="s">
        <v>1430</v>
      </c>
      <c r="H3345" t="s">
        <v>739</v>
      </c>
      <c r="I3345" s="11">
        <v>34599</v>
      </c>
      <c r="J3345" t="s">
        <v>476</v>
      </c>
      <c r="K3345" t="s">
        <v>500</v>
      </c>
      <c r="L3345" t="s">
        <v>7838</v>
      </c>
      <c r="M3345">
        <v>9</v>
      </c>
      <c r="N3345" t="s">
        <v>7839</v>
      </c>
      <c r="O3345" t="s">
        <v>7840</v>
      </c>
      <c r="P3345" t="b">
        <v>0</v>
      </c>
    </row>
    <row r="3346" spans="1:16" x14ac:dyDescent="0.2">
      <c r="A3346" s="1">
        <v>42451</v>
      </c>
      <c r="B3346" t="s">
        <v>9688</v>
      </c>
      <c r="C3346" t="s">
        <v>9689</v>
      </c>
      <c r="D3346" t="s">
        <v>441</v>
      </c>
      <c r="E3346" t="s">
        <v>545</v>
      </c>
      <c r="F3346">
        <v>22</v>
      </c>
      <c r="G3346" t="s">
        <v>1430</v>
      </c>
      <c r="H3346" t="s">
        <v>739</v>
      </c>
      <c r="I3346" s="11">
        <v>34599</v>
      </c>
      <c r="J3346" t="s">
        <v>476</v>
      </c>
      <c r="K3346" t="s">
        <v>500</v>
      </c>
      <c r="L3346" t="s">
        <v>7838</v>
      </c>
      <c r="M3346">
        <v>9</v>
      </c>
      <c r="N3346" t="s">
        <v>7839</v>
      </c>
      <c r="O3346" t="s">
        <v>7840</v>
      </c>
      <c r="P3346" t="b">
        <v>0</v>
      </c>
    </row>
    <row r="3347" spans="1:16" x14ac:dyDescent="0.2">
      <c r="A3347" s="1">
        <v>42451</v>
      </c>
      <c r="B3347" t="s">
        <v>9690</v>
      </c>
      <c r="C3347" t="s">
        <v>9691</v>
      </c>
      <c r="D3347" t="s">
        <v>441</v>
      </c>
      <c r="E3347" t="s">
        <v>545</v>
      </c>
      <c r="F3347">
        <v>22</v>
      </c>
      <c r="G3347" t="s">
        <v>1430</v>
      </c>
      <c r="H3347" t="s">
        <v>739</v>
      </c>
      <c r="I3347" s="11">
        <v>34599</v>
      </c>
      <c r="J3347" t="s">
        <v>476</v>
      </c>
      <c r="K3347" t="s">
        <v>500</v>
      </c>
      <c r="L3347" t="s">
        <v>7838</v>
      </c>
      <c r="M3347">
        <v>9</v>
      </c>
      <c r="N3347" t="s">
        <v>7839</v>
      </c>
      <c r="O3347" t="s">
        <v>7840</v>
      </c>
      <c r="P3347" t="b">
        <v>0</v>
      </c>
    </row>
    <row r="3348" spans="1:16" x14ac:dyDescent="0.2">
      <c r="A3348" s="1">
        <v>42451</v>
      </c>
      <c r="B3348" t="s">
        <v>9692</v>
      </c>
      <c r="C3348" t="s">
        <v>9693</v>
      </c>
      <c r="D3348" t="s">
        <v>441</v>
      </c>
      <c r="E3348" t="s">
        <v>545</v>
      </c>
      <c r="F3348">
        <v>22</v>
      </c>
      <c r="G3348" t="s">
        <v>1897</v>
      </c>
      <c r="H3348" t="s">
        <v>739</v>
      </c>
      <c r="I3348" s="11">
        <v>37166</v>
      </c>
      <c r="J3348" t="s">
        <v>482</v>
      </c>
      <c r="K3348" t="s">
        <v>500</v>
      </c>
      <c r="L3348" t="s">
        <v>1898</v>
      </c>
      <c r="M3348">
        <v>8.4</v>
      </c>
      <c r="N3348" t="s">
        <v>1899</v>
      </c>
      <c r="O3348" t="s">
        <v>1900</v>
      </c>
      <c r="P3348" t="b">
        <v>0</v>
      </c>
    </row>
    <row r="3349" spans="1:16" x14ac:dyDescent="0.2">
      <c r="A3349" s="1">
        <v>42451</v>
      </c>
      <c r="B3349" t="s">
        <v>9694</v>
      </c>
      <c r="C3349" t="s">
        <v>9695</v>
      </c>
      <c r="D3349" t="s">
        <v>441</v>
      </c>
      <c r="E3349" t="s">
        <v>545</v>
      </c>
      <c r="F3349">
        <v>22</v>
      </c>
      <c r="G3349" t="s">
        <v>1897</v>
      </c>
      <c r="H3349" t="s">
        <v>739</v>
      </c>
      <c r="I3349" s="11">
        <v>37166</v>
      </c>
      <c r="J3349" t="s">
        <v>482</v>
      </c>
      <c r="K3349" t="s">
        <v>500</v>
      </c>
      <c r="L3349" t="s">
        <v>1898</v>
      </c>
      <c r="M3349">
        <v>8.4</v>
      </c>
      <c r="N3349" t="s">
        <v>1899</v>
      </c>
      <c r="O3349" t="s">
        <v>1900</v>
      </c>
      <c r="P3349" t="b">
        <v>0</v>
      </c>
    </row>
    <row r="3350" spans="1:16" x14ac:dyDescent="0.2">
      <c r="A3350" s="1">
        <v>42451</v>
      </c>
      <c r="B3350" t="s">
        <v>9696</v>
      </c>
      <c r="C3350" t="s">
        <v>9697</v>
      </c>
      <c r="D3350" t="s">
        <v>441</v>
      </c>
      <c r="E3350" t="s">
        <v>545</v>
      </c>
      <c r="F3350">
        <v>22</v>
      </c>
      <c r="G3350" t="s">
        <v>1897</v>
      </c>
      <c r="H3350" t="s">
        <v>739</v>
      </c>
      <c r="I3350" s="11">
        <v>37166</v>
      </c>
      <c r="J3350" t="s">
        <v>482</v>
      </c>
      <c r="K3350" t="s">
        <v>500</v>
      </c>
      <c r="L3350" t="s">
        <v>1898</v>
      </c>
      <c r="M3350">
        <v>8.4</v>
      </c>
      <c r="N3350" t="s">
        <v>1899</v>
      </c>
      <c r="O3350" t="s">
        <v>1900</v>
      </c>
      <c r="P3350" t="b">
        <v>0</v>
      </c>
    </row>
    <row r="3351" spans="1:16" x14ac:dyDescent="0.2">
      <c r="A3351" s="1">
        <v>42451</v>
      </c>
      <c r="B3351" t="s">
        <v>9698</v>
      </c>
      <c r="C3351" t="s">
        <v>9699</v>
      </c>
      <c r="D3351" t="s">
        <v>441</v>
      </c>
      <c r="E3351" t="s">
        <v>545</v>
      </c>
      <c r="F3351">
        <v>44</v>
      </c>
      <c r="G3351" t="s">
        <v>1648</v>
      </c>
      <c r="H3351" t="s">
        <v>935</v>
      </c>
      <c r="I3351" s="11">
        <v>38905</v>
      </c>
      <c r="J3351" t="s">
        <v>1649</v>
      </c>
      <c r="K3351" t="s">
        <v>500</v>
      </c>
      <c r="L3351" t="s">
        <v>1650</v>
      </c>
      <c r="M3351">
        <v>8.4</v>
      </c>
      <c r="N3351" t="s">
        <v>1651</v>
      </c>
      <c r="O3351" t="s">
        <v>1652</v>
      </c>
      <c r="P3351" t="b">
        <v>0</v>
      </c>
    </row>
    <row r="3352" spans="1:16" x14ac:dyDescent="0.2">
      <c r="A3352" s="1">
        <v>42451</v>
      </c>
      <c r="B3352" t="s">
        <v>9700</v>
      </c>
      <c r="C3352" t="s">
        <v>9701</v>
      </c>
      <c r="D3352" t="s">
        <v>441</v>
      </c>
      <c r="E3352" t="s">
        <v>545</v>
      </c>
      <c r="F3352">
        <v>44</v>
      </c>
      <c r="G3352" t="s">
        <v>1648</v>
      </c>
      <c r="H3352" t="s">
        <v>935</v>
      </c>
      <c r="I3352" s="11">
        <v>38905</v>
      </c>
      <c r="J3352" t="s">
        <v>1649</v>
      </c>
      <c r="K3352" t="s">
        <v>500</v>
      </c>
      <c r="L3352" t="s">
        <v>1650</v>
      </c>
      <c r="M3352">
        <v>8.4</v>
      </c>
      <c r="N3352" t="s">
        <v>1651</v>
      </c>
      <c r="O3352" t="s">
        <v>1652</v>
      </c>
      <c r="P3352" t="b">
        <v>0</v>
      </c>
    </row>
    <row r="3353" spans="1:16" x14ac:dyDescent="0.2">
      <c r="A3353" s="1">
        <v>42451</v>
      </c>
      <c r="B3353" t="s">
        <v>9702</v>
      </c>
      <c r="C3353" t="s">
        <v>9703</v>
      </c>
      <c r="D3353" t="s">
        <v>441</v>
      </c>
      <c r="E3353" t="s">
        <v>545</v>
      </c>
      <c r="F3353">
        <v>44</v>
      </c>
      <c r="G3353" t="s">
        <v>1648</v>
      </c>
      <c r="H3353" t="s">
        <v>935</v>
      </c>
      <c r="I3353" s="11">
        <v>38905</v>
      </c>
      <c r="J3353" t="s">
        <v>1649</v>
      </c>
      <c r="K3353" t="s">
        <v>500</v>
      </c>
      <c r="L3353" t="s">
        <v>1650</v>
      </c>
      <c r="M3353">
        <v>8.4</v>
      </c>
      <c r="N3353" t="s">
        <v>1651</v>
      </c>
      <c r="O3353" t="s">
        <v>1652</v>
      </c>
      <c r="P3353" t="b">
        <v>0</v>
      </c>
    </row>
    <row r="3354" spans="1:16" x14ac:dyDescent="0.2">
      <c r="A3354" s="1">
        <v>42451</v>
      </c>
      <c r="B3354" t="s">
        <v>9704</v>
      </c>
      <c r="C3354" t="s">
        <v>9705</v>
      </c>
      <c r="D3354" t="s">
        <v>441</v>
      </c>
      <c r="E3354" t="s">
        <v>545</v>
      </c>
      <c r="F3354">
        <v>44</v>
      </c>
      <c r="G3354" t="s">
        <v>1648</v>
      </c>
      <c r="H3354" t="s">
        <v>935</v>
      </c>
      <c r="I3354" s="11">
        <v>38905</v>
      </c>
      <c r="J3354" t="s">
        <v>1649</v>
      </c>
      <c r="K3354" t="s">
        <v>500</v>
      </c>
      <c r="L3354" t="s">
        <v>1650</v>
      </c>
      <c r="M3354">
        <v>8.4</v>
      </c>
      <c r="N3354" t="s">
        <v>1651</v>
      </c>
      <c r="O3354" t="s">
        <v>1652</v>
      </c>
      <c r="P3354" t="b">
        <v>0</v>
      </c>
    </row>
    <row r="3355" spans="1:16" x14ac:dyDescent="0.2">
      <c r="A3355" s="1">
        <v>42452</v>
      </c>
      <c r="B3355" t="s">
        <v>9706</v>
      </c>
      <c r="C3355" t="s">
        <v>9707</v>
      </c>
      <c r="D3355" t="s">
        <v>441</v>
      </c>
      <c r="E3355" t="s">
        <v>545</v>
      </c>
      <c r="F3355">
        <v>22</v>
      </c>
      <c r="G3355" t="s">
        <v>1897</v>
      </c>
      <c r="H3355" t="s">
        <v>739</v>
      </c>
      <c r="I3355" s="11">
        <v>37166</v>
      </c>
      <c r="J3355" t="s">
        <v>482</v>
      </c>
      <c r="K3355" t="s">
        <v>500</v>
      </c>
      <c r="L3355" t="s">
        <v>1898</v>
      </c>
      <c r="M3355">
        <v>8.4</v>
      </c>
      <c r="N3355" t="s">
        <v>1899</v>
      </c>
      <c r="O3355" t="s">
        <v>1900</v>
      </c>
      <c r="P3355" t="b">
        <v>0</v>
      </c>
    </row>
    <row r="3356" spans="1:16" x14ac:dyDescent="0.2">
      <c r="A3356" s="1">
        <v>42453</v>
      </c>
      <c r="B3356" t="s">
        <v>9708</v>
      </c>
      <c r="C3356" t="s">
        <v>9709</v>
      </c>
      <c r="D3356" t="s">
        <v>441</v>
      </c>
      <c r="E3356" t="s">
        <v>545</v>
      </c>
      <c r="F3356">
        <v>44</v>
      </c>
      <c r="G3356" t="s">
        <v>1648</v>
      </c>
      <c r="H3356" t="s">
        <v>935</v>
      </c>
      <c r="I3356" s="11">
        <v>38905</v>
      </c>
      <c r="J3356" t="s">
        <v>1649</v>
      </c>
      <c r="K3356" t="s">
        <v>500</v>
      </c>
      <c r="L3356" t="s">
        <v>1650</v>
      </c>
      <c r="M3356">
        <v>8.4</v>
      </c>
      <c r="N3356" t="s">
        <v>1651</v>
      </c>
      <c r="O3356" t="s">
        <v>1652</v>
      </c>
      <c r="P3356" t="b">
        <v>0</v>
      </c>
    </row>
    <row r="3357" spans="1:16" x14ac:dyDescent="0.2">
      <c r="A3357" s="1">
        <v>42453</v>
      </c>
      <c r="B3357" t="s">
        <v>9710</v>
      </c>
      <c r="C3357" t="s">
        <v>9711</v>
      </c>
      <c r="D3357" t="s">
        <v>441</v>
      </c>
      <c r="E3357" t="s">
        <v>545</v>
      </c>
      <c r="F3357">
        <v>44</v>
      </c>
      <c r="G3357" t="s">
        <v>1648</v>
      </c>
      <c r="H3357" t="s">
        <v>935</v>
      </c>
      <c r="I3357" s="11">
        <v>38905</v>
      </c>
      <c r="J3357" t="s">
        <v>1649</v>
      </c>
      <c r="K3357" t="s">
        <v>500</v>
      </c>
      <c r="L3357" t="s">
        <v>1650</v>
      </c>
      <c r="M3357">
        <v>8.4</v>
      </c>
      <c r="N3357" t="s">
        <v>1651</v>
      </c>
      <c r="O3357" t="s">
        <v>1652</v>
      </c>
      <c r="P3357" t="b">
        <v>0</v>
      </c>
    </row>
    <row r="3358" spans="1:16" x14ac:dyDescent="0.2">
      <c r="A3358" s="1">
        <v>42453</v>
      </c>
      <c r="B3358" t="s">
        <v>9712</v>
      </c>
      <c r="C3358" t="s">
        <v>9713</v>
      </c>
      <c r="D3358" t="s">
        <v>441</v>
      </c>
      <c r="E3358" t="s">
        <v>545</v>
      </c>
      <c r="F3358">
        <v>44</v>
      </c>
      <c r="G3358" t="s">
        <v>1648</v>
      </c>
      <c r="H3358" t="s">
        <v>935</v>
      </c>
      <c r="I3358" s="11">
        <v>38905</v>
      </c>
      <c r="J3358" t="s">
        <v>1649</v>
      </c>
      <c r="K3358" t="s">
        <v>500</v>
      </c>
      <c r="L3358" t="s">
        <v>1650</v>
      </c>
      <c r="M3358">
        <v>8.4</v>
      </c>
      <c r="N3358" t="s">
        <v>1651</v>
      </c>
      <c r="O3358" t="s">
        <v>1652</v>
      </c>
      <c r="P3358" t="b">
        <v>0</v>
      </c>
    </row>
    <row r="3359" spans="1:16" x14ac:dyDescent="0.2">
      <c r="A3359" s="1">
        <v>42453</v>
      </c>
      <c r="B3359" t="s">
        <v>9714</v>
      </c>
      <c r="C3359" t="s">
        <v>9715</v>
      </c>
      <c r="D3359" t="s">
        <v>441</v>
      </c>
      <c r="E3359" t="s">
        <v>545</v>
      </c>
      <c r="F3359">
        <v>44</v>
      </c>
      <c r="G3359" t="s">
        <v>1648</v>
      </c>
      <c r="H3359" t="s">
        <v>935</v>
      </c>
      <c r="I3359" s="11">
        <v>38905</v>
      </c>
      <c r="J3359" t="s">
        <v>1649</v>
      </c>
      <c r="K3359" t="s">
        <v>500</v>
      </c>
      <c r="L3359" t="s">
        <v>1650</v>
      </c>
      <c r="M3359">
        <v>8.4</v>
      </c>
      <c r="N3359" t="s">
        <v>1651</v>
      </c>
      <c r="O3359" t="s">
        <v>1652</v>
      </c>
      <c r="P3359" t="b">
        <v>0</v>
      </c>
    </row>
    <row r="3360" spans="1:16" x14ac:dyDescent="0.2">
      <c r="A3360" s="1">
        <v>42454</v>
      </c>
      <c r="B3360" t="s">
        <v>9716</v>
      </c>
      <c r="C3360" t="s">
        <v>9717</v>
      </c>
      <c r="D3360" t="s">
        <v>441</v>
      </c>
      <c r="E3360" t="s">
        <v>545</v>
      </c>
      <c r="F3360">
        <v>44</v>
      </c>
      <c r="G3360" t="s">
        <v>1648</v>
      </c>
      <c r="H3360" t="s">
        <v>935</v>
      </c>
      <c r="I3360" s="11">
        <v>38905</v>
      </c>
      <c r="J3360" t="s">
        <v>1649</v>
      </c>
      <c r="K3360" t="s">
        <v>500</v>
      </c>
      <c r="L3360" t="s">
        <v>1650</v>
      </c>
      <c r="M3360">
        <v>8.4</v>
      </c>
      <c r="N3360" t="s">
        <v>1651</v>
      </c>
      <c r="O3360" t="s">
        <v>1652</v>
      </c>
      <c r="P3360" t="b">
        <v>0</v>
      </c>
    </row>
    <row r="3361" spans="1:16" x14ac:dyDescent="0.2">
      <c r="A3361" s="1">
        <v>42454</v>
      </c>
      <c r="B3361" t="s">
        <v>9718</v>
      </c>
      <c r="C3361" t="s">
        <v>9719</v>
      </c>
      <c r="D3361" t="s">
        <v>441</v>
      </c>
      <c r="E3361" t="s">
        <v>545</v>
      </c>
      <c r="F3361">
        <v>44</v>
      </c>
      <c r="G3361" t="s">
        <v>1648</v>
      </c>
      <c r="H3361" t="s">
        <v>935</v>
      </c>
      <c r="I3361" s="11">
        <v>38905</v>
      </c>
      <c r="J3361" t="s">
        <v>1649</v>
      </c>
      <c r="K3361" t="s">
        <v>500</v>
      </c>
      <c r="L3361" t="s">
        <v>1650</v>
      </c>
      <c r="M3361">
        <v>8.4</v>
      </c>
      <c r="N3361" t="s">
        <v>1651</v>
      </c>
      <c r="O3361" t="s">
        <v>1652</v>
      </c>
      <c r="P3361" t="b">
        <v>0</v>
      </c>
    </row>
    <row r="3362" spans="1:16" x14ac:dyDescent="0.2">
      <c r="A3362" s="1">
        <v>42455</v>
      </c>
      <c r="B3362" t="s">
        <v>9720</v>
      </c>
      <c r="C3362" t="s">
        <v>9721</v>
      </c>
      <c r="D3362" t="s">
        <v>441</v>
      </c>
      <c r="E3362" t="s">
        <v>545</v>
      </c>
      <c r="F3362">
        <v>44</v>
      </c>
      <c r="G3362" t="s">
        <v>1648</v>
      </c>
      <c r="H3362" t="s">
        <v>935</v>
      </c>
      <c r="I3362" s="11">
        <v>38905</v>
      </c>
      <c r="J3362" t="s">
        <v>1649</v>
      </c>
      <c r="K3362" t="s">
        <v>500</v>
      </c>
      <c r="L3362" t="s">
        <v>1650</v>
      </c>
      <c r="M3362">
        <v>8.4</v>
      </c>
      <c r="N3362" t="s">
        <v>1651</v>
      </c>
      <c r="O3362" t="s">
        <v>1652</v>
      </c>
      <c r="P3362" t="b">
        <v>0</v>
      </c>
    </row>
    <row r="3363" spans="1:16" x14ac:dyDescent="0.2">
      <c r="A3363" s="1">
        <v>42455</v>
      </c>
      <c r="B3363" t="s">
        <v>9722</v>
      </c>
      <c r="C3363" t="s">
        <v>9723</v>
      </c>
      <c r="D3363" t="s">
        <v>441</v>
      </c>
      <c r="E3363" t="s">
        <v>545</v>
      </c>
      <c r="F3363">
        <v>44</v>
      </c>
      <c r="G3363" t="s">
        <v>1648</v>
      </c>
      <c r="H3363" t="s">
        <v>935</v>
      </c>
      <c r="I3363" s="11">
        <v>38905</v>
      </c>
      <c r="J3363" t="s">
        <v>1649</v>
      </c>
      <c r="K3363" t="s">
        <v>500</v>
      </c>
      <c r="L3363" t="s">
        <v>1650</v>
      </c>
      <c r="M3363">
        <v>8.4</v>
      </c>
      <c r="N3363" t="s">
        <v>1651</v>
      </c>
      <c r="O3363" t="s">
        <v>1652</v>
      </c>
      <c r="P3363" t="b">
        <v>0</v>
      </c>
    </row>
    <row r="3364" spans="1:16" x14ac:dyDescent="0.2">
      <c r="A3364" s="1">
        <v>42455</v>
      </c>
      <c r="B3364" t="s">
        <v>9724</v>
      </c>
      <c r="C3364" t="s">
        <v>9725</v>
      </c>
      <c r="D3364" t="s">
        <v>441</v>
      </c>
      <c r="E3364" t="s">
        <v>545</v>
      </c>
      <c r="F3364">
        <v>44</v>
      </c>
      <c r="G3364" t="s">
        <v>1648</v>
      </c>
      <c r="H3364" t="s">
        <v>935</v>
      </c>
      <c r="I3364" s="11">
        <v>38905</v>
      </c>
      <c r="J3364" t="s">
        <v>1649</v>
      </c>
      <c r="K3364" t="s">
        <v>500</v>
      </c>
      <c r="L3364" t="s">
        <v>1650</v>
      </c>
      <c r="M3364">
        <v>8.4</v>
      </c>
      <c r="N3364" t="s">
        <v>1651</v>
      </c>
      <c r="O3364" t="s">
        <v>1652</v>
      </c>
      <c r="P3364" t="b">
        <v>0</v>
      </c>
    </row>
    <row r="3365" spans="1:16" x14ac:dyDescent="0.2">
      <c r="A3365" s="1">
        <v>42455</v>
      </c>
      <c r="B3365" t="s">
        <v>9726</v>
      </c>
      <c r="C3365" t="s">
        <v>9727</v>
      </c>
      <c r="D3365" t="s">
        <v>441</v>
      </c>
      <c r="E3365" t="s">
        <v>545</v>
      </c>
      <c r="F3365">
        <v>44</v>
      </c>
      <c r="G3365" t="s">
        <v>1648</v>
      </c>
      <c r="H3365" t="s">
        <v>935</v>
      </c>
      <c r="I3365" s="11">
        <v>38905</v>
      </c>
      <c r="J3365" t="s">
        <v>1649</v>
      </c>
      <c r="K3365" t="s">
        <v>500</v>
      </c>
      <c r="L3365" t="s">
        <v>1650</v>
      </c>
      <c r="M3365">
        <v>8.4</v>
      </c>
      <c r="N3365" t="s">
        <v>1651</v>
      </c>
      <c r="O3365" t="s">
        <v>1652</v>
      </c>
      <c r="P3365" t="b">
        <v>0</v>
      </c>
    </row>
    <row r="3366" spans="1:16" x14ac:dyDescent="0.2">
      <c r="A3366" s="1">
        <v>42455</v>
      </c>
      <c r="B3366" t="s">
        <v>9728</v>
      </c>
      <c r="C3366" t="s">
        <v>9729</v>
      </c>
      <c r="D3366" t="s">
        <v>441</v>
      </c>
      <c r="E3366" t="s">
        <v>545</v>
      </c>
      <c r="F3366">
        <v>44</v>
      </c>
      <c r="G3366" t="s">
        <v>1648</v>
      </c>
      <c r="H3366" t="s">
        <v>935</v>
      </c>
      <c r="I3366" s="11">
        <v>38905</v>
      </c>
      <c r="J3366" t="s">
        <v>1649</v>
      </c>
      <c r="K3366" t="s">
        <v>500</v>
      </c>
      <c r="L3366" t="s">
        <v>1650</v>
      </c>
      <c r="M3366">
        <v>8.4</v>
      </c>
      <c r="N3366" t="s">
        <v>1651</v>
      </c>
      <c r="O3366" t="s">
        <v>1652</v>
      </c>
      <c r="P3366" t="b">
        <v>0</v>
      </c>
    </row>
    <row r="3367" spans="1:16" x14ac:dyDescent="0.2">
      <c r="A3367" s="1">
        <v>42455</v>
      </c>
      <c r="B3367" t="s">
        <v>9730</v>
      </c>
      <c r="C3367" t="s">
        <v>9731</v>
      </c>
      <c r="D3367" t="s">
        <v>441</v>
      </c>
      <c r="E3367" t="s">
        <v>545</v>
      </c>
      <c r="F3367">
        <v>44</v>
      </c>
      <c r="G3367" t="s">
        <v>1648</v>
      </c>
      <c r="H3367" t="s">
        <v>935</v>
      </c>
      <c r="I3367" s="11">
        <v>38905</v>
      </c>
      <c r="J3367" t="s">
        <v>1649</v>
      </c>
      <c r="K3367" t="s">
        <v>500</v>
      </c>
      <c r="L3367" t="s">
        <v>1650</v>
      </c>
      <c r="M3367">
        <v>8.4</v>
      </c>
      <c r="N3367" t="s">
        <v>1651</v>
      </c>
      <c r="O3367" t="s">
        <v>1652</v>
      </c>
      <c r="P3367" t="b">
        <v>0</v>
      </c>
    </row>
    <row r="3368" spans="1:16" x14ac:dyDescent="0.2">
      <c r="A3368" s="1">
        <v>42459</v>
      </c>
      <c r="B3368" t="s">
        <v>9732</v>
      </c>
      <c r="C3368" t="s">
        <v>9733</v>
      </c>
      <c r="D3368" t="s">
        <v>441</v>
      </c>
      <c r="E3368" t="s">
        <v>442</v>
      </c>
      <c r="F3368">
        <v>114</v>
      </c>
      <c r="G3368">
        <v>2011</v>
      </c>
      <c r="H3368" t="s">
        <v>450</v>
      </c>
      <c r="I3368" s="11">
        <v>40585</v>
      </c>
      <c r="J3368" t="s">
        <v>5093</v>
      </c>
      <c r="K3368" t="s">
        <v>9734</v>
      </c>
      <c r="L3368" t="s">
        <v>9735</v>
      </c>
      <c r="M3368">
        <v>6.2</v>
      </c>
      <c r="N3368" t="s">
        <v>9736</v>
      </c>
      <c r="O3368" t="s">
        <v>9732</v>
      </c>
      <c r="P3368" t="b">
        <v>0</v>
      </c>
    </row>
    <row r="3369" spans="1:16" x14ac:dyDescent="0.2">
      <c r="A3369" s="1">
        <v>42460</v>
      </c>
      <c r="B3369" t="s">
        <v>9737</v>
      </c>
      <c r="C3369" t="s">
        <v>9738</v>
      </c>
      <c r="D3369" t="s">
        <v>441</v>
      </c>
      <c r="E3369" t="s">
        <v>442</v>
      </c>
      <c r="F3369">
        <v>109</v>
      </c>
      <c r="G3369">
        <v>2011</v>
      </c>
      <c r="H3369" t="s">
        <v>469</v>
      </c>
      <c r="I3369" s="11">
        <v>40849</v>
      </c>
      <c r="J3369" t="s">
        <v>781</v>
      </c>
      <c r="K3369" t="s">
        <v>9739</v>
      </c>
      <c r="L3369" t="s">
        <v>9740</v>
      </c>
      <c r="M3369">
        <v>6.4</v>
      </c>
      <c r="N3369" t="s">
        <v>9741</v>
      </c>
      <c r="O3369" t="s">
        <v>9737</v>
      </c>
      <c r="P3369" t="b">
        <v>0</v>
      </c>
    </row>
    <row r="3370" spans="1:16" x14ac:dyDescent="0.2">
      <c r="A3370" s="1">
        <v>42461</v>
      </c>
      <c r="B3370" t="s">
        <v>9742</v>
      </c>
      <c r="C3370" t="s">
        <v>9743</v>
      </c>
      <c r="D3370" t="s">
        <v>441</v>
      </c>
      <c r="E3370" t="s">
        <v>442</v>
      </c>
      <c r="F3370">
        <v>92</v>
      </c>
      <c r="G3370">
        <v>2008</v>
      </c>
      <c r="H3370" t="s">
        <v>469</v>
      </c>
      <c r="I3370" s="11">
        <v>39885</v>
      </c>
      <c r="J3370" t="s">
        <v>9744</v>
      </c>
      <c r="K3370" t="s">
        <v>9745</v>
      </c>
      <c r="L3370" t="s">
        <v>9746</v>
      </c>
      <c r="M3370">
        <v>7.1</v>
      </c>
      <c r="N3370" t="s">
        <v>9747</v>
      </c>
      <c r="O3370" t="s">
        <v>9742</v>
      </c>
      <c r="P3370" t="b">
        <v>0</v>
      </c>
    </row>
    <row r="3371" spans="1:16" x14ac:dyDescent="0.2">
      <c r="A3371" s="1">
        <v>42462</v>
      </c>
      <c r="B3371" t="s">
        <v>9748</v>
      </c>
      <c r="C3371" t="s">
        <v>9749</v>
      </c>
      <c r="D3371" t="s">
        <v>441</v>
      </c>
      <c r="E3371" t="s">
        <v>442</v>
      </c>
      <c r="F3371">
        <v>92</v>
      </c>
      <c r="G3371">
        <v>2011</v>
      </c>
      <c r="H3371" t="s">
        <v>469</v>
      </c>
      <c r="I3371" s="11">
        <v>40963</v>
      </c>
      <c r="J3371" t="s">
        <v>1068</v>
      </c>
      <c r="K3371" t="s">
        <v>5327</v>
      </c>
      <c r="L3371" t="s">
        <v>9750</v>
      </c>
      <c r="M3371">
        <v>6.8</v>
      </c>
      <c r="N3371" t="s">
        <v>9751</v>
      </c>
      <c r="O3371" t="s">
        <v>9748</v>
      </c>
      <c r="P3371" t="b">
        <v>0</v>
      </c>
    </row>
    <row r="3372" spans="1:16" x14ac:dyDescent="0.2">
      <c r="A3372" s="1">
        <v>42462</v>
      </c>
      <c r="B3372" t="s">
        <v>9752</v>
      </c>
      <c r="C3372" t="s">
        <v>9753</v>
      </c>
      <c r="D3372" t="s">
        <v>441</v>
      </c>
      <c r="E3372" t="s">
        <v>442</v>
      </c>
      <c r="F3372">
        <v>103</v>
      </c>
      <c r="G3372">
        <v>2010</v>
      </c>
      <c r="H3372" t="s">
        <v>469</v>
      </c>
      <c r="I3372" s="11">
        <v>40963</v>
      </c>
      <c r="J3372" t="s">
        <v>5093</v>
      </c>
      <c r="K3372" t="s">
        <v>9754</v>
      </c>
      <c r="L3372" t="s">
        <v>9755</v>
      </c>
      <c r="M3372">
        <v>6.2</v>
      </c>
      <c r="N3372" t="s">
        <v>9756</v>
      </c>
      <c r="O3372" t="s">
        <v>9752</v>
      </c>
      <c r="P3372" t="b">
        <v>0</v>
      </c>
    </row>
    <row r="3373" spans="1:16" x14ac:dyDescent="0.2">
      <c r="A3373" s="1">
        <v>42463</v>
      </c>
      <c r="B3373" t="s">
        <v>9757</v>
      </c>
      <c r="C3373" t="s">
        <v>9758</v>
      </c>
      <c r="D3373" t="s">
        <v>441</v>
      </c>
      <c r="E3373" t="s">
        <v>545</v>
      </c>
      <c r="F3373">
        <v>22</v>
      </c>
      <c r="G3373" t="s">
        <v>1213</v>
      </c>
      <c r="H3373" t="s">
        <v>739</v>
      </c>
      <c r="I3373" t="s">
        <v>500</v>
      </c>
      <c r="J3373" t="s">
        <v>1110</v>
      </c>
      <c r="K3373" t="s">
        <v>500</v>
      </c>
      <c r="L3373" t="s">
        <v>6591</v>
      </c>
      <c r="M3373">
        <v>7.5</v>
      </c>
      <c r="N3373" t="s">
        <v>6592</v>
      </c>
      <c r="O3373" t="s">
        <v>6593</v>
      </c>
      <c r="P3373" t="b">
        <v>0</v>
      </c>
    </row>
    <row r="3374" spans="1:16" x14ac:dyDescent="0.2">
      <c r="A3374" s="1">
        <v>42464</v>
      </c>
      <c r="B3374" t="s">
        <v>9759</v>
      </c>
      <c r="C3374" t="s">
        <v>9760</v>
      </c>
      <c r="D3374" t="s">
        <v>441</v>
      </c>
      <c r="E3374" t="s">
        <v>442</v>
      </c>
      <c r="F3374">
        <v>92</v>
      </c>
      <c r="G3374">
        <v>1979</v>
      </c>
      <c r="H3374" t="s">
        <v>469</v>
      </c>
      <c r="I3374" s="11">
        <v>28895</v>
      </c>
      <c r="J3374" t="s">
        <v>494</v>
      </c>
      <c r="K3374" t="s">
        <v>9761</v>
      </c>
      <c r="L3374" t="s">
        <v>9762</v>
      </c>
      <c r="M3374">
        <v>7.7</v>
      </c>
      <c r="N3374" t="s">
        <v>9763</v>
      </c>
      <c r="O3374" t="s">
        <v>9759</v>
      </c>
      <c r="P3374" t="b">
        <v>0</v>
      </c>
    </row>
    <row r="3375" spans="1:16" x14ac:dyDescent="0.2">
      <c r="A3375" s="1">
        <v>42464</v>
      </c>
      <c r="B3375" t="s">
        <v>9764</v>
      </c>
      <c r="C3375" t="s">
        <v>9765</v>
      </c>
      <c r="D3375" t="s">
        <v>441</v>
      </c>
      <c r="E3375" t="s">
        <v>442</v>
      </c>
      <c r="F3375">
        <v>96</v>
      </c>
      <c r="G3375">
        <v>1990</v>
      </c>
      <c r="H3375" t="s">
        <v>469</v>
      </c>
      <c r="I3375" s="11">
        <v>33109</v>
      </c>
      <c r="J3375" t="s">
        <v>9766</v>
      </c>
      <c r="K3375" t="s">
        <v>9767</v>
      </c>
      <c r="L3375" t="s">
        <v>9768</v>
      </c>
      <c r="M3375">
        <v>6.4</v>
      </c>
      <c r="N3375" t="s">
        <v>9769</v>
      </c>
      <c r="O3375" t="s">
        <v>9764</v>
      </c>
      <c r="P3375" t="b">
        <v>0</v>
      </c>
    </row>
    <row r="3376" spans="1:16" x14ac:dyDescent="0.2">
      <c r="A3376" s="1">
        <v>42467</v>
      </c>
      <c r="B3376" t="s">
        <v>9770</v>
      </c>
      <c r="C3376" t="s">
        <v>9771</v>
      </c>
      <c r="D3376" t="s">
        <v>441</v>
      </c>
      <c r="E3376" t="s">
        <v>442</v>
      </c>
      <c r="F3376">
        <v>97</v>
      </c>
      <c r="G3376">
        <v>2010</v>
      </c>
      <c r="H3376" t="s">
        <v>469</v>
      </c>
      <c r="I3376" s="11">
        <v>40389</v>
      </c>
      <c r="J3376" t="s">
        <v>5093</v>
      </c>
      <c r="K3376" t="s">
        <v>9772</v>
      </c>
      <c r="L3376" t="s">
        <v>9773</v>
      </c>
      <c r="M3376">
        <v>6.4</v>
      </c>
      <c r="N3376" t="s">
        <v>9774</v>
      </c>
      <c r="O3376" t="s">
        <v>9770</v>
      </c>
      <c r="P3376" t="b">
        <v>0</v>
      </c>
    </row>
    <row r="3377" spans="1:16" x14ac:dyDescent="0.2">
      <c r="A3377" s="1">
        <v>42471</v>
      </c>
      <c r="B3377" t="s">
        <v>9775</v>
      </c>
      <c r="C3377" t="s">
        <v>9776</v>
      </c>
      <c r="D3377" t="s">
        <v>441</v>
      </c>
      <c r="E3377" t="s">
        <v>442</v>
      </c>
      <c r="F3377">
        <v>121</v>
      </c>
      <c r="G3377">
        <v>2007</v>
      </c>
      <c r="H3377" t="s">
        <v>469</v>
      </c>
      <c r="I3377" s="11">
        <v>39192</v>
      </c>
      <c r="J3377" t="s">
        <v>9777</v>
      </c>
      <c r="K3377" t="s">
        <v>9778</v>
      </c>
      <c r="L3377" t="s">
        <v>9779</v>
      </c>
      <c r="M3377">
        <v>7.9</v>
      </c>
      <c r="N3377" t="s">
        <v>9780</v>
      </c>
      <c r="O3377" t="s">
        <v>9775</v>
      </c>
      <c r="P3377" t="b">
        <v>0</v>
      </c>
    </row>
    <row r="3378" spans="1:16" x14ac:dyDescent="0.2">
      <c r="A3378" s="1">
        <v>42471</v>
      </c>
      <c r="B3378" t="s">
        <v>9781</v>
      </c>
      <c r="C3378" t="s">
        <v>9782</v>
      </c>
      <c r="D3378" t="s">
        <v>441</v>
      </c>
      <c r="E3378" t="s">
        <v>545</v>
      </c>
      <c r="F3378">
        <v>43</v>
      </c>
      <c r="G3378" t="s">
        <v>9783</v>
      </c>
      <c r="H3378" t="s">
        <v>739</v>
      </c>
      <c r="I3378" s="11">
        <v>39349</v>
      </c>
      <c r="J3378" t="s">
        <v>1978</v>
      </c>
      <c r="K3378" t="s">
        <v>500</v>
      </c>
      <c r="L3378" t="s">
        <v>9784</v>
      </c>
      <c r="M3378">
        <v>8.1999999999999993</v>
      </c>
      <c r="N3378" t="s">
        <v>9785</v>
      </c>
      <c r="O3378" t="s">
        <v>9786</v>
      </c>
      <c r="P3378" t="b">
        <v>0</v>
      </c>
    </row>
    <row r="3379" spans="1:16" x14ac:dyDescent="0.2">
      <c r="A3379" s="1">
        <v>42471</v>
      </c>
      <c r="B3379" t="s">
        <v>9787</v>
      </c>
      <c r="C3379" t="s">
        <v>9788</v>
      </c>
      <c r="D3379" t="s">
        <v>441</v>
      </c>
      <c r="E3379" t="s">
        <v>545</v>
      </c>
      <c r="F3379">
        <v>43</v>
      </c>
      <c r="G3379" t="s">
        <v>9783</v>
      </c>
      <c r="H3379" t="s">
        <v>739</v>
      </c>
      <c r="I3379" s="11">
        <v>39349</v>
      </c>
      <c r="J3379" t="s">
        <v>1978</v>
      </c>
      <c r="K3379" t="s">
        <v>500</v>
      </c>
      <c r="L3379" t="s">
        <v>9784</v>
      </c>
      <c r="M3379">
        <v>8.1999999999999993</v>
      </c>
      <c r="N3379" t="s">
        <v>9785</v>
      </c>
      <c r="O3379" t="s">
        <v>9786</v>
      </c>
      <c r="P3379" t="b">
        <v>0</v>
      </c>
    </row>
    <row r="3380" spans="1:16" x14ac:dyDescent="0.2">
      <c r="A3380" s="1">
        <v>42471</v>
      </c>
      <c r="B3380" t="s">
        <v>9789</v>
      </c>
      <c r="C3380" t="s">
        <v>9790</v>
      </c>
      <c r="D3380" t="s">
        <v>441</v>
      </c>
      <c r="E3380" t="s">
        <v>545</v>
      </c>
      <c r="F3380">
        <v>43</v>
      </c>
      <c r="G3380" t="s">
        <v>9783</v>
      </c>
      <c r="H3380" t="s">
        <v>739</v>
      </c>
      <c r="I3380" s="11">
        <v>39349</v>
      </c>
      <c r="J3380" t="s">
        <v>1978</v>
      </c>
      <c r="K3380" t="s">
        <v>500</v>
      </c>
      <c r="L3380" t="s">
        <v>9784</v>
      </c>
      <c r="M3380">
        <v>8.1999999999999993</v>
      </c>
      <c r="N3380" t="s">
        <v>9785</v>
      </c>
      <c r="O3380" t="s">
        <v>9786</v>
      </c>
      <c r="P3380" t="b">
        <v>0</v>
      </c>
    </row>
    <row r="3381" spans="1:16" x14ac:dyDescent="0.2">
      <c r="A3381" s="1">
        <v>42472</v>
      </c>
      <c r="B3381" t="s">
        <v>9791</v>
      </c>
      <c r="C3381" t="s">
        <v>9792</v>
      </c>
      <c r="D3381" t="s">
        <v>441</v>
      </c>
      <c r="E3381" t="s">
        <v>545</v>
      </c>
      <c r="F3381">
        <v>43</v>
      </c>
      <c r="G3381" t="s">
        <v>9783</v>
      </c>
      <c r="H3381" t="s">
        <v>739</v>
      </c>
      <c r="I3381" s="11">
        <v>39349</v>
      </c>
      <c r="J3381" t="s">
        <v>1978</v>
      </c>
      <c r="K3381" t="s">
        <v>500</v>
      </c>
      <c r="L3381" t="s">
        <v>9784</v>
      </c>
      <c r="M3381">
        <v>8.1999999999999993</v>
      </c>
      <c r="N3381" t="s">
        <v>9785</v>
      </c>
      <c r="O3381" t="s">
        <v>9786</v>
      </c>
      <c r="P3381" t="b">
        <v>0</v>
      </c>
    </row>
    <row r="3382" spans="1:16" x14ac:dyDescent="0.2">
      <c r="A3382" s="1">
        <v>42472</v>
      </c>
      <c r="B3382" t="s">
        <v>9793</v>
      </c>
      <c r="C3382" t="s">
        <v>9794</v>
      </c>
      <c r="D3382" t="s">
        <v>441</v>
      </c>
      <c r="E3382" t="s">
        <v>545</v>
      </c>
      <c r="F3382">
        <v>43</v>
      </c>
      <c r="G3382" t="s">
        <v>9783</v>
      </c>
      <c r="H3382" t="s">
        <v>739</v>
      </c>
      <c r="I3382" s="11">
        <v>39349</v>
      </c>
      <c r="J3382" t="s">
        <v>1978</v>
      </c>
      <c r="K3382" t="s">
        <v>500</v>
      </c>
      <c r="L3382" t="s">
        <v>9784</v>
      </c>
      <c r="M3382">
        <v>8.1999999999999993</v>
      </c>
      <c r="N3382" t="s">
        <v>9785</v>
      </c>
      <c r="O3382" t="s">
        <v>9786</v>
      </c>
      <c r="P3382" t="b">
        <v>0</v>
      </c>
    </row>
    <row r="3383" spans="1:16" x14ac:dyDescent="0.2">
      <c r="A3383" s="1">
        <v>42472</v>
      </c>
      <c r="B3383" t="s">
        <v>9795</v>
      </c>
      <c r="C3383" t="s">
        <v>9796</v>
      </c>
      <c r="D3383" t="s">
        <v>441</v>
      </c>
      <c r="E3383" t="s">
        <v>545</v>
      </c>
      <c r="F3383">
        <v>43</v>
      </c>
      <c r="G3383" t="s">
        <v>9783</v>
      </c>
      <c r="H3383" t="s">
        <v>739</v>
      </c>
      <c r="I3383" s="11">
        <v>39349</v>
      </c>
      <c r="J3383" t="s">
        <v>1978</v>
      </c>
      <c r="K3383" t="s">
        <v>500</v>
      </c>
      <c r="L3383" t="s">
        <v>9784</v>
      </c>
      <c r="M3383">
        <v>8.1999999999999993</v>
      </c>
      <c r="N3383" t="s">
        <v>9785</v>
      </c>
      <c r="O3383" t="s">
        <v>9786</v>
      </c>
      <c r="P3383" t="b">
        <v>0</v>
      </c>
    </row>
    <row r="3384" spans="1:16" x14ac:dyDescent="0.2">
      <c r="A3384" s="1">
        <v>42473</v>
      </c>
      <c r="B3384" t="s">
        <v>9797</v>
      </c>
      <c r="C3384" t="s">
        <v>9798</v>
      </c>
      <c r="D3384" t="s">
        <v>441</v>
      </c>
      <c r="E3384" t="s">
        <v>545</v>
      </c>
      <c r="F3384">
        <v>43</v>
      </c>
      <c r="G3384" t="s">
        <v>9783</v>
      </c>
      <c r="H3384" t="s">
        <v>739</v>
      </c>
      <c r="I3384" s="11">
        <v>39349</v>
      </c>
      <c r="J3384" t="s">
        <v>1978</v>
      </c>
      <c r="K3384" t="s">
        <v>500</v>
      </c>
      <c r="L3384" t="s">
        <v>9784</v>
      </c>
      <c r="M3384">
        <v>8.1999999999999993</v>
      </c>
      <c r="N3384" t="s">
        <v>9785</v>
      </c>
      <c r="O3384" t="s">
        <v>9786</v>
      </c>
      <c r="P3384" t="b">
        <v>0</v>
      </c>
    </row>
    <row r="3385" spans="1:16" x14ac:dyDescent="0.2">
      <c r="A3385" s="1">
        <v>42473</v>
      </c>
      <c r="B3385" t="s">
        <v>9799</v>
      </c>
      <c r="C3385" t="s">
        <v>9800</v>
      </c>
      <c r="D3385" t="s">
        <v>441</v>
      </c>
      <c r="E3385" t="s">
        <v>545</v>
      </c>
      <c r="F3385">
        <v>43</v>
      </c>
      <c r="G3385" t="s">
        <v>9783</v>
      </c>
      <c r="H3385" t="s">
        <v>739</v>
      </c>
      <c r="I3385" s="11">
        <v>39349</v>
      </c>
      <c r="J3385" t="s">
        <v>1978</v>
      </c>
      <c r="K3385" t="s">
        <v>500</v>
      </c>
      <c r="L3385" t="s">
        <v>9784</v>
      </c>
      <c r="M3385">
        <v>8.1999999999999993</v>
      </c>
      <c r="N3385" t="s">
        <v>9785</v>
      </c>
      <c r="O3385" t="s">
        <v>9786</v>
      </c>
      <c r="P3385" t="b">
        <v>0</v>
      </c>
    </row>
    <row r="3386" spans="1:16" x14ac:dyDescent="0.2">
      <c r="A3386" s="1">
        <v>42477</v>
      </c>
      <c r="B3386" t="s">
        <v>9801</v>
      </c>
      <c r="C3386" t="s">
        <v>9802</v>
      </c>
      <c r="D3386" t="s">
        <v>441</v>
      </c>
      <c r="P3386" t="b">
        <v>1</v>
      </c>
    </row>
    <row r="3387" spans="1:16" x14ac:dyDescent="0.2">
      <c r="A3387" s="1">
        <v>42477</v>
      </c>
      <c r="B3387" t="s">
        <v>9803</v>
      </c>
      <c r="C3387" t="s">
        <v>9804</v>
      </c>
      <c r="D3387" t="s">
        <v>441</v>
      </c>
      <c r="P3387" t="b">
        <v>1</v>
      </c>
    </row>
    <row r="3388" spans="1:16" x14ac:dyDescent="0.2">
      <c r="A3388" s="1">
        <v>42477</v>
      </c>
      <c r="B3388" t="s">
        <v>9805</v>
      </c>
      <c r="C3388" t="s">
        <v>9806</v>
      </c>
      <c r="D3388" t="s">
        <v>441</v>
      </c>
      <c r="P3388" t="b">
        <v>1</v>
      </c>
    </row>
    <row r="3389" spans="1:16" x14ac:dyDescent="0.2">
      <c r="A3389" s="1">
        <v>42477</v>
      </c>
      <c r="B3389" t="s">
        <v>9807</v>
      </c>
      <c r="C3389" t="s">
        <v>9808</v>
      </c>
      <c r="D3389" t="s">
        <v>441</v>
      </c>
      <c r="E3389" t="s">
        <v>545</v>
      </c>
      <c r="F3389">
        <v>43</v>
      </c>
      <c r="G3389" t="s">
        <v>9783</v>
      </c>
      <c r="H3389" t="s">
        <v>739</v>
      </c>
      <c r="I3389" s="11">
        <v>39349</v>
      </c>
      <c r="J3389" t="s">
        <v>1978</v>
      </c>
      <c r="K3389" t="s">
        <v>500</v>
      </c>
      <c r="L3389" t="s">
        <v>9784</v>
      </c>
      <c r="M3389">
        <v>8.1999999999999993</v>
      </c>
      <c r="N3389" t="s">
        <v>9785</v>
      </c>
      <c r="O3389" t="s">
        <v>9786</v>
      </c>
      <c r="P3389" t="b">
        <v>0</v>
      </c>
    </row>
    <row r="3390" spans="1:16" x14ac:dyDescent="0.2">
      <c r="A3390" s="1">
        <v>42477</v>
      </c>
      <c r="B3390" t="s">
        <v>9809</v>
      </c>
      <c r="C3390" t="s">
        <v>9810</v>
      </c>
      <c r="D3390" t="s">
        <v>441</v>
      </c>
      <c r="E3390" t="s">
        <v>545</v>
      </c>
      <c r="F3390">
        <v>43</v>
      </c>
      <c r="G3390" t="s">
        <v>9783</v>
      </c>
      <c r="H3390" t="s">
        <v>739</v>
      </c>
      <c r="I3390" s="11">
        <v>39349</v>
      </c>
      <c r="J3390" t="s">
        <v>1978</v>
      </c>
      <c r="K3390" t="s">
        <v>500</v>
      </c>
      <c r="L3390" t="s">
        <v>9784</v>
      </c>
      <c r="M3390">
        <v>8.1999999999999993</v>
      </c>
      <c r="N3390" t="s">
        <v>9785</v>
      </c>
      <c r="O3390" t="s">
        <v>9786</v>
      </c>
      <c r="P3390" t="b">
        <v>0</v>
      </c>
    </row>
    <row r="3391" spans="1:16" x14ac:dyDescent="0.2">
      <c r="A3391" s="1">
        <v>42477</v>
      </c>
      <c r="B3391" t="s">
        <v>9811</v>
      </c>
      <c r="C3391" t="s">
        <v>9812</v>
      </c>
      <c r="D3391" t="s">
        <v>441</v>
      </c>
      <c r="E3391" t="s">
        <v>545</v>
      </c>
      <c r="F3391">
        <v>43</v>
      </c>
      <c r="G3391" t="s">
        <v>9783</v>
      </c>
      <c r="H3391" t="s">
        <v>739</v>
      </c>
      <c r="I3391" s="11">
        <v>39349</v>
      </c>
      <c r="J3391" t="s">
        <v>1978</v>
      </c>
      <c r="K3391" t="s">
        <v>500</v>
      </c>
      <c r="L3391" t="s">
        <v>9784</v>
      </c>
      <c r="M3391">
        <v>8.1999999999999993</v>
      </c>
      <c r="N3391" t="s">
        <v>9785</v>
      </c>
      <c r="O3391" t="s">
        <v>9786</v>
      </c>
      <c r="P3391" t="b">
        <v>0</v>
      </c>
    </row>
    <row r="3392" spans="1:16" x14ac:dyDescent="0.2">
      <c r="A3392" s="1">
        <v>42479</v>
      </c>
      <c r="B3392" t="s">
        <v>9813</v>
      </c>
      <c r="C3392" t="s">
        <v>9814</v>
      </c>
      <c r="D3392" t="s">
        <v>441</v>
      </c>
      <c r="E3392" t="s">
        <v>545</v>
      </c>
      <c r="F3392">
        <v>43</v>
      </c>
      <c r="G3392" t="s">
        <v>9783</v>
      </c>
      <c r="H3392" t="s">
        <v>739</v>
      </c>
      <c r="I3392" s="11">
        <v>39349</v>
      </c>
      <c r="J3392" t="s">
        <v>1978</v>
      </c>
      <c r="K3392" t="s">
        <v>500</v>
      </c>
      <c r="L3392" t="s">
        <v>9784</v>
      </c>
      <c r="M3392">
        <v>8.1999999999999993</v>
      </c>
      <c r="N3392" t="s">
        <v>9785</v>
      </c>
      <c r="O3392" t="s">
        <v>9786</v>
      </c>
      <c r="P3392" t="b">
        <v>0</v>
      </c>
    </row>
    <row r="3393" spans="1:16" x14ac:dyDescent="0.2">
      <c r="A3393" s="1">
        <v>42479</v>
      </c>
      <c r="B3393" t="s">
        <v>9815</v>
      </c>
      <c r="C3393" t="s">
        <v>9816</v>
      </c>
      <c r="D3393" t="s">
        <v>441</v>
      </c>
      <c r="E3393" t="s">
        <v>545</v>
      </c>
      <c r="F3393">
        <v>43</v>
      </c>
      <c r="G3393" t="s">
        <v>9783</v>
      </c>
      <c r="H3393" t="s">
        <v>739</v>
      </c>
      <c r="I3393" s="11">
        <v>39349</v>
      </c>
      <c r="J3393" t="s">
        <v>1978</v>
      </c>
      <c r="K3393" t="s">
        <v>500</v>
      </c>
      <c r="L3393" t="s">
        <v>9784</v>
      </c>
      <c r="M3393">
        <v>8.1999999999999993</v>
      </c>
      <c r="N3393" t="s">
        <v>9785</v>
      </c>
      <c r="O3393" t="s">
        <v>9786</v>
      </c>
      <c r="P3393" t="b">
        <v>0</v>
      </c>
    </row>
    <row r="3394" spans="1:16" x14ac:dyDescent="0.2">
      <c r="A3394" s="1">
        <v>42479</v>
      </c>
      <c r="B3394" t="s">
        <v>9817</v>
      </c>
      <c r="C3394" t="s">
        <v>9818</v>
      </c>
      <c r="D3394" t="s">
        <v>441</v>
      </c>
      <c r="E3394" t="s">
        <v>545</v>
      </c>
      <c r="F3394">
        <v>43</v>
      </c>
      <c r="G3394" t="s">
        <v>9783</v>
      </c>
      <c r="H3394" t="s">
        <v>739</v>
      </c>
      <c r="I3394" s="11">
        <v>39349</v>
      </c>
      <c r="J3394" t="s">
        <v>1978</v>
      </c>
      <c r="K3394" t="s">
        <v>500</v>
      </c>
      <c r="L3394" t="s">
        <v>9784</v>
      </c>
      <c r="M3394">
        <v>8.1999999999999993</v>
      </c>
      <c r="N3394" t="s">
        <v>9785</v>
      </c>
      <c r="O3394" t="s">
        <v>9786</v>
      </c>
      <c r="P3394" t="b">
        <v>0</v>
      </c>
    </row>
    <row r="3395" spans="1:16" x14ac:dyDescent="0.2">
      <c r="A3395" s="1">
        <v>42480</v>
      </c>
      <c r="B3395" t="s">
        <v>9819</v>
      </c>
      <c r="C3395" t="s">
        <v>9820</v>
      </c>
      <c r="D3395" t="s">
        <v>441</v>
      </c>
      <c r="E3395" t="s">
        <v>545</v>
      </c>
      <c r="F3395">
        <v>43</v>
      </c>
      <c r="G3395" t="s">
        <v>9783</v>
      </c>
      <c r="H3395" t="s">
        <v>739</v>
      </c>
      <c r="I3395" s="11">
        <v>39349</v>
      </c>
      <c r="J3395" t="s">
        <v>1978</v>
      </c>
      <c r="K3395" t="s">
        <v>500</v>
      </c>
      <c r="L3395" t="s">
        <v>9784</v>
      </c>
      <c r="M3395">
        <v>8.1999999999999993</v>
      </c>
      <c r="N3395" t="s">
        <v>9785</v>
      </c>
      <c r="O3395" t="s">
        <v>9786</v>
      </c>
      <c r="P3395" t="b">
        <v>0</v>
      </c>
    </row>
    <row r="3396" spans="1:16" x14ac:dyDescent="0.2">
      <c r="A3396" s="1">
        <v>42480</v>
      </c>
      <c r="B3396" t="s">
        <v>9821</v>
      </c>
      <c r="C3396" t="s">
        <v>9822</v>
      </c>
      <c r="D3396" t="s">
        <v>441</v>
      </c>
      <c r="E3396" t="s">
        <v>545</v>
      </c>
      <c r="F3396">
        <v>43</v>
      </c>
      <c r="G3396" t="s">
        <v>9783</v>
      </c>
      <c r="H3396" t="s">
        <v>739</v>
      </c>
      <c r="I3396" s="11">
        <v>39349</v>
      </c>
      <c r="J3396" t="s">
        <v>1978</v>
      </c>
      <c r="K3396" t="s">
        <v>500</v>
      </c>
      <c r="L3396" t="s">
        <v>9784</v>
      </c>
      <c r="M3396">
        <v>8.1999999999999993</v>
      </c>
      <c r="N3396" t="s">
        <v>9785</v>
      </c>
      <c r="O3396" t="s">
        <v>9786</v>
      </c>
      <c r="P3396" t="b">
        <v>0</v>
      </c>
    </row>
    <row r="3397" spans="1:16" x14ac:dyDescent="0.2">
      <c r="A3397" s="1">
        <v>42480</v>
      </c>
      <c r="B3397" t="s">
        <v>9823</v>
      </c>
      <c r="C3397" t="s">
        <v>9824</v>
      </c>
      <c r="D3397" t="s">
        <v>441</v>
      </c>
      <c r="E3397" t="s">
        <v>545</v>
      </c>
      <c r="F3397">
        <v>43</v>
      </c>
      <c r="G3397" t="s">
        <v>9783</v>
      </c>
      <c r="H3397" t="s">
        <v>739</v>
      </c>
      <c r="I3397" s="11">
        <v>39349</v>
      </c>
      <c r="J3397" t="s">
        <v>1978</v>
      </c>
      <c r="K3397" t="s">
        <v>500</v>
      </c>
      <c r="L3397" t="s">
        <v>9784</v>
      </c>
      <c r="M3397">
        <v>8.1999999999999993</v>
      </c>
      <c r="N3397" t="s">
        <v>9785</v>
      </c>
      <c r="O3397" t="s">
        <v>9786</v>
      </c>
      <c r="P3397" t="b">
        <v>0</v>
      </c>
    </row>
    <row r="3398" spans="1:16" x14ac:dyDescent="0.2">
      <c r="A3398" s="1">
        <v>42481</v>
      </c>
      <c r="B3398" t="s">
        <v>9825</v>
      </c>
      <c r="C3398" t="s">
        <v>9826</v>
      </c>
      <c r="D3398" t="s">
        <v>441</v>
      </c>
      <c r="E3398" t="s">
        <v>545</v>
      </c>
      <c r="F3398">
        <v>43</v>
      </c>
      <c r="G3398" t="s">
        <v>9783</v>
      </c>
      <c r="H3398" t="s">
        <v>739</v>
      </c>
      <c r="I3398" s="11">
        <v>39349</v>
      </c>
      <c r="J3398" t="s">
        <v>1978</v>
      </c>
      <c r="K3398" t="s">
        <v>500</v>
      </c>
      <c r="L3398" t="s">
        <v>9784</v>
      </c>
      <c r="M3398">
        <v>8.1999999999999993</v>
      </c>
      <c r="N3398" t="s">
        <v>9785</v>
      </c>
      <c r="O3398" t="s">
        <v>9786</v>
      </c>
      <c r="P3398" t="b">
        <v>0</v>
      </c>
    </row>
    <row r="3399" spans="1:16" x14ac:dyDescent="0.2">
      <c r="A3399" s="1">
        <v>42481</v>
      </c>
      <c r="B3399" t="s">
        <v>9827</v>
      </c>
      <c r="C3399" t="s">
        <v>9828</v>
      </c>
      <c r="D3399" t="s">
        <v>441</v>
      </c>
      <c r="E3399" t="s">
        <v>545</v>
      </c>
      <c r="F3399">
        <v>43</v>
      </c>
      <c r="G3399" t="s">
        <v>9783</v>
      </c>
      <c r="H3399" t="s">
        <v>739</v>
      </c>
      <c r="I3399" s="11">
        <v>39349</v>
      </c>
      <c r="J3399" t="s">
        <v>1978</v>
      </c>
      <c r="K3399" t="s">
        <v>500</v>
      </c>
      <c r="L3399" t="s">
        <v>9784</v>
      </c>
      <c r="M3399">
        <v>8.1999999999999993</v>
      </c>
      <c r="N3399" t="s">
        <v>9785</v>
      </c>
      <c r="O3399" t="s">
        <v>9786</v>
      </c>
      <c r="P3399" t="b">
        <v>0</v>
      </c>
    </row>
    <row r="3400" spans="1:16" x14ac:dyDescent="0.2">
      <c r="A3400" s="1">
        <v>42481</v>
      </c>
      <c r="B3400" t="s">
        <v>9829</v>
      </c>
      <c r="C3400" t="s">
        <v>9830</v>
      </c>
      <c r="D3400" t="s">
        <v>441</v>
      </c>
      <c r="E3400" t="s">
        <v>545</v>
      </c>
      <c r="F3400">
        <v>43</v>
      </c>
      <c r="G3400" t="s">
        <v>9783</v>
      </c>
      <c r="H3400" t="s">
        <v>739</v>
      </c>
      <c r="I3400" s="11">
        <v>39349</v>
      </c>
      <c r="J3400" t="s">
        <v>1978</v>
      </c>
      <c r="K3400" t="s">
        <v>500</v>
      </c>
      <c r="L3400" t="s">
        <v>9784</v>
      </c>
      <c r="M3400">
        <v>8.1999999999999993</v>
      </c>
      <c r="N3400" t="s">
        <v>9785</v>
      </c>
      <c r="O3400" t="s">
        <v>9786</v>
      </c>
      <c r="P3400" t="b">
        <v>0</v>
      </c>
    </row>
    <row r="3401" spans="1:16" x14ac:dyDescent="0.2">
      <c r="A3401" s="1">
        <v>42481</v>
      </c>
      <c r="B3401" t="s">
        <v>9831</v>
      </c>
      <c r="C3401" t="s">
        <v>9832</v>
      </c>
      <c r="D3401" t="s">
        <v>441</v>
      </c>
      <c r="E3401" t="s">
        <v>545</v>
      </c>
      <c r="F3401">
        <v>43</v>
      </c>
      <c r="G3401" t="s">
        <v>9783</v>
      </c>
      <c r="H3401" t="s">
        <v>739</v>
      </c>
      <c r="I3401" s="11">
        <v>39349</v>
      </c>
      <c r="J3401" t="s">
        <v>1978</v>
      </c>
      <c r="K3401" t="s">
        <v>500</v>
      </c>
      <c r="L3401" t="s">
        <v>9784</v>
      </c>
      <c r="M3401">
        <v>8.1999999999999993</v>
      </c>
      <c r="N3401" t="s">
        <v>9785</v>
      </c>
      <c r="O3401" t="s">
        <v>9786</v>
      </c>
      <c r="P3401" t="b">
        <v>0</v>
      </c>
    </row>
    <row r="3402" spans="1:16" x14ac:dyDescent="0.2">
      <c r="A3402" s="1">
        <v>42481</v>
      </c>
      <c r="B3402" t="s">
        <v>9833</v>
      </c>
      <c r="C3402" t="s">
        <v>9834</v>
      </c>
      <c r="D3402" t="s">
        <v>441</v>
      </c>
      <c r="E3402" t="s">
        <v>545</v>
      </c>
      <c r="F3402">
        <v>43</v>
      </c>
      <c r="G3402" t="s">
        <v>9783</v>
      </c>
      <c r="H3402" t="s">
        <v>739</v>
      </c>
      <c r="I3402" s="11">
        <v>39349</v>
      </c>
      <c r="J3402" t="s">
        <v>1978</v>
      </c>
      <c r="K3402" t="s">
        <v>500</v>
      </c>
      <c r="L3402" t="s">
        <v>9784</v>
      </c>
      <c r="M3402">
        <v>8.1999999999999993</v>
      </c>
      <c r="N3402" t="s">
        <v>9785</v>
      </c>
      <c r="O3402" t="s">
        <v>9786</v>
      </c>
      <c r="P3402" t="b">
        <v>0</v>
      </c>
    </row>
    <row r="3403" spans="1:16" x14ac:dyDescent="0.2">
      <c r="A3403" s="1">
        <v>42482</v>
      </c>
      <c r="B3403" t="s">
        <v>9835</v>
      </c>
      <c r="C3403" t="s">
        <v>9836</v>
      </c>
      <c r="D3403" t="s">
        <v>441</v>
      </c>
      <c r="E3403" t="s">
        <v>545</v>
      </c>
      <c r="F3403">
        <v>51</v>
      </c>
      <c r="G3403" t="s">
        <v>5396</v>
      </c>
      <c r="H3403" t="s">
        <v>547</v>
      </c>
      <c r="I3403" s="11">
        <v>41306</v>
      </c>
      <c r="J3403" t="s">
        <v>647</v>
      </c>
      <c r="K3403" t="s">
        <v>500</v>
      </c>
      <c r="L3403" t="s">
        <v>5397</v>
      </c>
      <c r="M3403">
        <v>9</v>
      </c>
      <c r="N3403" t="s">
        <v>5398</v>
      </c>
      <c r="O3403" t="s">
        <v>5399</v>
      </c>
      <c r="P3403" t="b">
        <v>0</v>
      </c>
    </row>
    <row r="3404" spans="1:16" x14ac:dyDescent="0.2">
      <c r="A3404" s="1">
        <v>42482</v>
      </c>
      <c r="B3404" t="s">
        <v>9837</v>
      </c>
      <c r="C3404" t="s">
        <v>9838</v>
      </c>
      <c r="D3404" t="s">
        <v>441</v>
      </c>
      <c r="E3404" t="s">
        <v>545</v>
      </c>
      <c r="F3404">
        <v>43</v>
      </c>
      <c r="G3404" t="s">
        <v>9783</v>
      </c>
      <c r="H3404" t="s">
        <v>739</v>
      </c>
      <c r="I3404" s="11">
        <v>39349</v>
      </c>
      <c r="J3404" t="s">
        <v>1978</v>
      </c>
      <c r="K3404" t="s">
        <v>500</v>
      </c>
      <c r="L3404" t="s">
        <v>9784</v>
      </c>
      <c r="M3404">
        <v>8.1999999999999993</v>
      </c>
      <c r="N3404" t="s">
        <v>9785</v>
      </c>
      <c r="O3404" t="s">
        <v>9786</v>
      </c>
      <c r="P3404" t="b">
        <v>0</v>
      </c>
    </row>
    <row r="3405" spans="1:16" x14ac:dyDescent="0.2">
      <c r="A3405" s="1">
        <v>42482</v>
      </c>
      <c r="B3405" t="s">
        <v>9839</v>
      </c>
      <c r="C3405" t="s">
        <v>9840</v>
      </c>
      <c r="D3405" t="s">
        <v>441</v>
      </c>
      <c r="E3405" t="s">
        <v>545</v>
      </c>
      <c r="F3405">
        <v>43</v>
      </c>
      <c r="G3405" t="s">
        <v>9783</v>
      </c>
      <c r="H3405" t="s">
        <v>739</v>
      </c>
      <c r="I3405" s="11">
        <v>39349</v>
      </c>
      <c r="J3405" t="s">
        <v>1978</v>
      </c>
      <c r="K3405" t="s">
        <v>500</v>
      </c>
      <c r="L3405" t="s">
        <v>9784</v>
      </c>
      <c r="M3405">
        <v>8.1999999999999993</v>
      </c>
      <c r="N3405" t="s">
        <v>9785</v>
      </c>
      <c r="O3405" t="s">
        <v>9786</v>
      </c>
      <c r="P3405" t="b">
        <v>0</v>
      </c>
    </row>
    <row r="3406" spans="1:16" x14ac:dyDescent="0.2">
      <c r="A3406" s="1">
        <v>42482</v>
      </c>
      <c r="B3406" t="s">
        <v>9841</v>
      </c>
      <c r="C3406" t="s">
        <v>9842</v>
      </c>
      <c r="D3406" t="s">
        <v>441</v>
      </c>
      <c r="P3406" t="b">
        <v>1</v>
      </c>
    </row>
    <row r="3407" spans="1:16" x14ac:dyDescent="0.2">
      <c r="A3407" s="1">
        <v>42482</v>
      </c>
      <c r="B3407" t="s">
        <v>9843</v>
      </c>
      <c r="C3407" t="s">
        <v>9844</v>
      </c>
      <c r="D3407" t="s">
        <v>441</v>
      </c>
      <c r="E3407" t="s">
        <v>545</v>
      </c>
      <c r="F3407">
        <v>43</v>
      </c>
      <c r="G3407" t="s">
        <v>9783</v>
      </c>
      <c r="H3407" t="s">
        <v>739</v>
      </c>
      <c r="I3407" s="11">
        <v>39349</v>
      </c>
      <c r="J3407" t="s">
        <v>1978</v>
      </c>
      <c r="K3407" t="s">
        <v>500</v>
      </c>
      <c r="L3407" t="s">
        <v>9784</v>
      </c>
      <c r="M3407">
        <v>8.1999999999999993</v>
      </c>
      <c r="N3407" t="s">
        <v>9785</v>
      </c>
      <c r="O3407" t="s">
        <v>9786</v>
      </c>
      <c r="P3407" t="b">
        <v>0</v>
      </c>
    </row>
    <row r="3408" spans="1:16" x14ac:dyDescent="0.2">
      <c r="A3408" s="1">
        <v>42482</v>
      </c>
      <c r="B3408" t="s">
        <v>9845</v>
      </c>
      <c r="C3408" t="s">
        <v>9846</v>
      </c>
      <c r="D3408" t="s">
        <v>441</v>
      </c>
      <c r="E3408" t="s">
        <v>545</v>
      </c>
      <c r="F3408">
        <v>43</v>
      </c>
      <c r="G3408" t="s">
        <v>9783</v>
      </c>
      <c r="H3408" t="s">
        <v>739</v>
      </c>
      <c r="I3408" s="11">
        <v>39349</v>
      </c>
      <c r="J3408" t="s">
        <v>1978</v>
      </c>
      <c r="K3408" t="s">
        <v>500</v>
      </c>
      <c r="L3408" t="s">
        <v>9784</v>
      </c>
      <c r="M3408">
        <v>8.1999999999999993</v>
      </c>
      <c r="N3408" t="s">
        <v>9785</v>
      </c>
      <c r="O3408" t="s">
        <v>9786</v>
      </c>
      <c r="P3408" t="b">
        <v>0</v>
      </c>
    </row>
    <row r="3409" spans="1:16" x14ac:dyDescent="0.2">
      <c r="A3409" s="1">
        <v>42482</v>
      </c>
      <c r="B3409" t="s">
        <v>9847</v>
      </c>
      <c r="C3409" t="s">
        <v>9848</v>
      </c>
      <c r="D3409" t="s">
        <v>441</v>
      </c>
      <c r="E3409" t="s">
        <v>545</v>
      </c>
      <c r="F3409">
        <v>43</v>
      </c>
      <c r="G3409" t="s">
        <v>9783</v>
      </c>
      <c r="H3409" t="s">
        <v>739</v>
      </c>
      <c r="I3409" s="11">
        <v>39349</v>
      </c>
      <c r="J3409" t="s">
        <v>1978</v>
      </c>
      <c r="K3409" t="s">
        <v>500</v>
      </c>
      <c r="L3409" t="s">
        <v>9784</v>
      </c>
      <c r="M3409">
        <v>8.1999999999999993</v>
      </c>
      <c r="N3409" t="s">
        <v>9785</v>
      </c>
      <c r="O3409" t="s">
        <v>9786</v>
      </c>
      <c r="P3409" t="b">
        <v>0</v>
      </c>
    </row>
    <row r="3410" spans="1:16" x14ac:dyDescent="0.2">
      <c r="A3410" s="1">
        <v>42483</v>
      </c>
      <c r="B3410" t="s">
        <v>9849</v>
      </c>
      <c r="C3410" t="s">
        <v>9850</v>
      </c>
      <c r="D3410" t="s">
        <v>441</v>
      </c>
      <c r="E3410" t="s">
        <v>545</v>
      </c>
      <c r="F3410">
        <v>43</v>
      </c>
      <c r="G3410" t="s">
        <v>9783</v>
      </c>
      <c r="H3410" t="s">
        <v>739</v>
      </c>
      <c r="I3410" s="11">
        <v>39349</v>
      </c>
      <c r="J3410" t="s">
        <v>1978</v>
      </c>
      <c r="K3410" t="s">
        <v>500</v>
      </c>
      <c r="L3410" t="s">
        <v>9784</v>
      </c>
      <c r="M3410">
        <v>8.1999999999999993</v>
      </c>
      <c r="N3410" t="s">
        <v>9785</v>
      </c>
      <c r="O3410" t="s">
        <v>9786</v>
      </c>
      <c r="P3410" t="b">
        <v>0</v>
      </c>
    </row>
    <row r="3411" spans="1:16" x14ac:dyDescent="0.2">
      <c r="A3411" s="1">
        <v>42483</v>
      </c>
      <c r="B3411" t="s">
        <v>9851</v>
      </c>
      <c r="C3411" t="s">
        <v>9852</v>
      </c>
      <c r="D3411" t="s">
        <v>441</v>
      </c>
      <c r="E3411" t="s">
        <v>545</v>
      </c>
      <c r="F3411">
        <v>43</v>
      </c>
      <c r="G3411" t="s">
        <v>9783</v>
      </c>
      <c r="H3411" t="s">
        <v>739</v>
      </c>
      <c r="I3411" s="11">
        <v>39349</v>
      </c>
      <c r="J3411" t="s">
        <v>1978</v>
      </c>
      <c r="K3411" t="s">
        <v>500</v>
      </c>
      <c r="L3411" t="s">
        <v>9784</v>
      </c>
      <c r="M3411">
        <v>8.1999999999999993</v>
      </c>
      <c r="N3411" t="s">
        <v>9785</v>
      </c>
      <c r="O3411" t="s">
        <v>9786</v>
      </c>
      <c r="P3411" t="b">
        <v>0</v>
      </c>
    </row>
    <row r="3412" spans="1:16" x14ac:dyDescent="0.2">
      <c r="A3412" s="1">
        <v>42483</v>
      </c>
      <c r="B3412" t="s">
        <v>9853</v>
      </c>
      <c r="C3412" t="s">
        <v>9854</v>
      </c>
      <c r="D3412" t="s">
        <v>441</v>
      </c>
      <c r="E3412" t="s">
        <v>545</v>
      </c>
      <c r="F3412">
        <v>22</v>
      </c>
      <c r="G3412" t="s">
        <v>1430</v>
      </c>
      <c r="H3412" t="s">
        <v>739</v>
      </c>
      <c r="I3412" s="11">
        <v>34599</v>
      </c>
      <c r="J3412" t="s">
        <v>476</v>
      </c>
      <c r="K3412" t="s">
        <v>500</v>
      </c>
      <c r="L3412" t="s">
        <v>7838</v>
      </c>
      <c r="M3412">
        <v>9</v>
      </c>
      <c r="N3412" t="s">
        <v>7839</v>
      </c>
      <c r="O3412" t="s">
        <v>7840</v>
      </c>
      <c r="P3412" t="b">
        <v>0</v>
      </c>
    </row>
    <row r="3413" spans="1:16" x14ac:dyDescent="0.2">
      <c r="A3413" s="1">
        <v>42483</v>
      </c>
      <c r="B3413" t="s">
        <v>9855</v>
      </c>
      <c r="C3413" t="s">
        <v>9856</v>
      </c>
      <c r="D3413" t="s">
        <v>441</v>
      </c>
      <c r="E3413" t="s">
        <v>545</v>
      </c>
      <c r="F3413">
        <v>43</v>
      </c>
      <c r="G3413" t="s">
        <v>9783</v>
      </c>
      <c r="H3413" t="s">
        <v>739</v>
      </c>
      <c r="I3413" s="11">
        <v>39349</v>
      </c>
      <c r="J3413" t="s">
        <v>1978</v>
      </c>
      <c r="K3413" t="s">
        <v>500</v>
      </c>
      <c r="L3413" t="s">
        <v>9784</v>
      </c>
      <c r="M3413">
        <v>8.1999999999999993</v>
      </c>
      <c r="N3413" t="s">
        <v>9785</v>
      </c>
      <c r="O3413" t="s">
        <v>9786</v>
      </c>
      <c r="P3413" t="b">
        <v>0</v>
      </c>
    </row>
    <row r="3414" spans="1:16" x14ac:dyDescent="0.2">
      <c r="A3414" s="1">
        <v>42483</v>
      </c>
      <c r="B3414" t="s">
        <v>9857</v>
      </c>
      <c r="C3414" t="s">
        <v>9858</v>
      </c>
      <c r="D3414" t="s">
        <v>441</v>
      </c>
      <c r="E3414" t="s">
        <v>545</v>
      </c>
      <c r="F3414">
        <v>43</v>
      </c>
      <c r="G3414" t="s">
        <v>9783</v>
      </c>
      <c r="H3414" t="s">
        <v>739</v>
      </c>
      <c r="I3414" s="11">
        <v>39349</v>
      </c>
      <c r="J3414" t="s">
        <v>1978</v>
      </c>
      <c r="K3414" t="s">
        <v>500</v>
      </c>
      <c r="L3414" t="s">
        <v>9784</v>
      </c>
      <c r="M3414">
        <v>8.1999999999999993</v>
      </c>
      <c r="N3414" t="s">
        <v>9785</v>
      </c>
      <c r="O3414" t="s">
        <v>9786</v>
      </c>
      <c r="P3414" t="b">
        <v>0</v>
      </c>
    </row>
    <row r="3415" spans="1:16" x14ac:dyDescent="0.2">
      <c r="A3415" s="1">
        <v>42483</v>
      </c>
      <c r="B3415" t="s">
        <v>9859</v>
      </c>
      <c r="C3415" t="s">
        <v>9860</v>
      </c>
      <c r="D3415" t="s">
        <v>441</v>
      </c>
      <c r="E3415" t="s">
        <v>545</v>
      </c>
      <c r="F3415">
        <v>22</v>
      </c>
      <c r="G3415" t="s">
        <v>1430</v>
      </c>
      <c r="H3415" t="s">
        <v>739</v>
      </c>
      <c r="I3415" s="11">
        <v>34599</v>
      </c>
      <c r="J3415" t="s">
        <v>476</v>
      </c>
      <c r="K3415" t="s">
        <v>500</v>
      </c>
      <c r="L3415" t="s">
        <v>7838</v>
      </c>
      <c r="M3415">
        <v>9</v>
      </c>
      <c r="N3415" t="s">
        <v>7839</v>
      </c>
      <c r="O3415" t="s">
        <v>7840</v>
      </c>
      <c r="P3415" t="b">
        <v>0</v>
      </c>
    </row>
    <row r="3416" spans="1:16" x14ac:dyDescent="0.2">
      <c r="A3416" s="1">
        <v>42483</v>
      </c>
      <c r="B3416" t="s">
        <v>9861</v>
      </c>
      <c r="C3416" t="s">
        <v>9862</v>
      </c>
      <c r="D3416" t="s">
        <v>441</v>
      </c>
      <c r="E3416" t="s">
        <v>545</v>
      </c>
      <c r="F3416">
        <v>22</v>
      </c>
      <c r="G3416" t="s">
        <v>1430</v>
      </c>
      <c r="H3416" t="s">
        <v>739</v>
      </c>
      <c r="I3416" s="11">
        <v>34599</v>
      </c>
      <c r="J3416" t="s">
        <v>476</v>
      </c>
      <c r="K3416" t="s">
        <v>500</v>
      </c>
      <c r="L3416" t="s">
        <v>7838</v>
      </c>
      <c r="M3416">
        <v>9</v>
      </c>
      <c r="N3416" t="s">
        <v>7839</v>
      </c>
      <c r="O3416" t="s">
        <v>7840</v>
      </c>
      <c r="P3416" t="b">
        <v>0</v>
      </c>
    </row>
    <row r="3417" spans="1:16" x14ac:dyDescent="0.2">
      <c r="A3417" s="1">
        <v>42483</v>
      </c>
      <c r="B3417" t="s">
        <v>9863</v>
      </c>
      <c r="C3417" t="s">
        <v>9864</v>
      </c>
      <c r="D3417" t="s">
        <v>441</v>
      </c>
      <c r="E3417" t="s">
        <v>545</v>
      </c>
      <c r="F3417">
        <v>43</v>
      </c>
      <c r="G3417" t="s">
        <v>9783</v>
      </c>
      <c r="H3417" t="s">
        <v>739</v>
      </c>
      <c r="I3417" s="11">
        <v>39349</v>
      </c>
      <c r="J3417" t="s">
        <v>1978</v>
      </c>
      <c r="K3417" t="s">
        <v>500</v>
      </c>
      <c r="L3417" t="s">
        <v>9784</v>
      </c>
      <c r="M3417">
        <v>8.1999999999999993</v>
      </c>
      <c r="N3417" t="s">
        <v>9785</v>
      </c>
      <c r="O3417" t="s">
        <v>9786</v>
      </c>
      <c r="P3417" t="b">
        <v>0</v>
      </c>
    </row>
    <row r="3418" spans="1:16" x14ac:dyDescent="0.2">
      <c r="A3418" s="1">
        <v>42483</v>
      </c>
      <c r="B3418" t="s">
        <v>9865</v>
      </c>
      <c r="C3418" t="s">
        <v>9866</v>
      </c>
      <c r="D3418" t="s">
        <v>441</v>
      </c>
      <c r="E3418" t="s">
        <v>545</v>
      </c>
      <c r="F3418">
        <v>43</v>
      </c>
      <c r="G3418" t="s">
        <v>9783</v>
      </c>
      <c r="H3418" t="s">
        <v>739</v>
      </c>
      <c r="I3418" s="11">
        <v>39349</v>
      </c>
      <c r="J3418" t="s">
        <v>1978</v>
      </c>
      <c r="K3418" t="s">
        <v>500</v>
      </c>
      <c r="L3418" t="s">
        <v>9784</v>
      </c>
      <c r="M3418">
        <v>8.1999999999999993</v>
      </c>
      <c r="N3418" t="s">
        <v>9785</v>
      </c>
      <c r="O3418" t="s">
        <v>9786</v>
      </c>
      <c r="P3418" t="b">
        <v>0</v>
      </c>
    </row>
    <row r="3419" spans="1:16" x14ac:dyDescent="0.2">
      <c r="A3419" s="1">
        <v>42483</v>
      </c>
      <c r="B3419" t="s">
        <v>9867</v>
      </c>
      <c r="C3419" t="s">
        <v>9868</v>
      </c>
      <c r="D3419" t="s">
        <v>441</v>
      </c>
      <c r="E3419" t="s">
        <v>545</v>
      </c>
      <c r="F3419">
        <v>43</v>
      </c>
      <c r="G3419" t="s">
        <v>9783</v>
      </c>
      <c r="H3419" t="s">
        <v>739</v>
      </c>
      <c r="I3419" s="11">
        <v>39349</v>
      </c>
      <c r="J3419" t="s">
        <v>1978</v>
      </c>
      <c r="K3419" t="s">
        <v>500</v>
      </c>
      <c r="L3419" t="s">
        <v>9784</v>
      </c>
      <c r="M3419">
        <v>8.1999999999999993</v>
      </c>
      <c r="N3419" t="s">
        <v>9785</v>
      </c>
      <c r="O3419" t="s">
        <v>9786</v>
      </c>
      <c r="P3419" t="b">
        <v>0</v>
      </c>
    </row>
    <row r="3420" spans="1:16" x14ac:dyDescent="0.2">
      <c r="A3420" s="1">
        <v>42483</v>
      </c>
      <c r="B3420" t="s">
        <v>9869</v>
      </c>
      <c r="C3420" t="s">
        <v>9870</v>
      </c>
      <c r="D3420" t="s">
        <v>441</v>
      </c>
      <c r="E3420" t="s">
        <v>545</v>
      </c>
      <c r="F3420">
        <v>43</v>
      </c>
      <c r="G3420" t="s">
        <v>9783</v>
      </c>
      <c r="H3420" t="s">
        <v>739</v>
      </c>
      <c r="I3420" s="11">
        <v>39349</v>
      </c>
      <c r="J3420" t="s">
        <v>1978</v>
      </c>
      <c r="K3420" t="s">
        <v>500</v>
      </c>
      <c r="L3420" t="s">
        <v>9784</v>
      </c>
      <c r="M3420">
        <v>8.1999999999999993</v>
      </c>
      <c r="N3420" t="s">
        <v>9785</v>
      </c>
      <c r="O3420" t="s">
        <v>9786</v>
      </c>
      <c r="P3420" t="b">
        <v>0</v>
      </c>
    </row>
    <row r="3421" spans="1:16" x14ac:dyDescent="0.2">
      <c r="A3421" s="1">
        <v>42484</v>
      </c>
      <c r="B3421" t="s">
        <v>9871</v>
      </c>
      <c r="C3421" t="s">
        <v>9872</v>
      </c>
      <c r="D3421" t="s">
        <v>441</v>
      </c>
      <c r="E3421" t="s">
        <v>545</v>
      </c>
      <c r="F3421">
        <v>43</v>
      </c>
      <c r="G3421" t="s">
        <v>9783</v>
      </c>
      <c r="H3421" t="s">
        <v>739</v>
      </c>
      <c r="I3421" s="11">
        <v>39349</v>
      </c>
      <c r="J3421" t="s">
        <v>1978</v>
      </c>
      <c r="K3421" t="s">
        <v>500</v>
      </c>
      <c r="L3421" t="s">
        <v>9784</v>
      </c>
      <c r="M3421">
        <v>8.1999999999999993</v>
      </c>
      <c r="N3421" t="s">
        <v>9785</v>
      </c>
      <c r="O3421" t="s">
        <v>9786</v>
      </c>
      <c r="P3421" t="b">
        <v>0</v>
      </c>
    </row>
    <row r="3422" spans="1:16" x14ac:dyDescent="0.2">
      <c r="A3422" s="1">
        <v>42484</v>
      </c>
      <c r="B3422" t="s">
        <v>9873</v>
      </c>
      <c r="C3422" t="s">
        <v>9874</v>
      </c>
      <c r="D3422" t="s">
        <v>441</v>
      </c>
      <c r="E3422" t="s">
        <v>545</v>
      </c>
      <c r="F3422">
        <v>22</v>
      </c>
      <c r="G3422" t="s">
        <v>1430</v>
      </c>
      <c r="H3422" t="s">
        <v>739</v>
      </c>
      <c r="I3422" s="11">
        <v>34599</v>
      </c>
      <c r="J3422" t="s">
        <v>476</v>
      </c>
      <c r="K3422" t="s">
        <v>500</v>
      </c>
      <c r="L3422" t="s">
        <v>7838</v>
      </c>
      <c r="M3422">
        <v>9</v>
      </c>
      <c r="N3422" t="s">
        <v>7839</v>
      </c>
      <c r="O3422" t="s">
        <v>7840</v>
      </c>
      <c r="P3422" t="b">
        <v>0</v>
      </c>
    </row>
    <row r="3423" spans="1:16" x14ac:dyDescent="0.2">
      <c r="A3423" s="1">
        <v>42484</v>
      </c>
      <c r="B3423" t="s">
        <v>9875</v>
      </c>
      <c r="C3423" t="s">
        <v>9876</v>
      </c>
      <c r="D3423" t="s">
        <v>441</v>
      </c>
      <c r="E3423" t="s">
        <v>545</v>
      </c>
      <c r="F3423">
        <v>43</v>
      </c>
      <c r="G3423" t="s">
        <v>9783</v>
      </c>
      <c r="H3423" t="s">
        <v>739</v>
      </c>
      <c r="I3423" s="11">
        <v>39349</v>
      </c>
      <c r="J3423" t="s">
        <v>1978</v>
      </c>
      <c r="K3423" t="s">
        <v>500</v>
      </c>
      <c r="L3423" t="s">
        <v>9784</v>
      </c>
      <c r="M3423">
        <v>8.1999999999999993</v>
      </c>
      <c r="N3423" t="s">
        <v>9785</v>
      </c>
      <c r="O3423" t="s">
        <v>9786</v>
      </c>
      <c r="P3423" t="b">
        <v>0</v>
      </c>
    </row>
    <row r="3424" spans="1:16" x14ac:dyDescent="0.2">
      <c r="A3424" s="1">
        <v>42484</v>
      </c>
      <c r="B3424" t="s">
        <v>9877</v>
      </c>
      <c r="C3424" t="s">
        <v>9878</v>
      </c>
      <c r="D3424" t="s">
        <v>441</v>
      </c>
      <c r="E3424" t="s">
        <v>545</v>
      </c>
      <c r="F3424">
        <v>22</v>
      </c>
      <c r="G3424" t="s">
        <v>1430</v>
      </c>
      <c r="H3424" t="s">
        <v>739</v>
      </c>
      <c r="I3424" s="11">
        <v>34599</v>
      </c>
      <c r="J3424" t="s">
        <v>476</v>
      </c>
      <c r="K3424" t="s">
        <v>500</v>
      </c>
      <c r="L3424" t="s">
        <v>7838</v>
      </c>
      <c r="M3424">
        <v>9</v>
      </c>
      <c r="N3424" t="s">
        <v>7839</v>
      </c>
      <c r="O3424" t="s">
        <v>7840</v>
      </c>
      <c r="P3424" t="b">
        <v>0</v>
      </c>
    </row>
    <row r="3425" spans="1:16" x14ac:dyDescent="0.2">
      <c r="A3425" s="1">
        <v>42484</v>
      </c>
      <c r="B3425" t="s">
        <v>9879</v>
      </c>
      <c r="C3425" t="s">
        <v>9880</v>
      </c>
      <c r="D3425" t="s">
        <v>441</v>
      </c>
      <c r="E3425" t="s">
        <v>545</v>
      </c>
      <c r="F3425">
        <v>22</v>
      </c>
      <c r="G3425" t="s">
        <v>1430</v>
      </c>
      <c r="H3425" t="s">
        <v>739</v>
      </c>
      <c r="I3425" s="11">
        <v>34599</v>
      </c>
      <c r="J3425" t="s">
        <v>476</v>
      </c>
      <c r="K3425" t="s">
        <v>500</v>
      </c>
      <c r="L3425" t="s">
        <v>7838</v>
      </c>
      <c r="M3425">
        <v>9</v>
      </c>
      <c r="N3425" t="s">
        <v>7839</v>
      </c>
      <c r="O3425" t="s">
        <v>7840</v>
      </c>
      <c r="P3425" t="b">
        <v>0</v>
      </c>
    </row>
    <row r="3426" spans="1:16" x14ac:dyDescent="0.2">
      <c r="A3426" s="1">
        <v>42484</v>
      </c>
      <c r="B3426" t="s">
        <v>9881</v>
      </c>
      <c r="C3426" t="s">
        <v>9882</v>
      </c>
      <c r="D3426" t="s">
        <v>441</v>
      </c>
      <c r="E3426" t="s">
        <v>545</v>
      </c>
      <c r="F3426">
        <v>22</v>
      </c>
      <c r="G3426" t="s">
        <v>1430</v>
      </c>
      <c r="H3426" t="s">
        <v>739</v>
      </c>
      <c r="I3426" s="11">
        <v>34599</v>
      </c>
      <c r="J3426" t="s">
        <v>476</v>
      </c>
      <c r="K3426" t="s">
        <v>500</v>
      </c>
      <c r="L3426" t="s">
        <v>7838</v>
      </c>
      <c r="M3426">
        <v>9</v>
      </c>
      <c r="N3426" t="s">
        <v>7839</v>
      </c>
      <c r="O3426" t="s">
        <v>7840</v>
      </c>
      <c r="P3426" t="b">
        <v>0</v>
      </c>
    </row>
    <row r="3427" spans="1:16" x14ac:dyDescent="0.2">
      <c r="A3427" s="1">
        <v>42484</v>
      </c>
      <c r="B3427" t="s">
        <v>9883</v>
      </c>
      <c r="C3427" t="s">
        <v>9884</v>
      </c>
      <c r="D3427" t="s">
        <v>441</v>
      </c>
      <c r="E3427" t="s">
        <v>545</v>
      </c>
      <c r="F3427">
        <v>22</v>
      </c>
      <c r="G3427" t="s">
        <v>1430</v>
      </c>
      <c r="H3427" t="s">
        <v>739</v>
      </c>
      <c r="I3427" s="11">
        <v>34599</v>
      </c>
      <c r="J3427" t="s">
        <v>476</v>
      </c>
      <c r="K3427" t="s">
        <v>500</v>
      </c>
      <c r="L3427" t="s">
        <v>7838</v>
      </c>
      <c r="M3427">
        <v>9</v>
      </c>
      <c r="N3427" t="s">
        <v>7839</v>
      </c>
      <c r="O3427" t="s">
        <v>7840</v>
      </c>
      <c r="P3427" t="b">
        <v>0</v>
      </c>
    </row>
    <row r="3428" spans="1:16" x14ac:dyDescent="0.2">
      <c r="A3428" s="1">
        <v>42484</v>
      </c>
      <c r="B3428" t="s">
        <v>9885</v>
      </c>
      <c r="C3428" t="s">
        <v>9886</v>
      </c>
      <c r="D3428" t="s">
        <v>441</v>
      </c>
      <c r="E3428" t="s">
        <v>545</v>
      </c>
      <c r="F3428">
        <v>22</v>
      </c>
      <c r="G3428" t="s">
        <v>1430</v>
      </c>
      <c r="H3428" t="s">
        <v>739</v>
      </c>
      <c r="I3428" s="11">
        <v>34599</v>
      </c>
      <c r="J3428" t="s">
        <v>476</v>
      </c>
      <c r="K3428" t="s">
        <v>500</v>
      </c>
      <c r="L3428" t="s">
        <v>7838</v>
      </c>
      <c r="M3428">
        <v>9</v>
      </c>
      <c r="N3428" t="s">
        <v>7839</v>
      </c>
      <c r="O3428" t="s">
        <v>7840</v>
      </c>
      <c r="P3428" t="b">
        <v>0</v>
      </c>
    </row>
    <row r="3429" spans="1:16" x14ac:dyDescent="0.2">
      <c r="A3429" s="1">
        <v>42484</v>
      </c>
      <c r="B3429" t="s">
        <v>9887</v>
      </c>
      <c r="C3429" t="s">
        <v>9888</v>
      </c>
      <c r="D3429" t="s">
        <v>441</v>
      </c>
      <c r="E3429" t="s">
        <v>545</v>
      </c>
      <c r="F3429">
        <v>43</v>
      </c>
      <c r="G3429" t="s">
        <v>9783</v>
      </c>
      <c r="H3429" t="s">
        <v>739</v>
      </c>
      <c r="I3429" s="11">
        <v>39349</v>
      </c>
      <c r="J3429" t="s">
        <v>1978</v>
      </c>
      <c r="K3429" t="s">
        <v>500</v>
      </c>
      <c r="L3429" t="s">
        <v>9784</v>
      </c>
      <c r="M3429">
        <v>8.1999999999999993</v>
      </c>
      <c r="N3429" t="s">
        <v>9785</v>
      </c>
      <c r="O3429" t="s">
        <v>9786</v>
      </c>
      <c r="P3429" t="b">
        <v>0</v>
      </c>
    </row>
    <row r="3430" spans="1:16" x14ac:dyDescent="0.2">
      <c r="A3430" s="1">
        <v>42484</v>
      </c>
      <c r="B3430" t="s">
        <v>9889</v>
      </c>
      <c r="C3430" t="s">
        <v>9890</v>
      </c>
      <c r="D3430" t="s">
        <v>441</v>
      </c>
      <c r="E3430" t="s">
        <v>545</v>
      </c>
      <c r="F3430">
        <v>43</v>
      </c>
      <c r="G3430" t="s">
        <v>9783</v>
      </c>
      <c r="H3430" t="s">
        <v>739</v>
      </c>
      <c r="I3430" s="11">
        <v>39349</v>
      </c>
      <c r="J3430" t="s">
        <v>1978</v>
      </c>
      <c r="K3430" t="s">
        <v>500</v>
      </c>
      <c r="L3430" t="s">
        <v>9784</v>
      </c>
      <c r="M3430">
        <v>8.1999999999999993</v>
      </c>
      <c r="N3430" t="s">
        <v>9785</v>
      </c>
      <c r="O3430" t="s">
        <v>9786</v>
      </c>
      <c r="P3430" t="b">
        <v>0</v>
      </c>
    </row>
    <row r="3431" spans="1:16" x14ac:dyDescent="0.2">
      <c r="A3431" s="1">
        <v>42485</v>
      </c>
      <c r="B3431" t="s">
        <v>9891</v>
      </c>
      <c r="C3431" t="s">
        <v>9892</v>
      </c>
      <c r="D3431" t="s">
        <v>441</v>
      </c>
      <c r="E3431" t="s">
        <v>545</v>
      </c>
      <c r="F3431">
        <v>43</v>
      </c>
      <c r="G3431" t="s">
        <v>9783</v>
      </c>
      <c r="H3431" t="s">
        <v>739</v>
      </c>
      <c r="I3431" s="11">
        <v>39349</v>
      </c>
      <c r="J3431" t="s">
        <v>1978</v>
      </c>
      <c r="K3431" t="s">
        <v>500</v>
      </c>
      <c r="L3431" t="s">
        <v>9784</v>
      </c>
      <c r="M3431">
        <v>8.1999999999999993</v>
      </c>
      <c r="N3431" t="s">
        <v>9785</v>
      </c>
      <c r="O3431" t="s">
        <v>9786</v>
      </c>
      <c r="P3431" t="b">
        <v>0</v>
      </c>
    </row>
    <row r="3432" spans="1:16" x14ac:dyDescent="0.2">
      <c r="A3432" s="1">
        <v>42485</v>
      </c>
      <c r="B3432" t="s">
        <v>9893</v>
      </c>
      <c r="C3432" t="s">
        <v>9894</v>
      </c>
      <c r="D3432" t="s">
        <v>441</v>
      </c>
      <c r="E3432" t="s">
        <v>545</v>
      </c>
      <c r="F3432">
        <v>43</v>
      </c>
      <c r="G3432" t="s">
        <v>9783</v>
      </c>
      <c r="H3432" t="s">
        <v>739</v>
      </c>
      <c r="I3432" s="11">
        <v>39349</v>
      </c>
      <c r="J3432" t="s">
        <v>1978</v>
      </c>
      <c r="K3432" t="s">
        <v>500</v>
      </c>
      <c r="L3432" t="s">
        <v>9784</v>
      </c>
      <c r="M3432">
        <v>8.1999999999999993</v>
      </c>
      <c r="N3432" t="s">
        <v>9785</v>
      </c>
      <c r="O3432" t="s">
        <v>9786</v>
      </c>
      <c r="P3432" t="b">
        <v>0</v>
      </c>
    </row>
    <row r="3433" spans="1:16" x14ac:dyDescent="0.2">
      <c r="A3433" s="1">
        <v>42485</v>
      </c>
      <c r="B3433" t="s">
        <v>9895</v>
      </c>
      <c r="C3433" t="s">
        <v>9896</v>
      </c>
      <c r="D3433" t="s">
        <v>441</v>
      </c>
      <c r="E3433" t="s">
        <v>545</v>
      </c>
      <c r="F3433">
        <v>43</v>
      </c>
      <c r="G3433" t="s">
        <v>9783</v>
      </c>
      <c r="H3433" t="s">
        <v>739</v>
      </c>
      <c r="I3433" s="11">
        <v>39349</v>
      </c>
      <c r="J3433" t="s">
        <v>1978</v>
      </c>
      <c r="K3433" t="s">
        <v>500</v>
      </c>
      <c r="L3433" t="s">
        <v>9784</v>
      </c>
      <c r="M3433">
        <v>8.1999999999999993</v>
      </c>
      <c r="N3433" t="s">
        <v>9785</v>
      </c>
      <c r="O3433" t="s">
        <v>9786</v>
      </c>
      <c r="P3433" t="b">
        <v>0</v>
      </c>
    </row>
    <row r="3434" spans="1:16" x14ac:dyDescent="0.2">
      <c r="A3434" s="1">
        <v>42485</v>
      </c>
      <c r="B3434" t="s">
        <v>9897</v>
      </c>
      <c r="C3434" t="s">
        <v>9898</v>
      </c>
      <c r="D3434" t="s">
        <v>441</v>
      </c>
      <c r="E3434" t="s">
        <v>545</v>
      </c>
      <c r="F3434">
        <v>43</v>
      </c>
      <c r="G3434" t="s">
        <v>9783</v>
      </c>
      <c r="H3434" t="s">
        <v>739</v>
      </c>
      <c r="I3434" s="11">
        <v>39349</v>
      </c>
      <c r="J3434" t="s">
        <v>1978</v>
      </c>
      <c r="K3434" t="s">
        <v>500</v>
      </c>
      <c r="L3434" t="s">
        <v>9784</v>
      </c>
      <c r="M3434">
        <v>8.1999999999999993</v>
      </c>
      <c r="N3434" t="s">
        <v>9785</v>
      </c>
      <c r="O3434" t="s">
        <v>9786</v>
      </c>
      <c r="P3434" t="b">
        <v>0</v>
      </c>
    </row>
    <row r="3435" spans="1:16" x14ac:dyDescent="0.2">
      <c r="A3435" s="1">
        <v>42486</v>
      </c>
      <c r="B3435" t="s">
        <v>9899</v>
      </c>
      <c r="C3435" t="s">
        <v>9900</v>
      </c>
      <c r="D3435" t="s">
        <v>441</v>
      </c>
      <c r="E3435" t="s">
        <v>545</v>
      </c>
      <c r="F3435">
        <v>43</v>
      </c>
      <c r="G3435" t="s">
        <v>9783</v>
      </c>
      <c r="H3435" t="s">
        <v>739</v>
      </c>
      <c r="I3435" s="11">
        <v>39349</v>
      </c>
      <c r="J3435" t="s">
        <v>1978</v>
      </c>
      <c r="K3435" t="s">
        <v>500</v>
      </c>
      <c r="L3435" t="s">
        <v>9784</v>
      </c>
      <c r="M3435">
        <v>8.1999999999999993</v>
      </c>
      <c r="N3435" t="s">
        <v>9785</v>
      </c>
      <c r="O3435" t="s">
        <v>9786</v>
      </c>
      <c r="P3435" t="b">
        <v>0</v>
      </c>
    </row>
    <row r="3436" spans="1:16" x14ac:dyDescent="0.2">
      <c r="A3436" s="1">
        <v>42486</v>
      </c>
      <c r="B3436" t="s">
        <v>9901</v>
      </c>
      <c r="C3436" t="s">
        <v>9902</v>
      </c>
      <c r="D3436" t="s">
        <v>441</v>
      </c>
      <c r="E3436" t="s">
        <v>545</v>
      </c>
      <c r="F3436">
        <v>43</v>
      </c>
      <c r="G3436" t="s">
        <v>9783</v>
      </c>
      <c r="H3436" t="s">
        <v>739</v>
      </c>
      <c r="I3436" s="11">
        <v>39349</v>
      </c>
      <c r="J3436" t="s">
        <v>1978</v>
      </c>
      <c r="K3436" t="s">
        <v>500</v>
      </c>
      <c r="L3436" t="s">
        <v>9784</v>
      </c>
      <c r="M3436">
        <v>8.1999999999999993</v>
      </c>
      <c r="N3436" t="s">
        <v>9785</v>
      </c>
      <c r="O3436" t="s">
        <v>9786</v>
      </c>
      <c r="P3436" t="b">
        <v>0</v>
      </c>
    </row>
    <row r="3437" spans="1:16" x14ac:dyDescent="0.2">
      <c r="A3437" s="1">
        <v>42488</v>
      </c>
      <c r="B3437" t="s">
        <v>9903</v>
      </c>
      <c r="C3437" t="s">
        <v>9904</v>
      </c>
      <c r="D3437" t="s">
        <v>441</v>
      </c>
      <c r="E3437" t="s">
        <v>545</v>
      </c>
      <c r="F3437">
        <v>43</v>
      </c>
      <c r="G3437" t="s">
        <v>9783</v>
      </c>
      <c r="H3437" t="s">
        <v>739</v>
      </c>
      <c r="I3437" s="11">
        <v>39349</v>
      </c>
      <c r="J3437" t="s">
        <v>1978</v>
      </c>
      <c r="K3437" t="s">
        <v>500</v>
      </c>
      <c r="L3437" t="s">
        <v>9784</v>
      </c>
      <c r="M3437">
        <v>8.1999999999999993</v>
      </c>
      <c r="N3437" t="s">
        <v>9785</v>
      </c>
      <c r="O3437" t="s">
        <v>9786</v>
      </c>
      <c r="P3437" t="b">
        <v>0</v>
      </c>
    </row>
    <row r="3438" spans="1:16" x14ac:dyDescent="0.2">
      <c r="A3438" s="1">
        <v>42488</v>
      </c>
      <c r="B3438" t="s">
        <v>9905</v>
      </c>
      <c r="C3438" t="s">
        <v>9906</v>
      </c>
      <c r="D3438" t="s">
        <v>441</v>
      </c>
      <c r="E3438" t="s">
        <v>545</v>
      </c>
      <c r="F3438">
        <v>43</v>
      </c>
      <c r="G3438" t="s">
        <v>9783</v>
      </c>
      <c r="H3438" t="s">
        <v>739</v>
      </c>
      <c r="I3438" s="11">
        <v>39349</v>
      </c>
      <c r="J3438" t="s">
        <v>1978</v>
      </c>
      <c r="K3438" t="s">
        <v>500</v>
      </c>
      <c r="L3438" t="s">
        <v>9784</v>
      </c>
      <c r="M3438">
        <v>8.1999999999999993</v>
      </c>
      <c r="N3438" t="s">
        <v>9785</v>
      </c>
      <c r="O3438" t="s">
        <v>9786</v>
      </c>
      <c r="P3438" t="b">
        <v>0</v>
      </c>
    </row>
    <row r="3439" spans="1:16" x14ac:dyDescent="0.2">
      <c r="A3439" s="1">
        <v>42489</v>
      </c>
      <c r="B3439" t="s">
        <v>9907</v>
      </c>
      <c r="C3439" t="s">
        <v>9908</v>
      </c>
      <c r="D3439" t="s">
        <v>441</v>
      </c>
      <c r="E3439" t="s">
        <v>545</v>
      </c>
      <c r="F3439">
        <v>43</v>
      </c>
      <c r="G3439" t="s">
        <v>9783</v>
      </c>
      <c r="H3439" t="s">
        <v>739</v>
      </c>
      <c r="I3439" s="11">
        <v>39349</v>
      </c>
      <c r="J3439" t="s">
        <v>1978</v>
      </c>
      <c r="K3439" t="s">
        <v>500</v>
      </c>
      <c r="L3439" t="s">
        <v>9784</v>
      </c>
      <c r="M3439">
        <v>8.1999999999999993</v>
      </c>
      <c r="N3439" t="s">
        <v>9785</v>
      </c>
      <c r="O3439" t="s">
        <v>9786</v>
      </c>
      <c r="P3439" t="b">
        <v>0</v>
      </c>
    </row>
    <row r="3440" spans="1:16" x14ac:dyDescent="0.2">
      <c r="A3440" s="1">
        <v>42489</v>
      </c>
      <c r="B3440" t="s">
        <v>9909</v>
      </c>
      <c r="C3440" t="s">
        <v>9910</v>
      </c>
      <c r="D3440" t="s">
        <v>441</v>
      </c>
      <c r="E3440" t="s">
        <v>545</v>
      </c>
      <c r="F3440">
        <v>43</v>
      </c>
      <c r="G3440" t="s">
        <v>9783</v>
      </c>
      <c r="H3440" t="s">
        <v>739</v>
      </c>
      <c r="I3440" s="11">
        <v>39349</v>
      </c>
      <c r="J3440" t="s">
        <v>1978</v>
      </c>
      <c r="K3440" t="s">
        <v>500</v>
      </c>
      <c r="L3440" t="s">
        <v>9784</v>
      </c>
      <c r="M3440">
        <v>8.1999999999999993</v>
      </c>
      <c r="N3440" t="s">
        <v>9785</v>
      </c>
      <c r="O3440" t="s">
        <v>9786</v>
      </c>
      <c r="P3440" t="b">
        <v>0</v>
      </c>
    </row>
    <row r="3441" spans="1:16" x14ac:dyDescent="0.2">
      <c r="A3441" s="1">
        <v>42489</v>
      </c>
      <c r="B3441" t="s">
        <v>9911</v>
      </c>
      <c r="C3441" t="s">
        <v>9912</v>
      </c>
      <c r="D3441" t="s">
        <v>441</v>
      </c>
      <c r="E3441" t="s">
        <v>545</v>
      </c>
      <c r="F3441">
        <v>43</v>
      </c>
      <c r="G3441" t="s">
        <v>9783</v>
      </c>
      <c r="H3441" t="s">
        <v>739</v>
      </c>
      <c r="I3441" s="11">
        <v>39349</v>
      </c>
      <c r="J3441" t="s">
        <v>1978</v>
      </c>
      <c r="K3441" t="s">
        <v>500</v>
      </c>
      <c r="L3441" t="s">
        <v>9784</v>
      </c>
      <c r="M3441">
        <v>8.1999999999999993</v>
      </c>
      <c r="N3441" t="s">
        <v>9785</v>
      </c>
      <c r="O3441" t="s">
        <v>9786</v>
      </c>
      <c r="P3441" t="b">
        <v>0</v>
      </c>
    </row>
    <row r="3442" spans="1:16" x14ac:dyDescent="0.2">
      <c r="A3442" s="1">
        <v>42490</v>
      </c>
      <c r="B3442" t="s">
        <v>9913</v>
      </c>
      <c r="C3442" t="s">
        <v>9914</v>
      </c>
      <c r="D3442" t="s">
        <v>441</v>
      </c>
      <c r="E3442" t="s">
        <v>545</v>
      </c>
      <c r="F3442">
        <v>43</v>
      </c>
      <c r="G3442" t="s">
        <v>9783</v>
      </c>
      <c r="H3442" t="s">
        <v>739</v>
      </c>
      <c r="I3442" s="11">
        <v>39349</v>
      </c>
      <c r="J3442" t="s">
        <v>1978</v>
      </c>
      <c r="K3442" t="s">
        <v>500</v>
      </c>
      <c r="L3442" t="s">
        <v>9784</v>
      </c>
      <c r="M3442">
        <v>8.1999999999999993</v>
      </c>
      <c r="N3442" t="s">
        <v>9785</v>
      </c>
      <c r="O3442" t="s">
        <v>9786</v>
      </c>
      <c r="P3442" t="b">
        <v>0</v>
      </c>
    </row>
    <row r="3443" spans="1:16" x14ac:dyDescent="0.2">
      <c r="A3443" s="1">
        <v>42490</v>
      </c>
      <c r="B3443" t="s">
        <v>9915</v>
      </c>
      <c r="C3443" t="s">
        <v>9916</v>
      </c>
      <c r="D3443" t="s">
        <v>441</v>
      </c>
      <c r="E3443" t="s">
        <v>545</v>
      </c>
      <c r="F3443">
        <v>43</v>
      </c>
      <c r="G3443" t="s">
        <v>9783</v>
      </c>
      <c r="H3443" t="s">
        <v>739</v>
      </c>
      <c r="I3443" s="11">
        <v>39349</v>
      </c>
      <c r="J3443" t="s">
        <v>1978</v>
      </c>
      <c r="K3443" t="s">
        <v>500</v>
      </c>
      <c r="L3443" t="s">
        <v>9784</v>
      </c>
      <c r="M3443">
        <v>8.1999999999999993</v>
      </c>
      <c r="N3443" t="s">
        <v>9785</v>
      </c>
      <c r="O3443" t="s">
        <v>9786</v>
      </c>
      <c r="P3443" t="b">
        <v>0</v>
      </c>
    </row>
    <row r="3444" spans="1:16" x14ac:dyDescent="0.2">
      <c r="A3444" s="1">
        <v>42490</v>
      </c>
      <c r="B3444" t="s">
        <v>9917</v>
      </c>
      <c r="C3444" t="s">
        <v>9918</v>
      </c>
      <c r="D3444" t="s">
        <v>441</v>
      </c>
      <c r="E3444" t="s">
        <v>545</v>
      </c>
      <c r="F3444">
        <v>30</v>
      </c>
      <c r="G3444" t="s">
        <v>9919</v>
      </c>
      <c r="H3444" t="s">
        <v>547</v>
      </c>
      <c r="I3444" s="11">
        <v>42440</v>
      </c>
      <c r="J3444" t="s">
        <v>526</v>
      </c>
      <c r="K3444" t="s">
        <v>500</v>
      </c>
      <c r="L3444" t="s">
        <v>9920</v>
      </c>
      <c r="M3444">
        <v>7.3</v>
      </c>
      <c r="N3444" t="s">
        <v>9921</v>
      </c>
      <c r="O3444" t="s">
        <v>9922</v>
      </c>
      <c r="P3444" t="b">
        <v>0</v>
      </c>
    </row>
    <row r="3445" spans="1:16" x14ac:dyDescent="0.2">
      <c r="A3445" s="1">
        <v>42490</v>
      </c>
      <c r="B3445" t="s">
        <v>9923</v>
      </c>
      <c r="C3445" t="s">
        <v>9924</v>
      </c>
      <c r="D3445" t="s">
        <v>441</v>
      </c>
      <c r="E3445" t="s">
        <v>545</v>
      </c>
      <c r="F3445">
        <v>43</v>
      </c>
      <c r="G3445" t="s">
        <v>9783</v>
      </c>
      <c r="H3445" t="s">
        <v>739</v>
      </c>
      <c r="I3445" s="11">
        <v>39349</v>
      </c>
      <c r="J3445" t="s">
        <v>1978</v>
      </c>
      <c r="K3445" t="s">
        <v>500</v>
      </c>
      <c r="L3445" t="s">
        <v>9784</v>
      </c>
      <c r="M3445">
        <v>8.1999999999999993</v>
      </c>
      <c r="N3445" t="s">
        <v>9785</v>
      </c>
      <c r="O3445" t="s">
        <v>9786</v>
      </c>
      <c r="P3445" t="b">
        <v>0</v>
      </c>
    </row>
    <row r="3446" spans="1:16" x14ac:dyDescent="0.2">
      <c r="A3446" s="1">
        <v>42490</v>
      </c>
      <c r="B3446" t="s">
        <v>9925</v>
      </c>
      <c r="C3446" t="s">
        <v>9926</v>
      </c>
      <c r="D3446" t="s">
        <v>441</v>
      </c>
      <c r="E3446" t="s">
        <v>545</v>
      </c>
      <c r="F3446">
        <v>22</v>
      </c>
      <c r="G3446" t="s">
        <v>4005</v>
      </c>
      <c r="H3446" t="s">
        <v>739</v>
      </c>
      <c r="I3446" s="11">
        <v>38614</v>
      </c>
      <c r="J3446" t="s">
        <v>476</v>
      </c>
      <c r="K3446" t="s">
        <v>500</v>
      </c>
      <c r="L3446" t="s">
        <v>4006</v>
      </c>
      <c r="M3446">
        <v>8.4</v>
      </c>
      <c r="N3446" t="s">
        <v>4007</v>
      </c>
      <c r="O3446" t="s">
        <v>4008</v>
      </c>
      <c r="P3446" t="b">
        <v>0</v>
      </c>
    </row>
    <row r="3447" spans="1:16" x14ac:dyDescent="0.2">
      <c r="A3447" s="1">
        <v>42490</v>
      </c>
      <c r="B3447" t="s">
        <v>9927</v>
      </c>
      <c r="C3447" t="s">
        <v>9928</v>
      </c>
      <c r="D3447" t="s">
        <v>441</v>
      </c>
      <c r="E3447" t="s">
        <v>545</v>
      </c>
      <c r="F3447">
        <v>43</v>
      </c>
      <c r="G3447" t="s">
        <v>9783</v>
      </c>
      <c r="H3447" t="s">
        <v>739</v>
      </c>
      <c r="I3447" s="11">
        <v>39349</v>
      </c>
      <c r="J3447" t="s">
        <v>1978</v>
      </c>
      <c r="K3447" t="s">
        <v>500</v>
      </c>
      <c r="L3447" t="s">
        <v>9784</v>
      </c>
      <c r="M3447">
        <v>8.1999999999999993</v>
      </c>
      <c r="N3447" t="s">
        <v>9785</v>
      </c>
      <c r="O3447" t="s">
        <v>9786</v>
      </c>
      <c r="P3447" t="b">
        <v>0</v>
      </c>
    </row>
    <row r="3448" spans="1:16" x14ac:dyDescent="0.2">
      <c r="A3448" s="1">
        <v>42490</v>
      </c>
      <c r="B3448" t="s">
        <v>9929</v>
      </c>
      <c r="C3448" t="s">
        <v>9930</v>
      </c>
      <c r="D3448" t="s">
        <v>441</v>
      </c>
      <c r="E3448" t="s">
        <v>545</v>
      </c>
      <c r="F3448">
        <v>43</v>
      </c>
      <c r="G3448" t="s">
        <v>9783</v>
      </c>
      <c r="H3448" t="s">
        <v>739</v>
      </c>
      <c r="I3448" s="11">
        <v>39349</v>
      </c>
      <c r="J3448" t="s">
        <v>1978</v>
      </c>
      <c r="K3448" t="s">
        <v>500</v>
      </c>
      <c r="L3448" t="s">
        <v>9784</v>
      </c>
      <c r="M3448">
        <v>8.1999999999999993</v>
      </c>
      <c r="N3448" t="s">
        <v>9785</v>
      </c>
      <c r="O3448" t="s">
        <v>9786</v>
      </c>
      <c r="P3448" t="b">
        <v>0</v>
      </c>
    </row>
    <row r="3449" spans="1:16" x14ac:dyDescent="0.2">
      <c r="A3449" s="1">
        <v>42491</v>
      </c>
      <c r="B3449" t="s">
        <v>9931</v>
      </c>
      <c r="C3449" t="s">
        <v>9932</v>
      </c>
      <c r="D3449" t="s">
        <v>441</v>
      </c>
      <c r="E3449" t="s">
        <v>545</v>
      </c>
      <c r="F3449">
        <v>22</v>
      </c>
      <c r="G3449" t="s">
        <v>4005</v>
      </c>
      <c r="H3449" t="s">
        <v>739</v>
      </c>
      <c r="I3449" s="11">
        <v>38614</v>
      </c>
      <c r="J3449" t="s">
        <v>476</v>
      </c>
      <c r="K3449" t="s">
        <v>500</v>
      </c>
      <c r="L3449" t="s">
        <v>4006</v>
      </c>
      <c r="M3449">
        <v>8.4</v>
      </c>
      <c r="N3449" t="s">
        <v>4007</v>
      </c>
      <c r="O3449" t="s">
        <v>4008</v>
      </c>
      <c r="P3449" t="b">
        <v>0</v>
      </c>
    </row>
    <row r="3450" spans="1:16" x14ac:dyDescent="0.2">
      <c r="A3450" s="1">
        <v>42491</v>
      </c>
      <c r="B3450" t="s">
        <v>9933</v>
      </c>
      <c r="C3450" t="s">
        <v>9934</v>
      </c>
      <c r="D3450" t="s">
        <v>441</v>
      </c>
      <c r="E3450" t="s">
        <v>545</v>
      </c>
      <c r="F3450">
        <v>43</v>
      </c>
      <c r="G3450" t="s">
        <v>9783</v>
      </c>
      <c r="H3450" t="s">
        <v>739</v>
      </c>
      <c r="I3450" s="11">
        <v>39349</v>
      </c>
      <c r="J3450" t="s">
        <v>1978</v>
      </c>
      <c r="K3450" t="s">
        <v>500</v>
      </c>
      <c r="L3450" t="s">
        <v>9784</v>
      </c>
      <c r="M3450">
        <v>8.1999999999999993</v>
      </c>
      <c r="N3450" t="s">
        <v>9785</v>
      </c>
      <c r="O3450" t="s">
        <v>9786</v>
      </c>
      <c r="P3450" t="b">
        <v>0</v>
      </c>
    </row>
    <row r="3451" spans="1:16" x14ac:dyDescent="0.2">
      <c r="A3451" s="1">
        <v>42491</v>
      </c>
      <c r="B3451" t="s">
        <v>9935</v>
      </c>
      <c r="C3451" t="s">
        <v>9936</v>
      </c>
      <c r="D3451" t="s">
        <v>441</v>
      </c>
      <c r="E3451" t="s">
        <v>545</v>
      </c>
      <c r="F3451">
        <v>43</v>
      </c>
      <c r="G3451" t="s">
        <v>9783</v>
      </c>
      <c r="H3451" t="s">
        <v>739</v>
      </c>
      <c r="I3451" s="11">
        <v>39349</v>
      </c>
      <c r="J3451" t="s">
        <v>1978</v>
      </c>
      <c r="K3451" t="s">
        <v>500</v>
      </c>
      <c r="L3451" t="s">
        <v>9784</v>
      </c>
      <c r="M3451">
        <v>8.1999999999999993</v>
      </c>
      <c r="N3451" t="s">
        <v>9785</v>
      </c>
      <c r="O3451" t="s">
        <v>9786</v>
      </c>
      <c r="P3451" t="b">
        <v>0</v>
      </c>
    </row>
    <row r="3452" spans="1:16" x14ac:dyDescent="0.2">
      <c r="A3452" s="1">
        <v>42491</v>
      </c>
      <c r="B3452" t="s">
        <v>9937</v>
      </c>
      <c r="C3452" t="s">
        <v>9938</v>
      </c>
      <c r="D3452" t="s">
        <v>441</v>
      </c>
      <c r="E3452" t="s">
        <v>545</v>
      </c>
      <c r="F3452">
        <v>43</v>
      </c>
      <c r="G3452" t="s">
        <v>9783</v>
      </c>
      <c r="H3452" t="s">
        <v>739</v>
      </c>
      <c r="I3452" s="11">
        <v>39349</v>
      </c>
      <c r="J3452" t="s">
        <v>1978</v>
      </c>
      <c r="K3452" t="s">
        <v>500</v>
      </c>
      <c r="L3452" t="s">
        <v>9784</v>
      </c>
      <c r="M3452">
        <v>8.1999999999999993</v>
      </c>
      <c r="N3452" t="s">
        <v>9785</v>
      </c>
      <c r="O3452" t="s">
        <v>9786</v>
      </c>
      <c r="P3452" t="b">
        <v>0</v>
      </c>
    </row>
    <row r="3453" spans="1:16" x14ac:dyDescent="0.2">
      <c r="A3453" s="1">
        <v>42492</v>
      </c>
      <c r="B3453" t="s">
        <v>9939</v>
      </c>
      <c r="C3453" t="s">
        <v>9940</v>
      </c>
      <c r="D3453" t="s">
        <v>441</v>
      </c>
      <c r="E3453" t="s">
        <v>545</v>
      </c>
      <c r="F3453">
        <v>43</v>
      </c>
      <c r="G3453" t="s">
        <v>9783</v>
      </c>
      <c r="H3453" t="s">
        <v>739</v>
      </c>
      <c r="I3453" s="11">
        <v>39349</v>
      </c>
      <c r="J3453" t="s">
        <v>1978</v>
      </c>
      <c r="K3453" t="s">
        <v>500</v>
      </c>
      <c r="L3453" t="s">
        <v>9784</v>
      </c>
      <c r="M3453">
        <v>8.1999999999999993</v>
      </c>
      <c r="N3453" t="s">
        <v>9785</v>
      </c>
      <c r="O3453" t="s">
        <v>9786</v>
      </c>
      <c r="P3453" t="b">
        <v>0</v>
      </c>
    </row>
    <row r="3454" spans="1:16" x14ac:dyDescent="0.2">
      <c r="A3454" s="1">
        <v>42493</v>
      </c>
      <c r="B3454" t="s">
        <v>9941</v>
      </c>
      <c r="C3454" t="s">
        <v>9942</v>
      </c>
      <c r="D3454" t="s">
        <v>441</v>
      </c>
      <c r="P3454" t="b">
        <v>1</v>
      </c>
    </row>
    <row r="3455" spans="1:16" x14ac:dyDescent="0.2">
      <c r="A3455" s="1">
        <v>42493</v>
      </c>
      <c r="B3455" t="s">
        <v>9943</v>
      </c>
      <c r="C3455" t="s">
        <v>9944</v>
      </c>
      <c r="D3455" t="s">
        <v>441</v>
      </c>
      <c r="E3455" t="s">
        <v>545</v>
      </c>
      <c r="F3455">
        <v>43</v>
      </c>
      <c r="G3455" t="s">
        <v>9783</v>
      </c>
      <c r="H3455" t="s">
        <v>739</v>
      </c>
      <c r="I3455" s="11">
        <v>39349</v>
      </c>
      <c r="J3455" t="s">
        <v>1978</v>
      </c>
      <c r="K3455" t="s">
        <v>500</v>
      </c>
      <c r="L3455" t="s">
        <v>9784</v>
      </c>
      <c r="M3455">
        <v>8.1999999999999993</v>
      </c>
      <c r="N3455" t="s">
        <v>9785</v>
      </c>
      <c r="O3455" t="s">
        <v>9786</v>
      </c>
      <c r="P3455" t="b">
        <v>0</v>
      </c>
    </row>
    <row r="3456" spans="1:16" x14ac:dyDescent="0.2">
      <c r="A3456" s="1">
        <v>42493</v>
      </c>
      <c r="B3456" t="s">
        <v>9945</v>
      </c>
      <c r="C3456" t="s">
        <v>9946</v>
      </c>
      <c r="D3456" t="s">
        <v>441</v>
      </c>
      <c r="E3456" t="s">
        <v>545</v>
      </c>
      <c r="F3456">
        <v>43</v>
      </c>
      <c r="G3456" t="s">
        <v>9783</v>
      </c>
      <c r="H3456" t="s">
        <v>739</v>
      </c>
      <c r="I3456" s="11">
        <v>39349</v>
      </c>
      <c r="J3456" t="s">
        <v>1978</v>
      </c>
      <c r="K3456" t="s">
        <v>500</v>
      </c>
      <c r="L3456" t="s">
        <v>9784</v>
      </c>
      <c r="M3456">
        <v>8.1999999999999993</v>
      </c>
      <c r="N3456" t="s">
        <v>9785</v>
      </c>
      <c r="O3456" t="s">
        <v>9786</v>
      </c>
      <c r="P3456" t="b">
        <v>0</v>
      </c>
    </row>
    <row r="3457" spans="1:16" x14ac:dyDescent="0.2">
      <c r="A3457" s="1">
        <v>42494</v>
      </c>
      <c r="B3457" t="s">
        <v>9947</v>
      </c>
      <c r="C3457" t="s">
        <v>9948</v>
      </c>
      <c r="D3457" t="s">
        <v>441</v>
      </c>
      <c r="P3457" t="b">
        <v>1</v>
      </c>
    </row>
    <row r="3458" spans="1:16" x14ac:dyDescent="0.2">
      <c r="A3458" s="1">
        <v>42494</v>
      </c>
      <c r="B3458" t="s">
        <v>9949</v>
      </c>
      <c r="C3458" t="s">
        <v>9950</v>
      </c>
      <c r="D3458" t="s">
        <v>441</v>
      </c>
      <c r="P3458" t="b">
        <v>1</v>
      </c>
    </row>
    <row r="3459" spans="1:16" x14ac:dyDescent="0.2">
      <c r="A3459" s="1">
        <v>42494</v>
      </c>
      <c r="B3459" t="s">
        <v>9951</v>
      </c>
      <c r="C3459" t="s">
        <v>9952</v>
      </c>
      <c r="D3459" t="s">
        <v>441</v>
      </c>
      <c r="E3459" t="s">
        <v>545</v>
      </c>
      <c r="F3459">
        <v>43</v>
      </c>
      <c r="G3459" t="s">
        <v>9783</v>
      </c>
      <c r="H3459" t="s">
        <v>739</v>
      </c>
      <c r="I3459" s="11">
        <v>39349</v>
      </c>
      <c r="J3459" t="s">
        <v>1978</v>
      </c>
      <c r="K3459" t="s">
        <v>500</v>
      </c>
      <c r="L3459" t="s">
        <v>9784</v>
      </c>
      <c r="M3459">
        <v>8.1999999999999993</v>
      </c>
      <c r="N3459" t="s">
        <v>9785</v>
      </c>
      <c r="O3459" t="s">
        <v>9786</v>
      </c>
      <c r="P3459" t="b">
        <v>0</v>
      </c>
    </row>
    <row r="3460" spans="1:16" x14ac:dyDescent="0.2">
      <c r="A3460" s="1">
        <v>42495</v>
      </c>
      <c r="B3460" t="s">
        <v>9953</v>
      </c>
      <c r="C3460" t="s">
        <v>9954</v>
      </c>
      <c r="D3460" t="s">
        <v>441</v>
      </c>
      <c r="E3460" t="s">
        <v>545</v>
      </c>
      <c r="F3460">
        <v>43</v>
      </c>
      <c r="G3460" t="s">
        <v>9783</v>
      </c>
      <c r="H3460" t="s">
        <v>739</v>
      </c>
      <c r="I3460" s="11">
        <v>39349</v>
      </c>
      <c r="J3460" t="s">
        <v>1978</v>
      </c>
      <c r="K3460" t="s">
        <v>500</v>
      </c>
      <c r="L3460" t="s">
        <v>9784</v>
      </c>
      <c r="M3460">
        <v>8.1999999999999993</v>
      </c>
      <c r="N3460" t="s">
        <v>9785</v>
      </c>
      <c r="O3460" t="s">
        <v>9786</v>
      </c>
      <c r="P3460" t="b">
        <v>0</v>
      </c>
    </row>
    <row r="3461" spans="1:16" x14ac:dyDescent="0.2">
      <c r="A3461" s="1">
        <v>42496</v>
      </c>
      <c r="B3461" t="s">
        <v>9955</v>
      </c>
      <c r="C3461" t="s">
        <v>9956</v>
      </c>
      <c r="D3461" t="s">
        <v>441</v>
      </c>
      <c r="P3461" t="b">
        <v>1</v>
      </c>
    </row>
    <row r="3462" spans="1:16" x14ac:dyDescent="0.2">
      <c r="A3462" s="1">
        <v>42496</v>
      </c>
      <c r="B3462" t="s">
        <v>9957</v>
      </c>
      <c r="C3462" t="s">
        <v>9958</v>
      </c>
      <c r="D3462" t="s">
        <v>441</v>
      </c>
      <c r="P3462" t="b">
        <v>1</v>
      </c>
    </row>
    <row r="3463" spans="1:16" x14ac:dyDescent="0.2">
      <c r="A3463" s="1">
        <v>42496</v>
      </c>
      <c r="B3463" t="s">
        <v>9959</v>
      </c>
      <c r="C3463" t="s">
        <v>9960</v>
      </c>
      <c r="D3463" t="s">
        <v>441</v>
      </c>
      <c r="P3463" t="b">
        <v>1</v>
      </c>
    </row>
    <row r="3464" spans="1:16" x14ac:dyDescent="0.2">
      <c r="A3464" s="1">
        <v>42497</v>
      </c>
      <c r="B3464" t="s">
        <v>9961</v>
      </c>
      <c r="C3464" t="s">
        <v>9962</v>
      </c>
      <c r="D3464" t="s">
        <v>441</v>
      </c>
      <c r="P3464" t="b">
        <v>1</v>
      </c>
    </row>
    <row r="3465" spans="1:16" x14ac:dyDescent="0.2">
      <c r="A3465" s="1">
        <v>42497</v>
      </c>
      <c r="B3465" t="s">
        <v>9963</v>
      </c>
      <c r="C3465" t="s">
        <v>9964</v>
      </c>
      <c r="D3465" t="s">
        <v>441</v>
      </c>
      <c r="P3465" t="b">
        <v>1</v>
      </c>
    </row>
    <row r="3466" spans="1:16" x14ac:dyDescent="0.2">
      <c r="A3466" s="1">
        <v>42498</v>
      </c>
      <c r="B3466" t="s">
        <v>9965</v>
      </c>
      <c r="C3466" t="s">
        <v>9966</v>
      </c>
      <c r="D3466" t="s">
        <v>441</v>
      </c>
      <c r="E3466" t="s">
        <v>545</v>
      </c>
      <c r="F3466">
        <v>43</v>
      </c>
      <c r="G3466" t="s">
        <v>9783</v>
      </c>
      <c r="H3466" t="s">
        <v>739</v>
      </c>
      <c r="I3466" s="11">
        <v>39349</v>
      </c>
      <c r="J3466" t="s">
        <v>1978</v>
      </c>
      <c r="K3466" t="s">
        <v>500</v>
      </c>
      <c r="L3466" t="s">
        <v>9784</v>
      </c>
      <c r="M3466">
        <v>8.1999999999999993</v>
      </c>
      <c r="N3466" t="s">
        <v>9785</v>
      </c>
      <c r="O3466" t="s">
        <v>9786</v>
      </c>
      <c r="P3466" t="b">
        <v>0</v>
      </c>
    </row>
    <row r="3467" spans="1:16" x14ac:dyDescent="0.2">
      <c r="A3467" s="1">
        <v>42498</v>
      </c>
      <c r="B3467" t="s">
        <v>9967</v>
      </c>
      <c r="C3467" t="s">
        <v>9968</v>
      </c>
      <c r="D3467" t="s">
        <v>441</v>
      </c>
      <c r="E3467" t="s">
        <v>545</v>
      </c>
      <c r="F3467">
        <v>22</v>
      </c>
      <c r="G3467" t="s">
        <v>4005</v>
      </c>
      <c r="H3467" t="s">
        <v>739</v>
      </c>
      <c r="I3467" s="11">
        <v>38614</v>
      </c>
      <c r="J3467" t="s">
        <v>476</v>
      </c>
      <c r="K3467" t="s">
        <v>500</v>
      </c>
      <c r="L3467" t="s">
        <v>4006</v>
      </c>
      <c r="M3467">
        <v>8.4</v>
      </c>
      <c r="N3467" t="s">
        <v>4007</v>
      </c>
      <c r="O3467" t="s">
        <v>4008</v>
      </c>
      <c r="P3467" t="b">
        <v>0</v>
      </c>
    </row>
    <row r="3468" spans="1:16" x14ac:dyDescent="0.2">
      <c r="A3468" s="1">
        <v>42498</v>
      </c>
      <c r="B3468" t="s">
        <v>9969</v>
      </c>
      <c r="C3468" t="s">
        <v>9970</v>
      </c>
      <c r="D3468" t="s">
        <v>441</v>
      </c>
      <c r="E3468" t="s">
        <v>545</v>
      </c>
      <c r="F3468">
        <v>22</v>
      </c>
      <c r="G3468" t="s">
        <v>4005</v>
      </c>
      <c r="H3468" t="s">
        <v>739</v>
      </c>
      <c r="I3468" s="11">
        <v>38614</v>
      </c>
      <c r="J3468" t="s">
        <v>476</v>
      </c>
      <c r="K3468" t="s">
        <v>500</v>
      </c>
      <c r="L3468" t="s">
        <v>4006</v>
      </c>
      <c r="M3468">
        <v>8.4</v>
      </c>
      <c r="N3468" t="s">
        <v>4007</v>
      </c>
      <c r="O3468" t="s">
        <v>4008</v>
      </c>
      <c r="P3468" t="b">
        <v>0</v>
      </c>
    </row>
    <row r="3469" spans="1:16" x14ac:dyDescent="0.2">
      <c r="A3469" s="1">
        <v>42498</v>
      </c>
      <c r="B3469" t="s">
        <v>9971</v>
      </c>
      <c r="C3469" t="s">
        <v>9972</v>
      </c>
      <c r="D3469" t="s">
        <v>441</v>
      </c>
      <c r="E3469" t="s">
        <v>545</v>
      </c>
      <c r="F3469">
        <v>30</v>
      </c>
      <c r="G3469" t="s">
        <v>9919</v>
      </c>
      <c r="H3469" t="s">
        <v>547</v>
      </c>
      <c r="I3469" s="11">
        <v>42440</v>
      </c>
      <c r="J3469" t="s">
        <v>526</v>
      </c>
      <c r="K3469" t="s">
        <v>500</v>
      </c>
      <c r="L3469" t="s">
        <v>9920</v>
      </c>
      <c r="M3469">
        <v>7.3</v>
      </c>
      <c r="N3469" t="s">
        <v>9921</v>
      </c>
      <c r="O3469" t="s">
        <v>9922</v>
      </c>
      <c r="P3469" t="b">
        <v>0</v>
      </c>
    </row>
    <row r="3470" spans="1:16" x14ac:dyDescent="0.2">
      <c r="A3470" s="1">
        <v>42499</v>
      </c>
      <c r="B3470" t="s">
        <v>9973</v>
      </c>
      <c r="C3470" t="s">
        <v>9974</v>
      </c>
      <c r="D3470" t="s">
        <v>441</v>
      </c>
      <c r="E3470" t="s">
        <v>545</v>
      </c>
      <c r="F3470">
        <v>43</v>
      </c>
      <c r="G3470" t="s">
        <v>9783</v>
      </c>
      <c r="H3470" t="s">
        <v>739</v>
      </c>
      <c r="I3470" s="11">
        <v>39349</v>
      </c>
      <c r="J3470" t="s">
        <v>1978</v>
      </c>
      <c r="K3470" t="s">
        <v>500</v>
      </c>
      <c r="L3470" t="s">
        <v>9784</v>
      </c>
      <c r="M3470">
        <v>8.1999999999999993</v>
      </c>
      <c r="N3470" t="s">
        <v>9785</v>
      </c>
      <c r="O3470" t="s">
        <v>9786</v>
      </c>
      <c r="P3470" t="b">
        <v>0</v>
      </c>
    </row>
    <row r="3471" spans="1:16" x14ac:dyDescent="0.2">
      <c r="A3471" s="1">
        <v>42499</v>
      </c>
      <c r="B3471" t="s">
        <v>9975</v>
      </c>
      <c r="C3471" t="s">
        <v>9976</v>
      </c>
      <c r="D3471" t="s">
        <v>441</v>
      </c>
      <c r="E3471" t="s">
        <v>545</v>
      </c>
      <c r="F3471">
        <v>30</v>
      </c>
      <c r="G3471" t="s">
        <v>9919</v>
      </c>
      <c r="H3471" t="s">
        <v>547</v>
      </c>
      <c r="I3471" s="11">
        <v>42440</v>
      </c>
      <c r="J3471" t="s">
        <v>526</v>
      </c>
      <c r="K3471" t="s">
        <v>500</v>
      </c>
      <c r="L3471" t="s">
        <v>9920</v>
      </c>
      <c r="M3471">
        <v>7.3</v>
      </c>
      <c r="N3471" t="s">
        <v>9921</v>
      </c>
      <c r="O3471" t="s">
        <v>9922</v>
      </c>
      <c r="P3471" t="b">
        <v>0</v>
      </c>
    </row>
    <row r="3472" spans="1:16" x14ac:dyDescent="0.2">
      <c r="A3472" s="1">
        <v>42499</v>
      </c>
      <c r="B3472" t="s">
        <v>9977</v>
      </c>
      <c r="C3472" t="s">
        <v>9978</v>
      </c>
      <c r="D3472" t="s">
        <v>441</v>
      </c>
      <c r="E3472" t="s">
        <v>545</v>
      </c>
      <c r="F3472">
        <v>30</v>
      </c>
      <c r="G3472" t="s">
        <v>9919</v>
      </c>
      <c r="H3472" t="s">
        <v>547</v>
      </c>
      <c r="I3472" s="11">
        <v>42440</v>
      </c>
      <c r="J3472" t="s">
        <v>526</v>
      </c>
      <c r="K3472" t="s">
        <v>500</v>
      </c>
      <c r="L3472" t="s">
        <v>9920</v>
      </c>
      <c r="M3472">
        <v>7.3</v>
      </c>
      <c r="N3472" t="s">
        <v>9921</v>
      </c>
      <c r="O3472" t="s">
        <v>9922</v>
      </c>
      <c r="P3472" t="b">
        <v>0</v>
      </c>
    </row>
    <row r="3473" spans="1:16" x14ac:dyDescent="0.2">
      <c r="A3473" s="1">
        <v>42500</v>
      </c>
      <c r="B3473" t="s">
        <v>9979</v>
      </c>
      <c r="C3473" t="s">
        <v>9980</v>
      </c>
      <c r="D3473" t="s">
        <v>441</v>
      </c>
      <c r="E3473" t="s">
        <v>545</v>
      </c>
      <c r="F3473">
        <v>43</v>
      </c>
      <c r="G3473" t="s">
        <v>9783</v>
      </c>
      <c r="H3473" t="s">
        <v>739</v>
      </c>
      <c r="I3473" s="11">
        <v>39349</v>
      </c>
      <c r="J3473" t="s">
        <v>1978</v>
      </c>
      <c r="K3473" t="s">
        <v>500</v>
      </c>
      <c r="L3473" t="s">
        <v>9784</v>
      </c>
      <c r="M3473">
        <v>8.1999999999999993</v>
      </c>
      <c r="N3473" t="s">
        <v>9785</v>
      </c>
      <c r="O3473" t="s">
        <v>9786</v>
      </c>
      <c r="P3473" t="b">
        <v>0</v>
      </c>
    </row>
    <row r="3474" spans="1:16" x14ac:dyDescent="0.2">
      <c r="A3474" s="1">
        <v>42500</v>
      </c>
      <c r="B3474" t="s">
        <v>9981</v>
      </c>
      <c r="C3474" t="s">
        <v>9982</v>
      </c>
      <c r="D3474" t="s">
        <v>441</v>
      </c>
      <c r="E3474" t="s">
        <v>545</v>
      </c>
      <c r="F3474">
        <v>30</v>
      </c>
      <c r="G3474" t="s">
        <v>9919</v>
      </c>
      <c r="H3474" t="s">
        <v>547</v>
      </c>
      <c r="I3474" s="11">
        <v>42440</v>
      </c>
      <c r="J3474" t="s">
        <v>526</v>
      </c>
      <c r="K3474" t="s">
        <v>500</v>
      </c>
      <c r="L3474" t="s">
        <v>9920</v>
      </c>
      <c r="M3474">
        <v>7.3</v>
      </c>
      <c r="N3474" t="s">
        <v>9921</v>
      </c>
      <c r="O3474" t="s">
        <v>9922</v>
      </c>
      <c r="P3474" t="b">
        <v>0</v>
      </c>
    </row>
    <row r="3475" spans="1:16" x14ac:dyDescent="0.2">
      <c r="A3475" s="1">
        <v>42500</v>
      </c>
      <c r="B3475" t="s">
        <v>9983</v>
      </c>
      <c r="C3475" t="s">
        <v>9984</v>
      </c>
      <c r="D3475" t="s">
        <v>441</v>
      </c>
      <c r="E3475" t="s">
        <v>545</v>
      </c>
      <c r="F3475">
        <v>30</v>
      </c>
      <c r="G3475" t="s">
        <v>9919</v>
      </c>
      <c r="H3475" t="s">
        <v>547</v>
      </c>
      <c r="I3475" s="11">
        <v>42440</v>
      </c>
      <c r="J3475" t="s">
        <v>526</v>
      </c>
      <c r="K3475" t="s">
        <v>500</v>
      </c>
      <c r="L3475" t="s">
        <v>9920</v>
      </c>
      <c r="M3475">
        <v>7.3</v>
      </c>
      <c r="N3475" t="s">
        <v>9921</v>
      </c>
      <c r="O3475" t="s">
        <v>9922</v>
      </c>
      <c r="P3475" t="b">
        <v>0</v>
      </c>
    </row>
    <row r="3476" spans="1:16" x14ac:dyDescent="0.2">
      <c r="A3476" s="1">
        <v>42500</v>
      </c>
      <c r="B3476" t="s">
        <v>9985</v>
      </c>
      <c r="C3476" t="s">
        <v>9986</v>
      </c>
      <c r="D3476" t="s">
        <v>441</v>
      </c>
      <c r="E3476" t="s">
        <v>545</v>
      </c>
      <c r="F3476">
        <v>30</v>
      </c>
      <c r="G3476" t="s">
        <v>9919</v>
      </c>
      <c r="H3476" t="s">
        <v>547</v>
      </c>
      <c r="I3476" s="11">
        <v>42440</v>
      </c>
      <c r="J3476" t="s">
        <v>526</v>
      </c>
      <c r="K3476" t="s">
        <v>500</v>
      </c>
      <c r="L3476" t="s">
        <v>9920</v>
      </c>
      <c r="M3476">
        <v>7.3</v>
      </c>
      <c r="N3476" t="s">
        <v>9921</v>
      </c>
      <c r="O3476" t="s">
        <v>9922</v>
      </c>
      <c r="P3476" t="b">
        <v>0</v>
      </c>
    </row>
    <row r="3477" spans="1:16" x14ac:dyDescent="0.2">
      <c r="A3477" s="1">
        <v>42500</v>
      </c>
      <c r="B3477" t="s">
        <v>9987</v>
      </c>
      <c r="C3477" t="s">
        <v>9988</v>
      </c>
      <c r="D3477" t="s">
        <v>441</v>
      </c>
      <c r="E3477" t="s">
        <v>545</v>
      </c>
      <c r="F3477">
        <v>30</v>
      </c>
      <c r="G3477" t="s">
        <v>9919</v>
      </c>
      <c r="H3477" t="s">
        <v>547</v>
      </c>
      <c r="I3477" s="11">
        <v>42440</v>
      </c>
      <c r="J3477" t="s">
        <v>526</v>
      </c>
      <c r="K3477" t="s">
        <v>500</v>
      </c>
      <c r="L3477" t="s">
        <v>9920</v>
      </c>
      <c r="M3477">
        <v>7.3</v>
      </c>
      <c r="N3477" t="s">
        <v>9921</v>
      </c>
      <c r="O3477" t="s">
        <v>9922</v>
      </c>
      <c r="P3477" t="b">
        <v>0</v>
      </c>
    </row>
    <row r="3478" spans="1:16" x14ac:dyDescent="0.2">
      <c r="A3478" s="1">
        <v>42501</v>
      </c>
      <c r="B3478" t="s">
        <v>9989</v>
      </c>
      <c r="C3478" t="s">
        <v>9990</v>
      </c>
      <c r="D3478" t="s">
        <v>441</v>
      </c>
      <c r="P3478" t="b">
        <v>1</v>
      </c>
    </row>
    <row r="3479" spans="1:16" x14ac:dyDescent="0.2">
      <c r="A3479" s="1">
        <v>42501</v>
      </c>
      <c r="B3479" t="s">
        <v>9991</v>
      </c>
      <c r="C3479" t="s">
        <v>9992</v>
      </c>
      <c r="D3479" t="s">
        <v>441</v>
      </c>
      <c r="E3479" t="s">
        <v>545</v>
      </c>
      <c r="F3479">
        <v>22</v>
      </c>
      <c r="G3479" t="s">
        <v>4005</v>
      </c>
      <c r="H3479" t="s">
        <v>739</v>
      </c>
      <c r="I3479" s="11">
        <v>38614</v>
      </c>
      <c r="J3479" t="s">
        <v>476</v>
      </c>
      <c r="K3479" t="s">
        <v>500</v>
      </c>
      <c r="L3479" t="s">
        <v>4006</v>
      </c>
      <c r="M3479">
        <v>8.4</v>
      </c>
      <c r="N3479" t="s">
        <v>4007</v>
      </c>
      <c r="O3479" t="s">
        <v>4008</v>
      </c>
      <c r="P3479" t="b">
        <v>0</v>
      </c>
    </row>
    <row r="3480" spans="1:16" x14ac:dyDescent="0.2">
      <c r="A3480" s="1">
        <v>42501</v>
      </c>
      <c r="B3480" t="s">
        <v>9993</v>
      </c>
      <c r="C3480" t="s">
        <v>9994</v>
      </c>
      <c r="D3480" t="s">
        <v>441</v>
      </c>
      <c r="E3480" t="s">
        <v>545</v>
      </c>
      <c r="F3480">
        <v>22</v>
      </c>
      <c r="G3480" t="s">
        <v>4005</v>
      </c>
      <c r="H3480" t="s">
        <v>739</v>
      </c>
      <c r="I3480" s="11">
        <v>38614</v>
      </c>
      <c r="J3480" t="s">
        <v>476</v>
      </c>
      <c r="K3480" t="s">
        <v>500</v>
      </c>
      <c r="L3480" t="s">
        <v>4006</v>
      </c>
      <c r="M3480">
        <v>8.4</v>
      </c>
      <c r="N3480" t="s">
        <v>4007</v>
      </c>
      <c r="O3480" t="s">
        <v>4008</v>
      </c>
      <c r="P3480" t="b">
        <v>0</v>
      </c>
    </row>
    <row r="3481" spans="1:16" x14ac:dyDescent="0.2">
      <c r="A3481" s="1">
        <v>42501</v>
      </c>
      <c r="B3481" t="s">
        <v>9995</v>
      </c>
      <c r="C3481" t="s">
        <v>9996</v>
      </c>
      <c r="D3481" t="s">
        <v>441</v>
      </c>
      <c r="E3481" t="s">
        <v>545</v>
      </c>
      <c r="F3481">
        <v>22</v>
      </c>
      <c r="G3481" t="s">
        <v>4005</v>
      </c>
      <c r="H3481" t="s">
        <v>739</v>
      </c>
      <c r="I3481" s="11">
        <v>38614</v>
      </c>
      <c r="J3481" t="s">
        <v>476</v>
      </c>
      <c r="K3481" t="s">
        <v>500</v>
      </c>
      <c r="L3481" t="s">
        <v>4006</v>
      </c>
      <c r="M3481">
        <v>8.4</v>
      </c>
      <c r="N3481" t="s">
        <v>4007</v>
      </c>
      <c r="O3481" t="s">
        <v>4008</v>
      </c>
      <c r="P3481" t="b">
        <v>0</v>
      </c>
    </row>
    <row r="3482" spans="1:16" x14ac:dyDescent="0.2">
      <c r="A3482" s="1">
        <v>42501</v>
      </c>
      <c r="B3482" t="s">
        <v>9997</v>
      </c>
      <c r="C3482" t="s">
        <v>9998</v>
      </c>
      <c r="D3482" t="s">
        <v>441</v>
      </c>
      <c r="E3482" t="s">
        <v>545</v>
      </c>
      <c r="F3482">
        <v>22</v>
      </c>
      <c r="G3482" t="s">
        <v>4005</v>
      </c>
      <c r="H3482" t="s">
        <v>739</v>
      </c>
      <c r="I3482" s="11">
        <v>38614</v>
      </c>
      <c r="J3482" t="s">
        <v>476</v>
      </c>
      <c r="K3482" t="s">
        <v>500</v>
      </c>
      <c r="L3482" t="s">
        <v>4006</v>
      </c>
      <c r="M3482">
        <v>8.4</v>
      </c>
      <c r="N3482" t="s">
        <v>4007</v>
      </c>
      <c r="O3482" t="s">
        <v>4008</v>
      </c>
      <c r="P3482" t="b">
        <v>0</v>
      </c>
    </row>
    <row r="3483" spans="1:16" x14ac:dyDescent="0.2">
      <c r="A3483" s="1">
        <v>42501</v>
      </c>
      <c r="B3483" t="s">
        <v>9999</v>
      </c>
      <c r="C3483" t="s">
        <v>10000</v>
      </c>
      <c r="D3483" t="s">
        <v>441</v>
      </c>
      <c r="E3483" t="s">
        <v>545</v>
      </c>
      <c r="F3483">
        <v>22</v>
      </c>
      <c r="G3483" t="s">
        <v>4005</v>
      </c>
      <c r="H3483" t="s">
        <v>739</v>
      </c>
      <c r="I3483" s="11">
        <v>38614</v>
      </c>
      <c r="J3483" t="s">
        <v>476</v>
      </c>
      <c r="K3483" t="s">
        <v>500</v>
      </c>
      <c r="L3483" t="s">
        <v>4006</v>
      </c>
      <c r="M3483">
        <v>8.4</v>
      </c>
      <c r="N3483" t="s">
        <v>4007</v>
      </c>
      <c r="O3483" t="s">
        <v>4008</v>
      </c>
      <c r="P3483" t="b">
        <v>0</v>
      </c>
    </row>
    <row r="3484" spans="1:16" x14ac:dyDescent="0.2">
      <c r="A3484" s="1">
        <v>42501</v>
      </c>
      <c r="B3484" t="s">
        <v>10001</v>
      </c>
      <c r="C3484" t="s">
        <v>10002</v>
      </c>
      <c r="D3484" t="s">
        <v>441</v>
      </c>
      <c r="E3484" t="s">
        <v>545</v>
      </c>
      <c r="F3484">
        <v>22</v>
      </c>
      <c r="G3484" t="s">
        <v>4005</v>
      </c>
      <c r="H3484" t="s">
        <v>739</v>
      </c>
      <c r="I3484" s="11">
        <v>38614</v>
      </c>
      <c r="J3484" t="s">
        <v>476</v>
      </c>
      <c r="K3484" t="s">
        <v>500</v>
      </c>
      <c r="L3484" t="s">
        <v>4006</v>
      </c>
      <c r="M3484">
        <v>8.4</v>
      </c>
      <c r="N3484" t="s">
        <v>4007</v>
      </c>
      <c r="O3484" t="s">
        <v>4008</v>
      </c>
      <c r="P3484" t="b">
        <v>0</v>
      </c>
    </row>
    <row r="3485" spans="1:16" x14ac:dyDescent="0.2">
      <c r="A3485" s="1">
        <v>42502</v>
      </c>
      <c r="B3485" t="s">
        <v>10003</v>
      </c>
      <c r="C3485" t="s">
        <v>10004</v>
      </c>
      <c r="D3485" t="s">
        <v>441</v>
      </c>
      <c r="P3485" t="b">
        <v>1</v>
      </c>
    </row>
    <row r="3486" spans="1:16" x14ac:dyDescent="0.2">
      <c r="A3486" s="1">
        <v>42502</v>
      </c>
      <c r="B3486" t="s">
        <v>10005</v>
      </c>
      <c r="C3486" t="s">
        <v>10006</v>
      </c>
      <c r="D3486" t="s">
        <v>441</v>
      </c>
      <c r="E3486" t="s">
        <v>545</v>
      </c>
      <c r="F3486">
        <v>43</v>
      </c>
      <c r="G3486" t="s">
        <v>9783</v>
      </c>
      <c r="H3486" t="s">
        <v>739</v>
      </c>
      <c r="I3486" s="11">
        <v>39349</v>
      </c>
      <c r="J3486" t="s">
        <v>1978</v>
      </c>
      <c r="K3486" t="s">
        <v>500</v>
      </c>
      <c r="L3486" t="s">
        <v>9784</v>
      </c>
      <c r="M3486">
        <v>8.1999999999999993</v>
      </c>
      <c r="N3486" t="s">
        <v>9785</v>
      </c>
      <c r="O3486" t="s">
        <v>9786</v>
      </c>
      <c r="P3486" t="b">
        <v>0</v>
      </c>
    </row>
    <row r="3487" spans="1:16" x14ac:dyDescent="0.2">
      <c r="A3487" s="1">
        <v>42503</v>
      </c>
      <c r="B3487" t="s">
        <v>10007</v>
      </c>
      <c r="C3487" t="s">
        <v>10008</v>
      </c>
      <c r="D3487" t="s">
        <v>441</v>
      </c>
      <c r="E3487" t="s">
        <v>442</v>
      </c>
      <c r="F3487">
        <v>78</v>
      </c>
      <c r="G3487">
        <v>2008</v>
      </c>
      <c r="H3487" t="s">
        <v>828</v>
      </c>
      <c r="I3487" s="11">
        <v>39749</v>
      </c>
      <c r="J3487" t="s">
        <v>2960</v>
      </c>
      <c r="K3487" t="s">
        <v>10009</v>
      </c>
      <c r="L3487" t="s">
        <v>10010</v>
      </c>
      <c r="M3487">
        <v>6.9</v>
      </c>
      <c r="N3487" t="s">
        <v>10011</v>
      </c>
      <c r="O3487" t="s">
        <v>10007</v>
      </c>
      <c r="P3487" t="b">
        <v>0</v>
      </c>
    </row>
    <row r="3488" spans="1:16" x14ac:dyDescent="0.2">
      <c r="A3488" s="1">
        <v>42503</v>
      </c>
      <c r="B3488" t="s">
        <v>10012</v>
      </c>
      <c r="C3488" t="s">
        <v>10013</v>
      </c>
      <c r="D3488" t="s">
        <v>441</v>
      </c>
      <c r="E3488" t="s">
        <v>545</v>
      </c>
      <c r="F3488">
        <v>43</v>
      </c>
      <c r="G3488" t="s">
        <v>9783</v>
      </c>
      <c r="H3488" t="s">
        <v>739</v>
      </c>
      <c r="I3488" s="11">
        <v>39349</v>
      </c>
      <c r="J3488" t="s">
        <v>1978</v>
      </c>
      <c r="K3488" t="s">
        <v>500</v>
      </c>
      <c r="L3488" t="s">
        <v>9784</v>
      </c>
      <c r="M3488">
        <v>8.1999999999999993</v>
      </c>
      <c r="N3488" t="s">
        <v>9785</v>
      </c>
      <c r="O3488" t="s">
        <v>9786</v>
      </c>
      <c r="P3488" t="b">
        <v>0</v>
      </c>
    </row>
    <row r="3489" spans="1:16" x14ac:dyDescent="0.2">
      <c r="A3489" s="1">
        <v>42504</v>
      </c>
      <c r="B3489" t="s">
        <v>10014</v>
      </c>
      <c r="C3489" t="s">
        <v>10015</v>
      </c>
      <c r="D3489" t="s">
        <v>441</v>
      </c>
      <c r="P3489" t="b">
        <v>1</v>
      </c>
    </row>
    <row r="3490" spans="1:16" x14ac:dyDescent="0.2">
      <c r="A3490" s="1">
        <v>42504</v>
      </c>
      <c r="B3490" t="s">
        <v>10016</v>
      </c>
      <c r="C3490" t="s">
        <v>10017</v>
      </c>
      <c r="D3490" t="s">
        <v>441</v>
      </c>
      <c r="P3490" t="b">
        <v>1</v>
      </c>
    </row>
    <row r="3491" spans="1:16" x14ac:dyDescent="0.2">
      <c r="A3491" s="1">
        <v>42505</v>
      </c>
      <c r="B3491" t="s">
        <v>10018</v>
      </c>
      <c r="C3491" t="s">
        <v>10019</v>
      </c>
      <c r="D3491" t="s">
        <v>441</v>
      </c>
      <c r="P3491" t="b">
        <v>1</v>
      </c>
    </row>
    <row r="3492" spans="1:16" x14ac:dyDescent="0.2">
      <c r="A3492" s="1">
        <v>42505</v>
      </c>
      <c r="B3492" t="s">
        <v>10020</v>
      </c>
      <c r="C3492" t="s">
        <v>10021</v>
      </c>
      <c r="D3492" t="s">
        <v>441</v>
      </c>
      <c r="P3492" t="b">
        <v>1</v>
      </c>
    </row>
    <row r="3493" spans="1:16" x14ac:dyDescent="0.2">
      <c r="A3493" s="1">
        <v>42505</v>
      </c>
      <c r="B3493" t="s">
        <v>10022</v>
      </c>
      <c r="C3493" t="s">
        <v>10023</v>
      </c>
      <c r="D3493" t="s">
        <v>441</v>
      </c>
      <c r="E3493" t="s">
        <v>545</v>
      </c>
      <c r="F3493">
        <v>43</v>
      </c>
      <c r="G3493" t="s">
        <v>9783</v>
      </c>
      <c r="H3493" t="s">
        <v>739</v>
      </c>
      <c r="I3493" s="11">
        <v>39349</v>
      </c>
      <c r="J3493" t="s">
        <v>1978</v>
      </c>
      <c r="K3493" t="s">
        <v>500</v>
      </c>
      <c r="L3493" t="s">
        <v>9784</v>
      </c>
      <c r="M3493">
        <v>8.1999999999999993</v>
      </c>
      <c r="N3493" t="s">
        <v>9785</v>
      </c>
      <c r="O3493" t="s">
        <v>9786</v>
      </c>
      <c r="P3493" t="b">
        <v>0</v>
      </c>
    </row>
    <row r="3494" spans="1:16" x14ac:dyDescent="0.2">
      <c r="A3494" s="1">
        <v>42505</v>
      </c>
      <c r="B3494" t="s">
        <v>10024</v>
      </c>
      <c r="C3494" t="s">
        <v>10025</v>
      </c>
      <c r="D3494" t="s">
        <v>441</v>
      </c>
      <c r="E3494" t="s">
        <v>545</v>
      </c>
      <c r="F3494">
        <v>43</v>
      </c>
      <c r="G3494" t="s">
        <v>9783</v>
      </c>
      <c r="H3494" t="s">
        <v>739</v>
      </c>
      <c r="I3494" s="11">
        <v>39349</v>
      </c>
      <c r="J3494" t="s">
        <v>1978</v>
      </c>
      <c r="K3494" t="s">
        <v>500</v>
      </c>
      <c r="L3494" t="s">
        <v>9784</v>
      </c>
      <c r="M3494">
        <v>8.1999999999999993</v>
      </c>
      <c r="N3494" t="s">
        <v>9785</v>
      </c>
      <c r="O3494" t="s">
        <v>9786</v>
      </c>
      <c r="P3494" t="b">
        <v>0</v>
      </c>
    </row>
    <row r="3495" spans="1:16" x14ac:dyDescent="0.2">
      <c r="A3495" s="1">
        <v>42507</v>
      </c>
      <c r="B3495" t="s">
        <v>10026</v>
      </c>
      <c r="C3495" t="s">
        <v>10027</v>
      </c>
      <c r="D3495" t="s">
        <v>441</v>
      </c>
      <c r="P3495" t="b">
        <v>1</v>
      </c>
    </row>
    <row r="3496" spans="1:16" x14ac:dyDescent="0.2">
      <c r="A3496" s="1">
        <v>42507</v>
      </c>
      <c r="B3496" t="s">
        <v>10028</v>
      </c>
      <c r="C3496" t="s">
        <v>10029</v>
      </c>
      <c r="D3496" t="s">
        <v>441</v>
      </c>
      <c r="E3496" t="s">
        <v>545</v>
      </c>
      <c r="F3496">
        <v>22</v>
      </c>
      <c r="G3496" t="s">
        <v>4005</v>
      </c>
      <c r="H3496" t="s">
        <v>739</v>
      </c>
      <c r="I3496" s="11">
        <v>38614</v>
      </c>
      <c r="J3496" t="s">
        <v>476</v>
      </c>
      <c r="K3496" t="s">
        <v>500</v>
      </c>
      <c r="L3496" t="s">
        <v>4006</v>
      </c>
      <c r="M3496">
        <v>8.4</v>
      </c>
      <c r="N3496" t="s">
        <v>4007</v>
      </c>
      <c r="O3496" t="s">
        <v>4008</v>
      </c>
      <c r="P3496" t="b">
        <v>0</v>
      </c>
    </row>
    <row r="3497" spans="1:16" x14ac:dyDescent="0.2">
      <c r="A3497" s="1">
        <v>42507</v>
      </c>
      <c r="B3497" t="s">
        <v>10030</v>
      </c>
      <c r="C3497" t="s">
        <v>10031</v>
      </c>
      <c r="D3497" t="s">
        <v>441</v>
      </c>
      <c r="E3497" t="s">
        <v>545</v>
      </c>
      <c r="F3497">
        <v>22</v>
      </c>
      <c r="G3497" t="s">
        <v>4005</v>
      </c>
      <c r="H3497" t="s">
        <v>739</v>
      </c>
      <c r="I3497" s="11">
        <v>38614</v>
      </c>
      <c r="J3497" t="s">
        <v>476</v>
      </c>
      <c r="K3497" t="s">
        <v>500</v>
      </c>
      <c r="L3497" t="s">
        <v>4006</v>
      </c>
      <c r="M3497">
        <v>8.4</v>
      </c>
      <c r="N3497" t="s">
        <v>4007</v>
      </c>
      <c r="O3497" t="s">
        <v>4008</v>
      </c>
      <c r="P3497" t="b">
        <v>0</v>
      </c>
    </row>
    <row r="3498" spans="1:16" x14ac:dyDescent="0.2">
      <c r="A3498" s="1">
        <v>42507</v>
      </c>
      <c r="B3498" t="s">
        <v>10032</v>
      </c>
      <c r="C3498" t="s">
        <v>10033</v>
      </c>
      <c r="D3498" t="s">
        <v>441</v>
      </c>
      <c r="E3498" t="s">
        <v>545</v>
      </c>
      <c r="F3498">
        <v>22</v>
      </c>
      <c r="G3498" t="s">
        <v>4005</v>
      </c>
      <c r="H3498" t="s">
        <v>739</v>
      </c>
      <c r="I3498" s="11">
        <v>38614</v>
      </c>
      <c r="J3498" t="s">
        <v>476</v>
      </c>
      <c r="K3498" t="s">
        <v>500</v>
      </c>
      <c r="L3498" t="s">
        <v>4006</v>
      </c>
      <c r="M3498">
        <v>8.4</v>
      </c>
      <c r="N3498" t="s">
        <v>4007</v>
      </c>
      <c r="O3498" t="s">
        <v>4008</v>
      </c>
      <c r="P3498" t="b">
        <v>0</v>
      </c>
    </row>
    <row r="3499" spans="1:16" x14ac:dyDescent="0.2">
      <c r="A3499" s="1">
        <v>42507</v>
      </c>
      <c r="B3499" t="s">
        <v>10034</v>
      </c>
      <c r="C3499" t="s">
        <v>10035</v>
      </c>
      <c r="D3499" t="s">
        <v>441</v>
      </c>
      <c r="E3499" t="s">
        <v>545</v>
      </c>
      <c r="F3499">
        <v>22</v>
      </c>
      <c r="G3499" t="s">
        <v>4005</v>
      </c>
      <c r="H3499" t="s">
        <v>739</v>
      </c>
      <c r="I3499" s="11">
        <v>38614</v>
      </c>
      <c r="J3499" t="s">
        <v>476</v>
      </c>
      <c r="K3499" t="s">
        <v>500</v>
      </c>
      <c r="L3499" t="s">
        <v>4006</v>
      </c>
      <c r="M3499">
        <v>8.4</v>
      </c>
      <c r="N3499" t="s">
        <v>4007</v>
      </c>
      <c r="O3499" t="s">
        <v>4008</v>
      </c>
      <c r="P3499" t="b">
        <v>0</v>
      </c>
    </row>
    <row r="3500" spans="1:16" x14ac:dyDescent="0.2">
      <c r="A3500" s="1">
        <v>42507</v>
      </c>
      <c r="B3500" t="s">
        <v>10036</v>
      </c>
      <c r="C3500" t="s">
        <v>10037</v>
      </c>
      <c r="D3500" t="s">
        <v>441</v>
      </c>
      <c r="E3500" t="s">
        <v>545</v>
      </c>
      <c r="F3500">
        <v>22</v>
      </c>
      <c r="G3500" t="s">
        <v>4005</v>
      </c>
      <c r="H3500" t="s">
        <v>739</v>
      </c>
      <c r="I3500" s="11">
        <v>38614</v>
      </c>
      <c r="J3500" t="s">
        <v>476</v>
      </c>
      <c r="K3500" t="s">
        <v>500</v>
      </c>
      <c r="L3500" t="s">
        <v>4006</v>
      </c>
      <c r="M3500">
        <v>8.4</v>
      </c>
      <c r="N3500" t="s">
        <v>4007</v>
      </c>
      <c r="O3500" t="s">
        <v>4008</v>
      </c>
      <c r="P3500" t="b">
        <v>0</v>
      </c>
    </row>
    <row r="3501" spans="1:16" x14ac:dyDescent="0.2">
      <c r="A3501" s="1">
        <v>42507</v>
      </c>
      <c r="B3501" t="s">
        <v>10038</v>
      </c>
      <c r="C3501" t="s">
        <v>10039</v>
      </c>
      <c r="D3501" t="s">
        <v>441</v>
      </c>
      <c r="E3501" t="s">
        <v>545</v>
      </c>
      <c r="F3501">
        <v>22</v>
      </c>
      <c r="G3501" t="s">
        <v>4005</v>
      </c>
      <c r="H3501" t="s">
        <v>739</v>
      </c>
      <c r="I3501" s="11">
        <v>38614</v>
      </c>
      <c r="J3501" t="s">
        <v>476</v>
      </c>
      <c r="K3501" t="s">
        <v>500</v>
      </c>
      <c r="L3501" t="s">
        <v>4006</v>
      </c>
      <c r="M3501">
        <v>8.4</v>
      </c>
      <c r="N3501" t="s">
        <v>4007</v>
      </c>
      <c r="O3501" t="s">
        <v>4008</v>
      </c>
      <c r="P3501" t="b">
        <v>0</v>
      </c>
    </row>
    <row r="3502" spans="1:16" x14ac:dyDescent="0.2">
      <c r="A3502" s="1">
        <v>42508</v>
      </c>
      <c r="B3502" t="s">
        <v>10040</v>
      </c>
      <c r="C3502" t="s">
        <v>10041</v>
      </c>
      <c r="D3502" t="s">
        <v>441</v>
      </c>
      <c r="E3502" t="s">
        <v>545</v>
      </c>
      <c r="F3502">
        <v>43</v>
      </c>
      <c r="G3502" t="s">
        <v>9783</v>
      </c>
      <c r="H3502" t="s">
        <v>739</v>
      </c>
      <c r="I3502" s="11">
        <v>39349</v>
      </c>
      <c r="J3502" t="s">
        <v>1978</v>
      </c>
      <c r="K3502" t="s">
        <v>500</v>
      </c>
      <c r="L3502" t="s">
        <v>9784</v>
      </c>
      <c r="M3502">
        <v>8.1999999999999993</v>
      </c>
      <c r="N3502" t="s">
        <v>9785</v>
      </c>
      <c r="O3502" t="s">
        <v>9786</v>
      </c>
      <c r="P3502" t="b">
        <v>0</v>
      </c>
    </row>
    <row r="3503" spans="1:16" x14ac:dyDescent="0.2">
      <c r="A3503" s="1">
        <v>42508</v>
      </c>
      <c r="B3503" t="s">
        <v>10042</v>
      </c>
      <c r="C3503" t="s">
        <v>10043</v>
      </c>
      <c r="D3503" t="s">
        <v>441</v>
      </c>
      <c r="E3503" t="s">
        <v>545</v>
      </c>
      <c r="F3503">
        <v>22</v>
      </c>
      <c r="G3503" t="s">
        <v>4005</v>
      </c>
      <c r="H3503" t="s">
        <v>739</v>
      </c>
      <c r="I3503" s="11">
        <v>38614</v>
      </c>
      <c r="J3503" t="s">
        <v>476</v>
      </c>
      <c r="K3503" t="s">
        <v>500</v>
      </c>
      <c r="L3503" t="s">
        <v>4006</v>
      </c>
      <c r="M3503">
        <v>8.4</v>
      </c>
      <c r="N3503" t="s">
        <v>4007</v>
      </c>
      <c r="O3503" t="s">
        <v>4008</v>
      </c>
      <c r="P3503" t="b">
        <v>0</v>
      </c>
    </row>
    <row r="3504" spans="1:16" x14ac:dyDescent="0.2">
      <c r="A3504" s="1">
        <v>42508</v>
      </c>
      <c r="B3504" t="s">
        <v>10044</v>
      </c>
      <c r="C3504" t="s">
        <v>10045</v>
      </c>
      <c r="D3504" t="s">
        <v>441</v>
      </c>
      <c r="E3504" t="s">
        <v>545</v>
      </c>
      <c r="F3504">
        <v>22</v>
      </c>
      <c r="G3504" t="s">
        <v>4005</v>
      </c>
      <c r="H3504" t="s">
        <v>739</v>
      </c>
      <c r="I3504" s="11">
        <v>38614</v>
      </c>
      <c r="J3504" t="s">
        <v>476</v>
      </c>
      <c r="K3504" t="s">
        <v>500</v>
      </c>
      <c r="L3504" t="s">
        <v>4006</v>
      </c>
      <c r="M3504">
        <v>8.4</v>
      </c>
      <c r="N3504" t="s">
        <v>4007</v>
      </c>
      <c r="O3504" t="s">
        <v>4008</v>
      </c>
      <c r="P3504" t="b">
        <v>0</v>
      </c>
    </row>
    <row r="3505" spans="1:16" x14ac:dyDescent="0.2">
      <c r="A3505" s="1">
        <v>42508</v>
      </c>
      <c r="B3505" t="s">
        <v>10046</v>
      </c>
      <c r="C3505" t="s">
        <v>10047</v>
      </c>
      <c r="D3505" t="s">
        <v>441</v>
      </c>
      <c r="E3505" t="s">
        <v>545</v>
      </c>
      <c r="F3505">
        <v>22</v>
      </c>
      <c r="G3505" t="s">
        <v>4005</v>
      </c>
      <c r="H3505" t="s">
        <v>739</v>
      </c>
      <c r="I3505" s="11">
        <v>38614</v>
      </c>
      <c r="J3505" t="s">
        <v>476</v>
      </c>
      <c r="K3505" t="s">
        <v>500</v>
      </c>
      <c r="L3505" t="s">
        <v>4006</v>
      </c>
      <c r="M3505">
        <v>8.4</v>
      </c>
      <c r="N3505" t="s">
        <v>4007</v>
      </c>
      <c r="O3505" t="s">
        <v>4008</v>
      </c>
      <c r="P3505" t="b">
        <v>0</v>
      </c>
    </row>
    <row r="3506" spans="1:16" x14ac:dyDescent="0.2">
      <c r="A3506" s="1">
        <v>42508</v>
      </c>
      <c r="B3506" t="s">
        <v>10048</v>
      </c>
      <c r="C3506" t="s">
        <v>10049</v>
      </c>
      <c r="D3506" t="s">
        <v>441</v>
      </c>
      <c r="E3506" t="s">
        <v>545</v>
      </c>
      <c r="F3506">
        <v>22</v>
      </c>
      <c r="G3506" t="s">
        <v>4005</v>
      </c>
      <c r="H3506" t="s">
        <v>739</v>
      </c>
      <c r="I3506" s="11">
        <v>38614</v>
      </c>
      <c r="J3506" t="s">
        <v>476</v>
      </c>
      <c r="K3506" t="s">
        <v>500</v>
      </c>
      <c r="L3506" t="s">
        <v>4006</v>
      </c>
      <c r="M3506">
        <v>8.4</v>
      </c>
      <c r="N3506" t="s">
        <v>4007</v>
      </c>
      <c r="O3506" t="s">
        <v>4008</v>
      </c>
      <c r="P3506" t="b">
        <v>0</v>
      </c>
    </row>
    <row r="3507" spans="1:16" x14ac:dyDescent="0.2">
      <c r="A3507" s="1">
        <v>42508</v>
      </c>
      <c r="B3507" t="s">
        <v>10050</v>
      </c>
      <c r="C3507" t="s">
        <v>10051</v>
      </c>
      <c r="D3507" t="s">
        <v>441</v>
      </c>
      <c r="E3507" t="s">
        <v>545</v>
      </c>
      <c r="F3507">
        <v>22</v>
      </c>
      <c r="G3507" t="s">
        <v>4005</v>
      </c>
      <c r="H3507" t="s">
        <v>739</v>
      </c>
      <c r="I3507" s="11">
        <v>38614</v>
      </c>
      <c r="J3507" t="s">
        <v>476</v>
      </c>
      <c r="K3507" t="s">
        <v>500</v>
      </c>
      <c r="L3507" t="s">
        <v>4006</v>
      </c>
      <c r="M3507">
        <v>8.4</v>
      </c>
      <c r="N3507" t="s">
        <v>4007</v>
      </c>
      <c r="O3507" t="s">
        <v>4008</v>
      </c>
      <c r="P3507" t="b">
        <v>0</v>
      </c>
    </row>
    <row r="3508" spans="1:16" x14ac:dyDescent="0.2">
      <c r="A3508" s="1">
        <v>42508</v>
      </c>
      <c r="B3508" t="s">
        <v>10052</v>
      </c>
      <c r="C3508" t="s">
        <v>10053</v>
      </c>
      <c r="D3508" t="s">
        <v>441</v>
      </c>
      <c r="E3508" t="s">
        <v>545</v>
      </c>
      <c r="F3508">
        <v>22</v>
      </c>
      <c r="G3508" t="s">
        <v>4005</v>
      </c>
      <c r="H3508" t="s">
        <v>739</v>
      </c>
      <c r="I3508" s="11">
        <v>38614</v>
      </c>
      <c r="J3508" t="s">
        <v>476</v>
      </c>
      <c r="K3508" t="s">
        <v>500</v>
      </c>
      <c r="L3508" t="s">
        <v>4006</v>
      </c>
      <c r="M3508">
        <v>8.4</v>
      </c>
      <c r="N3508" t="s">
        <v>4007</v>
      </c>
      <c r="O3508" t="s">
        <v>4008</v>
      </c>
      <c r="P3508" t="b">
        <v>0</v>
      </c>
    </row>
    <row r="3509" spans="1:16" x14ac:dyDescent="0.2">
      <c r="A3509" s="1">
        <v>42508</v>
      </c>
      <c r="B3509" t="s">
        <v>10054</v>
      </c>
      <c r="C3509" t="s">
        <v>10055</v>
      </c>
      <c r="D3509" t="s">
        <v>441</v>
      </c>
      <c r="E3509" t="s">
        <v>545</v>
      </c>
      <c r="F3509">
        <v>22</v>
      </c>
      <c r="G3509" t="s">
        <v>4005</v>
      </c>
      <c r="H3509" t="s">
        <v>739</v>
      </c>
      <c r="I3509" s="11">
        <v>38614</v>
      </c>
      <c r="J3509" t="s">
        <v>476</v>
      </c>
      <c r="K3509" t="s">
        <v>500</v>
      </c>
      <c r="L3509" t="s">
        <v>4006</v>
      </c>
      <c r="M3509">
        <v>8.4</v>
      </c>
      <c r="N3509" t="s">
        <v>4007</v>
      </c>
      <c r="O3509" t="s">
        <v>4008</v>
      </c>
      <c r="P3509" t="b">
        <v>0</v>
      </c>
    </row>
    <row r="3510" spans="1:16" x14ac:dyDescent="0.2">
      <c r="A3510" s="1">
        <v>42508</v>
      </c>
      <c r="B3510" t="s">
        <v>10056</v>
      </c>
      <c r="C3510" t="s">
        <v>10057</v>
      </c>
      <c r="D3510" t="s">
        <v>441</v>
      </c>
      <c r="E3510" t="s">
        <v>545</v>
      </c>
      <c r="F3510">
        <v>22</v>
      </c>
      <c r="G3510" t="s">
        <v>4005</v>
      </c>
      <c r="H3510" t="s">
        <v>739</v>
      </c>
      <c r="I3510" s="11">
        <v>38614</v>
      </c>
      <c r="J3510" t="s">
        <v>476</v>
      </c>
      <c r="K3510" t="s">
        <v>500</v>
      </c>
      <c r="L3510" t="s">
        <v>4006</v>
      </c>
      <c r="M3510">
        <v>8.4</v>
      </c>
      <c r="N3510" t="s">
        <v>4007</v>
      </c>
      <c r="O3510" t="s">
        <v>4008</v>
      </c>
      <c r="P3510" t="b">
        <v>0</v>
      </c>
    </row>
    <row r="3511" spans="1:16" x14ac:dyDescent="0.2">
      <c r="A3511" s="1">
        <v>42508</v>
      </c>
      <c r="B3511" t="s">
        <v>10058</v>
      </c>
      <c r="C3511" t="s">
        <v>10059</v>
      </c>
      <c r="D3511" t="s">
        <v>441</v>
      </c>
      <c r="E3511" t="s">
        <v>545</v>
      </c>
      <c r="F3511">
        <v>22</v>
      </c>
      <c r="G3511" t="s">
        <v>4005</v>
      </c>
      <c r="H3511" t="s">
        <v>739</v>
      </c>
      <c r="I3511" s="11">
        <v>38614</v>
      </c>
      <c r="J3511" t="s">
        <v>476</v>
      </c>
      <c r="K3511" t="s">
        <v>500</v>
      </c>
      <c r="L3511" t="s">
        <v>4006</v>
      </c>
      <c r="M3511">
        <v>8.4</v>
      </c>
      <c r="N3511" t="s">
        <v>4007</v>
      </c>
      <c r="O3511" t="s">
        <v>4008</v>
      </c>
      <c r="P3511" t="b">
        <v>0</v>
      </c>
    </row>
    <row r="3512" spans="1:16" x14ac:dyDescent="0.2">
      <c r="A3512" s="1">
        <v>42508</v>
      </c>
      <c r="B3512" t="s">
        <v>10060</v>
      </c>
      <c r="C3512" t="s">
        <v>10061</v>
      </c>
      <c r="D3512" t="s">
        <v>441</v>
      </c>
      <c r="E3512" t="s">
        <v>545</v>
      </c>
      <c r="F3512">
        <v>22</v>
      </c>
      <c r="G3512" t="s">
        <v>4005</v>
      </c>
      <c r="H3512" t="s">
        <v>739</v>
      </c>
      <c r="I3512" s="11">
        <v>38614</v>
      </c>
      <c r="J3512" t="s">
        <v>476</v>
      </c>
      <c r="K3512" t="s">
        <v>500</v>
      </c>
      <c r="L3512" t="s">
        <v>4006</v>
      </c>
      <c r="M3512">
        <v>8.4</v>
      </c>
      <c r="N3512" t="s">
        <v>4007</v>
      </c>
      <c r="O3512" t="s">
        <v>4008</v>
      </c>
      <c r="P3512" t="b">
        <v>0</v>
      </c>
    </row>
    <row r="3513" spans="1:16" x14ac:dyDescent="0.2">
      <c r="A3513" s="1">
        <v>42508</v>
      </c>
      <c r="B3513" t="s">
        <v>10062</v>
      </c>
      <c r="C3513" t="s">
        <v>10063</v>
      </c>
      <c r="D3513" t="s">
        <v>441</v>
      </c>
      <c r="P3513" t="b">
        <v>1</v>
      </c>
    </row>
    <row r="3514" spans="1:16" x14ac:dyDescent="0.2">
      <c r="A3514" s="1">
        <v>42508</v>
      </c>
      <c r="B3514" t="s">
        <v>10064</v>
      </c>
      <c r="C3514" t="s">
        <v>10065</v>
      </c>
      <c r="D3514" t="s">
        <v>441</v>
      </c>
      <c r="E3514" t="s">
        <v>545</v>
      </c>
      <c r="F3514">
        <v>22</v>
      </c>
      <c r="G3514" t="s">
        <v>4005</v>
      </c>
      <c r="H3514" t="s">
        <v>739</v>
      </c>
      <c r="I3514" s="11">
        <v>38614</v>
      </c>
      <c r="J3514" t="s">
        <v>476</v>
      </c>
      <c r="K3514" t="s">
        <v>500</v>
      </c>
      <c r="L3514" t="s">
        <v>4006</v>
      </c>
      <c r="M3514">
        <v>8.4</v>
      </c>
      <c r="N3514" t="s">
        <v>4007</v>
      </c>
      <c r="O3514" t="s">
        <v>4008</v>
      </c>
      <c r="P3514" t="b">
        <v>0</v>
      </c>
    </row>
    <row r="3515" spans="1:16" x14ac:dyDescent="0.2">
      <c r="A3515" s="1">
        <v>42509</v>
      </c>
      <c r="B3515" t="s">
        <v>10066</v>
      </c>
      <c r="C3515" t="s">
        <v>10067</v>
      </c>
      <c r="D3515" t="s">
        <v>441</v>
      </c>
      <c r="P3515" t="b">
        <v>1</v>
      </c>
    </row>
    <row r="3516" spans="1:16" x14ac:dyDescent="0.2">
      <c r="A3516" s="1">
        <v>42509</v>
      </c>
      <c r="B3516" t="s">
        <v>10068</v>
      </c>
      <c r="C3516" t="s">
        <v>10069</v>
      </c>
      <c r="D3516" t="s">
        <v>441</v>
      </c>
      <c r="E3516" t="s">
        <v>545</v>
      </c>
      <c r="F3516">
        <v>43</v>
      </c>
      <c r="G3516" t="s">
        <v>9783</v>
      </c>
      <c r="H3516" t="s">
        <v>739</v>
      </c>
      <c r="I3516" s="11">
        <v>39349</v>
      </c>
      <c r="J3516" t="s">
        <v>1978</v>
      </c>
      <c r="K3516" t="s">
        <v>500</v>
      </c>
      <c r="L3516" t="s">
        <v>9784</v>
      </c>
      <c r="M3516">
        <v>8.1999999999999993</v>
      </c>
      <c r="N3516" t="s">
        <v>9785</v>
      </c>
      <c r="O3516" t="s">
        <v>9786</v>
      </c>
      <c r="P3516" t="b">
        <v>0</v>
      </c>
    </row>
    <row r="3517" spans="1:16" x14ac:dyDescent="0.2">
      <c r="A3517" s="1">
        <v>42509</v>
      </c>
      <c r="B3517" t="s">
        <v>10070</v>
      </c>
      <c r="C3517" t="s">
        <v>10071</v>
      </c>
      <c r="D3517" t="s">
        <v>441</v>
      </c>
      <c r="E3517" t="s">
        <v>545</v>
      </c>
      <c r="F3517">
        <v>43</v>
      </c>
      <c r="G3517" t="s">
        <v>9783</v>
      </c>
      <c r="H3517" t="s">
        <v>739</v>
      </c>
      <c r="I3517" s="11">
        <v>39349</v>
      </c>
      <c r="J3517" t="s">
        <v>1978</v>
      </c>
      <c r="K3517" t="s">
        <v>500</v>
      </c>
      <c r="L3517" t="s">
        <v>9784</v>
      </c>
      <c r="M3517">
        <v>8.1999999999999993</v>
      </c>
      <c r="N3517" t="s">
        <v>9785</v>
      </c>
      <c r="O3517" t="s">
        <v>9786</v>
      </c>
      <c r="P3517" t="b">
        <v>0</v>
      </c>
    </row>
    <row r="3518" spans="1:16" x14ac:dyDescent="0.2">
      <c r="A3518" s="1">
        <v>42510</v>
      </c>
      <c r="B3518" t="s">
        <v>10072</v>
      </c>
      <c r="C3518" t="s">
        <v>10073</v>
      </c>
      <c r="D3518" t="s">
        <v>441</v>
      </c>
      <c r="E3518" t="s">
        <v>545</v>
      </c>
      <c r="F3518">
        <v>43</v>
      </c>
      <c r="G3518" t="s">
        <v>9783</v>
      </c>
      <c r="H3518" t="s">
        <v>739</v>
      </c>
      <c r="I3518" s="11">
        <v>39349</v>
      </c>
      <c r="J3518" t="s">
        <v>1978</v>
      </c>
      <c r="K3518" t="s">
        <v>500</v>
      </c>
      <c r="L3518" t="s">
        <v>9784</v>
      </c>
      <c r="M3518">
        <v>8.1999999999999993</v>
      </c>
      <c r="N3518" t="s">
        <v>9785</v>
      </c>
      <c r="O3518" t="s">
        <v>9786</v>
      </c>
      <c r="P3518" t="b">
        <v>0</v>
      </c>
    </row>
    <row r="3519" spans="1:16" x14ac:dyDescent="0.2">
      <c r="A3519" s="1">
        <v>42510</v>
      </c>
      <c r="B3519" t="s">
        <v>10074</v>
      </c>
      <c r="C3519" t="s">
        <v>10075</v>
      </c>
      <c r="D3519" t="s">
        <v>441</v>
      </c>
      <c r="E3519" t="s">
        <v>442</v>
      </c>
      <c r="F3519">
        <v>100</v>
      </c>
      <c r="G3519">
        <v>2015</v>
      </c>
      <c r="H3519" t="s">
        <v>469</v>
      </c>
      <c r="I3519" s="11">
        <v>42188</v>
      </c>
      <c r="J3519" t="s">
        <v>10076</v>
      </c>
      <c r="K3519" t="s">
        <v>10077</v>
      </c>
      <c r="L3519" t="s">
        <v>10078</v>
      </c>
      <c r="M3519">
        <v>7.4</v>
      </c>
      <c r="N3519" t="s">
        <v>10079</v>
      </c>
      <c r="O3519" t="s">
        <v>10074</v>
      </c>
      <c r="P3519" t="b">
        <v>0</v>
      </c>
    </row>
    <row r="3520" spans="1:16" x14ac:dyDescent="0.2">
      <c r="A3520" s="1">
        <v>42510</v>
      </c>
      <c r="B3520" t="s">
        <v>10080</v>
      </c>
      <c r="C3520" t="s">
        <v>10081</v>
      </c>
      <c r="D3520" t="s">
        <v>441</v>
      </c>
      <c r="E3520" t="s">
        <v>545</v>
      </c>
      <c r="F3520">
        <v>43</v>
      </c>
      <c r="G3520" t="s">
        <v>9783</v>
      </c>
      <c r="H3520" t="s">
        <v>739</v>
      </c>
      <c r="I3520" s="11">
        <v>39349</v>
      </c>
      <c r="J3520" t="s">
        <v>1978</v>
      </c>
      <c r="K3520" t="s">
        <v>500</v>
      </c>
      <c r="L3520" t="s">
        <v>9784</v>
      </c>
      <c r="M3520">
        <v>8.1999999999999993</v>
      </c>
      <c r="N3520" t="s">
        <v>9785</v>
      </c>
      <c r="O3520" t="s">
        <v>9786</v>
      </c>
      <c r="P3520" t="b">
        <v>0</v>
      </c>
    </row>
    <row r="3521" spans="1:16" x14ac:dyDescent="0.2">
      <c r="A3521" s="1">
        <v>42511</v>
      </c>
      <c r="B3521" t="s">
        <v>10082</v>
      </c>
      <c r="C3521" t="s">
        <v>10083</v>
      </c>
      <c r="D3521" t="s">
        <v>441</v>
      </c>
      <c r="E3521" t="s">
        <v>545</v>
      </c>
      <c r="F3521">
        <v>43</v>
      </c>
      <c r="G3521" t="s">
        <v>9783</v>
      </c>
      <c r="H3521" t="s">
        <v>739</v>
      </c>
      <c r="I3521" s="11">
        <v>39349</v>
      </c>
      <c r="J3521" t="s">
        <v>1978</v>
      </c>
      <c r="K3521" t="s">
        <v>500</v>
      </c>
      <c r="L3521" t="s">
        <v>9784</v>
      </c>
      <c r="M3521">
        <v>8.1999999999999993</v>
      </c>
      <c r="N3521" t="s">
        <v>9785</v>
      </c>
      <c r="O3521" t="s">
        <v>9786</v>
      </c>
      <c r="P3521" t="b">
        <v>0</v>
      </c>
    </row>
    <row r="3522" spans="1:16" x14ac:dyDescent="0.2">
      <c r="A3522" s="1">
        <v>42511</v>
      </c>
      <c r="B3522" t="s">
        <v>10084</v>
      </c>
      <c r="C3522" t="s">
        <v>10085</v>
      </c>
      <c r="D3522" t="s">
        <v>441</v>
      </c>
      <c r="E3522" t="s">
        <v>545</v>
      </c>
      <c r="F3522">
        <v>43</v>
      </c>
      <c r="G3522" t="s">
        <v>9783</v>
      </c>
      <c r="H3522" t="s">
        <v>739</v>
      </c>
      <c r="I3522" s="11">
        <v>39349</v>
      </c>
      <c r="J3522" t="s">
        <v>1978</v>
      </c>
      <c r="K3522" t="s">
        <v>500</v>
      </c>
      <c r="L3522" t="s">
        <v>9784</v>
      </c>
      <c r="M3522">
        <v>8.1999999999999993</v>
      </c>
      <c r="N3522" t="s">
        <v>9785</v>
      </c>
      <c r="O3522" t="s">
        <v>9786</v>
      </c>
      <c r="P3522" t="b">
        <v>0</v>
      </c>
    </row>
    <row r="3523" spans="1:16" x14ac:dyDescent="0.2">
      <c r="A3523" s="1">
        <v>42511</v>
      </c>
      <c r="B3523" t="s">
        <v>10086</v>
      </c>
      <c r="C3523" t="s">
        <v>10087</v>
      </c>
      <c r="D3523" t="s">
        <v>441</v>
      </c>
      <c r="E3523" t="s">
        <v>545</v>
      </c>
      <c r="F3523">
        <v>43</v>
      </c>
      <c r="G3523" t="s">
        <v>9783</v>
      </c>
      <c r="H3523" t="s">
        <v>739</v>
      </c>
      <c r="I3523" s="11">
        <v>39349</v>
      </c>
      <c r="J3523" t="s">
        <v>1978</v>
      </c>
      <c r="K3523" t="s">
        <v>500</v>
      </c>
      <c r="L3523" t="s">
        <v>9784</v>
      </c>
      <c r="M3523">
        <v>8.1999999999999993</v>
      </c>
      <c r="N3523" t="s">
        <v>9785</v>
      </c>
      <c r="O3523" t="s">
        <v>9786</v>
      </c>
      <c r="P3523" t="b">
        <v>0</v>
      </c>
    </row>
    <row r="3524" spans="1:16" x14ac:dyDescent="0.2">
      <c r="A3524" s="1">
        <v>42512</v>
      </c>
      <c r="B3524" t="s">
        <v>10088</v>
      </c>
      <c r="C3524" t="s">
        <v>10089</v>
      </c>
      <c r="D3524" t="s">
        <v>441</v>
      </c>
      <c r="E3524" t="s">
        <v>545</v>
      </c>
      <c r="F3524">
        <v>22</v>
      </c>
      <c r="G3524" t="s">
        <v>4005</v>
      </c>
      <c r="H3524" t="s">
        <v>739</v>
      </c>
      <c r="I3524" s="11">
        <v>38614</v>
      </c>
      <c r="J3524" t="s">
        <v>476</v>
      </c>
      <c r="K3524" t="s">
        <v>500</v>
      </c>
      <c r="L3524" t="s">
        <v>4006</v>
      </c>
      <c r="M3524">
        <v>8.4</v>
      </c>
      <c r="N3524" t="s">
        <v>4007</v>
      </c>
      <c r="O3524" t="s">
        <v>4008</v>
      </c>
      <c r="P3524" t="b">
        <v>0</v>
      </c>
    </row>
    <row r="3525" spans="1:16" x14ac:dyDescent="0.2">
      <c r="A3525" s="1">
        <v>42512</v>
      </c>
      <c r="B3525" t="s">
        <v>10090</v>
      </c>
      <c r="C3525" t="s">
        <v>10091</v>
      </c>
      <c r="D3525" t="s">
        <v>441</v>
      </c>
      <c r="E3525" t="s">
        <v>545</v>
      </c>
      <c r="F3525">
        <v>22</v>
      </c>
      <c r="G3525" t="s">
        <v>4005</v>
      </c>
      <c r="H3525" t="s">
        <v>739</v>
      </c>
      <c r="I3525" s="11">
        <v>38614</v>
      </c>
      <c r="J3525" t="s">
        <v>476</v>
      </c>
      <c r="K3525" t="s">
        <v>500</v>
      </c>
      <c r="L3525" t="s">
        <v>4006</v>
      </c>
      <c r="M3525">
        <v>8.4</v>
      </c>
      <c r="N3525" t="s">
        <v>4007</v>
      </c>
      <c r="O3525" t="s">
        <v>4008</v>
      </c>
      <c r="P3525" t="b">
        <v>0</v>
      </c>
    </row>
    <row r="3526" spans="1:16" x14ac:dyDescent="0.2">
      <c r="A3526" s="1">
        <v>42512</v>
      </c>
      <c r="B3526" t="s">
        <v>10092</v>
      </c>
      <c r="C3526" t="s">
        <v>10093</v>
      </c>
      <c r="D3526" t="s">
        <v>441</v>
      </c>
      <c r="E3526" t="s">
        <v>545</v>
      </c>
      <c r="F3526">
        <v>22</v>
      </c>
      <c r="G3526" t="s">
        <v>4005</v>
      </c>
      <c r="H3526" t="s">
        <v>739</v>
      </c>
      <c r="I3526" s="11">
        <v>38614</v>
      </c>
      <c r="J3526" t="s">
        <v>476</v>
      </c>
      <c r="K3526" t="s">
        <v>500</v>
      </c>
      <c r="L3526" t="s">
        <v>4006</v>
      </c>
      <c r="M3526">
        <v>8.4</v>
      </c>
      <c r="N3526" t="s">
        <v>4007</v>
      </c>
      <c r="O3526" t="s">
        <v>4008</v>
      </c>
      <c r="P3526" t="b">
        <v>0</v>
      </c>
    </row>
    <row r="3527" spans="1:16" x14ac:dyDescent="0.2">
      <c r="A3527" s="1">
        <v>42512</v>
      </c>
      <c r="B3527" t="s">
        <v>10094</v>
      </c>
      <c r="C3527" t="s">
        <v>10095</v>
      </c>
      <c r="D3527" t="s">
        <v>441</v>
      </c>
      <c r="E3527" t="s">
        <v>545</v>
      </c>
      <c r="F3527">
        <v>43</v>
      </c>
      <c r="G3527" t="s">
        <v>9783</v>
      </c>
      <c r="H3527" t="s">
        <v>739</v>
      </c>
      <c r="I3527" s="11">
        <v>39349</v>
      </c>
      <c r="J3527" t="s">
        <v>1978</v>
      </c>
      <c r="K3527" t="s">
        <v>500</v>
      </c>
      <c r="L3527" t="s">
        <v>9784</v>
      </c>
      <c r="M3527">
        <v>8.1999999999999993</v>
      </c>
      <c r="N3527" t="s">
        <v>9785</v>
      </c>
      <c r="O3527" t="s">
        <v>9786</v>
      </c>
      <c r="P3527" t="b">
        <v>0</v>
      </c>
    </row>
    <row r="3528" spans="1:16" x14ac:dyDescent="0.2">
      <c r="A3528" s="1">
        <v>42512</v>
      </c>
      <c r="B3528" t="s">
        <v>10096</v>
      </c>
      <c r="C3528" t="s">
        <v>10097</v>
      </c>
      <c r="D3528" t="s">
        <v>441</v>
      </c>
      <c r="E3528" t="s">
        <v>545</v>
      </c>
      <c r="F3528">
        <v>43</v>
      </c>
      <c r="G3528" t="s">
        <v>9783</v>
      </c>
      <c r="H3528" t="s">
        <v>739</v>
      </c>
      <c r="I3528" s="11">
        <v>39349</v>
      </c>
      <c r="J3528" t="s">
        <v>1978</v>
      </c>
      <c r="K3528" t="s">
        <v>500</v>
      </c>
      <c r="L3528" t="s">
        <v>9784</v>
      </c>
      <c r="M3528">
        <v>8.1999999999999993</v>
      </c>
      <c r="N3528" t="s">
        <v>9785</v>
      </c>
      <c r="O3528" t="s">
        <v>9786</v>
      </c>
      <c r="P3528" t="b">
        <v>0</v>
      </c>
    </row>
    <row r="3529" spans="1:16" x14ac:dyDescent="0.2">
      <c r="A3529" s="1">
        <v>42514</v>
      </c>
      <c r="B3529" t="s">
        <v>10098</v>
      </c>
      <c r="C3529" t="s">
        <v>10099</v>
      </c>
      <c r="D3529" t="s">
        <v>441</v>
      </c>
      <c r="E3529" t="s">
        <v>442</v>
      </c>
      <c r="F3529">
        <v>89</v>
      </c>
      <c r="G3529">
        <v>2013</v>
      </c>
      <c r="H3529" t="s">
        <v>469</v>
      </c>
      <c r="I3529" s="11">
        <v>41390</v>
      </c>
      <c r="J3529" t="s">
        <v>494</v>
      </c>
      <c r="K3529" t="s">
        <v>10100</v>
      </c>
      <c r="L3529" t="s">
        <v>10101</v>
      </c>
      <c r="M3529">
        <v>5.6</v>
      </c>
      <c r="N3529" t="s">
        <v>10102</v>
      </c>
      <c r="O3529" t="s">
        <v>10098</v>
      </c>
      <c r="P3529" t="b">
        <v>0</v>
      </c>
    </row>
    <row r="3530" spans="1:16" x14ac:dyDescent="0.2">
      <c r="A3530" s="1">
        <v>42514</v>
      </c>
      <c r="B3530" t="s">
        <v>10103</v>
      </c>
      <c r="C3530" t="s">
        <v>10104</v>
      </c>
      <c r="D3530" t="s">
        <v>441</v>
      </c>
      <c r="E3530" t="s">
        <v>442</v>
      </c>
      <c r="F3530">
        <v>100</v>
      </c>
      <c r="G3530">
        <v>2013</v>
      </c>
      <c r="H3530" t="s">
        <v>639</v>
      </c>
      <c r="I3530" s="11">
        <v>41437</v>
      </c>
      <c r="J3530" t="s">
        <v>7524</v>
      </c>
      <c r="K3530" t="s">
        <v>10105</v>
      </c>
      <c r="L3530" t="s">
        <v>10106</v>
      </c>
      <c r="M3530">
        <v>6.9</v>
      </c>
      <c r="N3530" t="s">
        <v>10107</v>
      </c>
      <c r="O3530" t="s">
        <v>10103</v>
      </c>
      <c r="P3530" t="b">
        <v>0</v>
      </c>
    </row>
    <row r="3531" spans="1:16" x14ac:dyDescent="0.2">
      <c r="A3531" s="1">
        <v>42514</v>
      </c>
      <c r="B3531" t="s">
        <v>10108</v>
      </c>
      <c r="C3531" t="s">
        <v>10109</v>
      </c>
      <c r="D3531" t="s">
        <v>441</v>
      </c>
      <c r="E3531" t="s">
        <v>442</v>
      </c>
      <c r="F3531">
        <v>96</v>
      </c>
      <c r="G3531">
        <v>2012</v>
      </c>
      <c r="H3531" t="s">
        <v>443</v>
      </c>
      <c r="I3531" s="11">
        <v>41110</v>
      </c>
      <c r="J3531" t="s">
        <v>494</v>
      </c>
      <c r="K3531" t="s">
        <v>10110</v>
      </c>
      <c r="L3531" t="s">
        <v>10111</v>
      </c>
      <c r="M3531">
        <v>6.4</v>
      </c>
      <c r="N3531" t="s">
        <v>10112</v>
      </c>
      <c r="O3531" t="s">
        <v>10108</v>
      </c>
      <c r="P3531" t="b">
        <v>0</v>
      </c>
    </row>
    <row r="3532" spans="1:16" x14ac:dyDescent="0.2">
      <c r="A3532" s="1">
        <v>42514</v>
      </c>
      <c r="B3532" t="s">
        <v>10113</v>
      </c>
      <c r="C3532" t="s">
        <v>10114</v>
      </c>
      <c r="D3532" t="s">
        <v>441</v>
      </c>
      <c r="P3532" t="b">
        <v>1</v>
      </c>
    </row>
    <row r="3533" spans="1:16" x14ac:dyDescent="0.2">
      <c r="A3533" s="1">
        <v>42514</v>
      </c>
      <c r="B3533" t="s">
        <v>10115</v>
      </c>
      <c r="C3533" t="s">
        <v>10116</v>
      </c>
      <c r="D3533" t="s">
        <v>441</v>
      </c>
      <c r="E3533" t="s">
        <v>545</v>
      </c>
      <c r="F3533">
        <v>43</v>
      </c>
      <c r="G3533" t="s">
        <v>9783</v>
      </c>
      <c r="H3533" t="s">
        <v>739</v>
      </c>
      <c r="I3533" s="11">
        <v>39349</v>
      </c>
      <c r="J3533" t="s">
        <v>1978</v>
      </c>
      <c r="K3533" t="s">
        <v>500</v>
      </c>
      <c r="L3533" t="s">
        <v>9784</v>
      </c>
      <c r="M3533">
        <v>8.1999999999999993</v>
      </c>
      <c r="N3533" t="s">
        <v>9785</v>
      </c>
      <c r="O3533" t="s">
        <v>9786</v>
      </c>
      <c r="P3533" t="b">
        <v>0</v>
      </c>
    </row>
    <row r="3534" spans="1:16" x14ac:dyDescent="0.2">
      <c r="A3534" s="1">
        <v>42514</v>
      </c>
      <c r="B3534" t="s">
        <v>10117</v>
      </c>
      <c r="C3534" t="s">
        <v>10118</v>
      </c>
      <c r="D3534" t="s">
        <v>441</v>
      </c>
      <c r="E3534" t="s">
        <v>545</v>
      </c>
      <c r="F3534">
        <v>43</v>
      </c>
      <c r="G3534" t="s">
        <v>9783</v>
      </c>
      <c r="H3534" t="s">
        <v>739</v>
      </c>
      <c r="I3534" s="11">
        <v>39349</v>
      </c>
      <c r="J3534" t="s">
        <v>1978</v>
      </c>
      <c r="K3534" t="s">
        <v>500</v>
      </c>
      <c r="L3534" t="s">
        <v>9784</v>
      </c>
      <c r="M3534">
        <v>8.1999999999999993</v>
      </c>
      <c r="N3534" t="s">
        <v>9785</v>
      </c>
      <c r="O3534" t="s">
        <v>9786</v>
      </c>
      <c r="P3534" t="b">
        <v>0</v>
      </c>
    </row>
    <row r="3535" spans="1:16" x14ac:dyDescent="0.2">
      <c r="A3535" s="1">
        <v>42516</v>
      </c>
      <c r="B3535" t="s">
        <v>10119</v>
      </c>
      <c r="C3535" t="s">
        <v>10120</v>
      </c>
      <c r="D3535" t="s">
        <v>441</v>
      </c>
      <c r="E3535" t="s">
        <v>545</v>
      </c>
      <c r="F3535">
        <v>43</v>
      </c>
      <c r="G3535" t="s">
        <v>9783</v>
      </c>
      <c r="H3535" t="s">
        <v>739</v>
      </c>
      <c r="I3535" s="11">
        <v>39349</v>
      </c>
      <c r="J3535" t="s">
        <v>1978</v>
      </c>
      <c r="K3535" t="s">
        <v>500</v>
      </c>
      <c r="L3535" t="s">
        <v>9784</v>
      </c>
      <c r="M3535">
        <v>8.1999999999999993</v>
      </c>
      <c r="N3535" t="s">
        <v>9785</v>
      </c>
      <c r="O3535" t="s">
        <v>9786</v>
      </c>
      <c r="P3535" t="b">
        <v>0</v>
      </c>
    </row>
    <row r="3536" spans="1:16" x14ac:dyDescent="0.2">
      <c r="A3536" s="1">
        <v>42517</v>
      </c>
      <c r="B3536" t="s">
        <v>10121</v>
      </c>
      <c r="C3536" t="s">
        <v>10122</v>
      </c>
      <c r="D3536" t="s">
        <v>441</v>
      </c>
      <c r="E3536" t="s">
        <v>545</v>
      </c>
      <c r="F3536">
        <v>43</v>
      </c>
      <c r="G3536" t="s">
        <v>9783</v>
      </c>
      <c r="H3536" t="s">
        <v>739</v>
      </c>
      <c r="I3536" s="11">
        <v>39349</v>
      </c>
      <c r="J3536" t="s">
        <v>1978</v>
      </c>
      <c r="K3536" t="s">
        <v>500</v>
      </c>
      <c r="L3536" t="s">
        <v>9784</v>
      </c>
      <c r="M3536">
        <v>8.1999999999999993</v>
      </c>
      <c r="N3536" t="s">
        <v>9785</v>
      </c>
      <c r="O3536" t="s">
        <v>9786</v>
      </c>
      <c r="P3536" t="b">
        <v>0</v>
      </c>
    </row>
    <row r="3537" spans="1:16" x14ac:dyDescent="0.2">
      <c r="A3537" s="1">
        <v>42517</v>
      </c>
      <c r="B3537" t="s">
        <v>10123</v>
      </c>
      <c r="C3537" t="s">
        <v>10124</v>
      </c>
      <c r="D3537" t="s">
        <v>441</v>
      </c>
      <c r="E3537" t="s">
        <v>545</v>
      </c>
      <c r="F3537">
        <v>43</v>
      </c>
      <c r="G3537" t="s">
        <v>9783</v>
      </c>
      <c r="H3537" t="s">
        <v>739</v>
      </c>
      <c r="I3537" s="11">
        <v>39349</v>
      </c>
      <c r="J3537" t="s">
        <v>1978</v>
      </c>
      <c r="K3537" t="s">
        <v>500</v>
      </c>
      <c r="L3537" t="s">
        <v>9784</v>
      </c>
      <c r="M3537">
        <v>8.1999999999999993</v>
      </c>
      <c r="N3537" t="s">
        <v>9785</v>
      </c>
      <c r="O3537" t="s">
        <v>9786</v>
      </c>
      <c r="P3537" t="b">
        <v>0</v>
      </c>
    </row>
    <row r="3538" spans="1:16" x14ac:dyDescent="0.2">
      <c r="A3538" s="1">
        <v>42517</v>
      </c>
      <c r="B3538" t="s">
        <v>10125</v>
      </c>
      <c r="C3538" t="s">
        <v>10126</v>
      </c>
      <c r="D3538" t="s">
        <v>441</v>
      </c>
      <c r="E3538" t="s">
        <v>545</v>
      </c>
      <c r="F3538">
        <v>30</v>
      </c>
      <c r="G3538" t="s">
        <v>8757</v>
      </c>
      <c r="H3538" t="s">
        <v>739</v>
      </c>
      <c r="I3538" s="11">
        <v>42069</v>
      </c>
      <c r="J3538" t="s">
        <v>482</v>
      </c>
      <c r="K3538" t="s">
        <v>500</v>
      </c>
      <c r="L3538" t="s">
        <v>10127</v>
      </c>
      <c r="M3538">
        <v>7.9</v>
      </c>
      <c r="N3538" t="s">
        <v>10128</v>
      </c>
      <c r="O3538" t="s">
        <v>10129</v>
      </c>
      <c r="P3538" t="b">
        <v>0</v>
      </c>
    </row>
    <row r="3539" spans="1:16" x14ac:dyDescent="0.2">
      <c r="A3539" s="1">
        <v>42517</v>
      </c>
      <c r="B3539" t="s">
        <v>10130</v>
      </c>
      <c r="C3539" t="s">
        <v>10131</v>
      </c>
      <c r="D3539" t="s">
        <v>441</v>
      </c>
      <c r="E3539" t="s">
        <v>545</v>
      </c>
      <c r="F3539">
        <v>30</v>
      </c>
      <c r="G3539" t="s">
        <v>8757</v>
      </c>
      <c r="H3539" t="s">
        <v>739</v>
      </c>
      <c r="I3539" s="11">
        <v>42069</v>
      </c>
      <c r="J3539" t="s">
        <v>482</v>
      </c>
      <c r="K3539" t="s">
        <v>500</v>
      </c>
      <c r="L3539" t="s">
        <v>10127</v>
      </c>
      <c r="M3539">
        <v>7.9</v>
      </c>
      <c r="N3539" t="s">
        <v>10128</v>
      </c>
      <c r="O3539" t="s">
        <v>10129</v>
      </c>
      <c r="P3539" t="b">
        <v>0</v>
      </c>
    </row>
    <row r="3540" spans="1:16" x14ac:dyDescent="0.2">
      <c r="A3540" s="1">
        <v>42517</v>
      </c>
      <c r="B3540" t="s">
        <v>10132</v>
      </c>
      <c r="C3540" t="s">
        <v>10133</v>
      </c>
      <c r="D3540" t="s">
        <v>441</v>
      </c>
      <c r="E3540" t="s">
        <v>545</v>
      </c>
      <c r="F3540">
        <v>30</v>
      </c>
      <c r="G3540" t="s">
        <v>8757</v>
      </c>
      <c r="H3540" t="s">
        <v>739</v>
      </c>
      <c r="I3540" s="11">
        <v>42069</v>
      </c>
      <c r="J3540" t="s">
        <v>482</v>
      </c>
      <c r="K3540" t="s">
        <v>500</v>
      </c>
      <c r="L3540" t="s">
        <v>10127</v>
      </c>
      <c r="M3540">
        <v>7.9</v>
      </c>
      <c r="N3540" t="s">
        <v>10128</v>
      </c>
      <c r="O3540" t="s">
        <v>10129</v>
      </c>
      <c r="P3540" t="b">
        <v>0</v>
      </c>
    </row>
    <row r="3541" spans="1:16" x14ac:dyDescent="0.2">
      <c r="A3541" s="1">
        <v>42517</v>
      </c>
      <c r="B3541" t="s">
        <v>10134</v>
      </c>
      <c r="C3541" t="s">
        <v>10135</v>
      </c>
      <c r="D3541" t="s">
        <v>441</v>
      </c>
      <c r="E3541" t="s">
        <v>545</v>
      </c>
      <c r="F3541">
        <v>30</v>
      </c>
      <c r="G3541" t="s">
        <v>8757</v>
      </c>
      <c r="H3541" t="s">
        <v>739</v>
      </c>
      <c r="I3541" s="11">
        <v>42069</v>
      </c>
      <c r="J3541" t="s">
        <v>482</v>
      </c>
      <c r="K3541" t="s">
        <v>500</v>
      </c>
      <c r="L3541" t="s">
        <v>10127</v>
      </c>
      <c r="M3541">
        <v>7.9</v>
      </c>
      <c r="N3541" t="s">
        <v>10128</v>
      </c>
      <c r="O3541" t="s">
        <v>10129</v>
      </c>
      <c r="P3541" t="b">
        <v>0</v>
      </c>
    </row>
    <row r="3542" spans="1:16" x14ac:dyDescent="0.2">
      <c r="A3542" s="1">
        <v>42518</v>
      </c>
      <c r="B3542" t="s">
        <v>10136</v>
      </c>
      <c r="C3542" t="s">
        <v>10137</v>
      </c>
      <c r="D3542" t="s">
        <v>441</v>
      </c>
      <c r="E3542" t="s">
        <v>545</v>
      </c>
      <c r="F3542">
        <v>30</v>
      </c>
      <c r="G3542" t="s">
        <v>8757</v>
      </c>
      <c r="H3542" t="s">
        <v>739</v>
      </c>
      <c r="I3542" s="11">
        <v>42069</v>
      </c>
      <c r="J3542" t="s">
        <v>482</v>
      </c>
      <c r="K3542" t="s">
        <v>500</v>
      </c>
      <c r="L3542" t="s">
        <v>10127</v>
      </c>
      <c r="M3542">
        <v>7.9</v>
      </c>
      <c r="N3542" t="s">
        <v>10128</v>
      </c>
      <c r="O3542" t="s">
        <v>10129</v>
      </c>
      <c r="P3542" t="b">
        <v>0</v>
      </c>
    </row>
    <row r="3543" spans="1:16" x14ac:dyDescent="0.2">
      <c r="A3543" s="1">
        <v>42518</v>
      </c>
      <c r="B3543" t="s">
        <v>10138</v>
      </c>
      <c r="C3543" t="s">
        <v>10139</v>
      </c>
      <c r="D3543" t="s">
        <v>441</v>
      </c>
      <c r="E3543" t="s">
        <v>545</v>
      </c>
      <c r="F3543">
        <v>30</v>
      </c>
      <c r="G3543" t="s">
        <v>8757</v>
      </c>
      <c r="H3543" t="s">
        <v>739</v>
      </c>
      <c r="I3543" s="11">
        <v>42069</v>
      </c>
      <c r="J3543" t="s">
        <v>482</v>
      </c>
      <c r="K3543" t="s">
        <v>500</v>
      </c>
      <c r="L3543" t="s">
        <v>10127</v>
      </c>
      <c r="M3543">
        <v>7.9</v>
      </c>
      <c r="N3543" t="s">
        <v>10128</v>
      </c>
      <c r="O3543" t="s">
        <v>10129</v>
      </c>
      <c r="P3543" t="b">
        <v>0</v>
      </c>
    </row>
    <row r="3544" spans="1:16" x14ac:dyDescent="0.2">
      <c r="A3544" s="1">
        <v>42518</v>
      </c>
      <c r="B3544" t="s">
        <v>10140</v>
      </c>
      <c r="C3544" t="s">
        <v>10141</v>
      </c>
      <c r="D3544" t="s">
        <v>441</v>
      </c>
      <c r="E3544" t="s">
        <v>545</v>
      </c>
      <c r="F3544">
        <v>30</v>
      </c>
      <c r="G3544" t="s">
        <v>8757</v>
      </c>
      <c r="H3544" t="s">
        <v>739</v>
      </c>
      <c r="I3544" s="11">
        <v>42069</v>
      </c>
      <c r="J3544" t="s">
        <v>482</v>
      </c>
      <c r="K3544" t="s">
        <v>500</v>
      </c>
      <c r="L3544" t="s">
        <v>10127</v>
      </c>
      <c r="M3544">
        <v>7.9</v>
      </c>
      <c r="N3544" t="s">
        <v>10128</v>
      </c>
      <c r="O3544" t="s">
        <v>10129</v>
      </c>
      <c r="P3544" t="b">
        <v>0</v>
      </c>
    </row>
    <row r="3545" spans="1:16" x14ac:dyDescent="0.2">
      <c r="A3545" s="1">
        <v>42518</v>
      </c>
      <c r="B3545" t="s">
        <v>10142</v>
      </c>
      <c r="C3545" t="s">
        <v>10143</v>
      </c>
      <c r="D3545" t="s">
        <v>441</v>
      </c>
      <c r="E3545" t="s">
        <v>545</v>
      </c>
      <c r="F3545">
        <v>43</v>
      </c>
      <c r="G3545" t="s">
        <v>9783</v>
      </c>
      <c r="H3545" t="s">
        <v>739</v>
      </c>
      <c r="I3545" s="11">
        <v>39349</v>
      </c>
      <c r="J3545" t="s">
        <v>1978</v>
      </c>
      <c r="K3545" t="s">
        <v>500</v>
      </c>
      <c r="L3545" t="s">
        <v>9784</v>
      </c>
      <c r="M3545">
        <v>8.1999999999999993</v>
      </c>
      <c r="N3545" t="s">
        <v>9785</v>
      </c>
      <c r="O3545" t="s">
        <v>9786</v>
      </c>
      <c r="P3545" t="b">
        <v>0</v>
      </c>
    </row>
    <row r="3546" spans="1:16" x14ac:dyDescent="0.2">
      <c r="A3546" s="1">
        <v>42518</v>
      </c>
      <c r="B3546" t="s">
        <v>10144</v>
      </c>
      <c r="C3546" t="s">
        <v>10145</v>
      </c>
      <c r="D3546" t="s">
        <v>441</v>
      </c>
      <c r="E3546" t="s">
        <v>545</v>
      </c>
      <c r="F3546">
        <v>43</v>
      </c>
      <c r="G3546" t="s">
        <v>9783</v>
      </c>
      <c r="H3546" t="s">
        <v>739</v>
      </c>
      <c r="I3546" s="11">
        <v>39349</v>
      </c>
      <c r="J3546" t="s">
        <v>1978</v>
      </c>
      <c r="K3546" t="s">
        <v>500</v>
      </c>
      <c r="L3546" t="s">
        <v>9784</v>
      </c>
      <c r="M3546">
        <v>8.1999999999999993</v>
      </c>
      <c r="N3546" t="s">
        <v>9785</v>
      </c>
      <c r="O3546" t="s">
        <v>9786</v>
      </c>
      <c r="P3546" t="b">
        <v>0</v>
      </c>
    </row>
    <row r="3547" spans="1:16" x14ac:dyDescent="0.2">
      <c r="A3547" s="1">
        <v>42518</v>
      </c>
      <c r="B3547" t="s">
        <v>10146</v>
      </c>
      <c r="C3547" t="s">
        <v>10147</v>
      </c>
      <c r="D3547" t="s">
        <v>441</v>
      </c>
      <c r="E3547" t="s">
        <v>545</v>
      </c>
      <c r="F3547">
        <v>43</v>
      </c>
      <c r="G3547" t="s">
        <v>9783</v>
      </c>
      <c r="H3547" t="s">
        <v>739</v>
      </c>
      <c r="I3547" s="11">
        <v>39349</v>
      </c>
      <c r="J3547" t="s">
        <v>1978</v>
      </c>
      <c r="K3547" t="s">
        <v>500</v>
      </c>
      <c r="L3547" t="s">
        <v>9784</v>
      </c>
      <c r="M3547">
        <v>8.1999999999999993</v>
      </c>
      <c r="N3547" t="s">
        <v>9785</v>
      </c>
      <c r="O3547" t="s">
        <v>9786</v>
      </c>
      <c r="P3547" t="b">
        <v>0</v>
      </c>
    </row>
    <row r="3548" spans="1:16" x14ac:dyDescent="0.2">
      <c r="A3548" s="1">
        <v>42519</v>
      </c>
      <c r="B3548" t="s">
        <v>10148</v>
      </c>
      <c r="C3548" t="s">
        <v>10149</v>
      </c>
      <c r="D3548" t="s">
        <v>441</v>
      </c>
      <c r="P3548" t="b">
        <v>1</v>
      </c>
    </row>
    <row r="3549" spans="1:16" x14ac:dyDescent="0.2">
      <c r="A3549" s="1">
        <v>42519</v>
      </c>
      <c r="B3549" t="s">
        <v>10150</v>
      </c>
      <c r="C3549" t="s">
        <v>10151</v>
      </c>
      <c r="D3549" t="s">
        <v>441</v>
      </c>
      <c r="E3549" t="s">
        <v>545</v>
      </c>
      <c r="F3549">
        <v>30</v>
      </c>
      <c r="G3549" t="s">
        <v>8757</v>
      </c>
      <c r="H3549" t="s">
        <v>739</v>
      </c>
      <c r="I3549" s="11">
        <v>42069</v>
      </c>
      <c r="J3549" t="s">
        <v>482</v>
      </c>
      <c r="K3549" t="s">
        <v>500</v>
      </c>
      <c r="L3549" t="s">
        <v>10127</v>
      </c>
      <c r="M3549">
        <v>7.9</v>
      </c>
      <c r="N3549" t="s">
        <v>10128</v>
      </c>
      <c r="O3549" t="s">
        <v>10129</v>
      </c>
      <c r="P3549" t="b">
        <v>0</v>
      </c>
    </row>
    <row r="3550" spans="1:16" x14ac:dyDescent="0.2">
      <c r="A3550" s="1">
        <v>42519</v>
      </c>
      <c r="B3550" t="s">
        <v>10152</v>
      </c>
      <c r="C3550" t="s">
        <v>10153</v>
      </c>
      <c r="D3550" t="s">
        <v>441</v>
      </c>
      <c r="E3550" t="s">
        <v>545</v>
      </c>
      <c r="F3550">
        <v>30</v>
      </c>
      <c r="G3550" t="s">
        <v>8757</v>
      </c>
      <c r="H3550" t="s">
        <v>739</v>
      </c>
      <c r="I3550" s="11">
        <v>42069</v>
      </c>
      <c r="J3550" t="s">
        <v>482</v>
      </c>
      <c r="K3550" t="s">
        <v>500</v>
      </c>
      <c r="L3550" t="s">
        <v>10127</v>
      </c>
      <c r="M3550">
        <v>7.9</v>
      </c>
      <c r="N3550" t="s">
        <v>10128</v>
      </c>
      <c r="O3550" t="s">
        <v>10129</v>
      </c>
      <c r="P3550" t="b">
        <v>0</v>
      </c>
    </row>
    <row r="3551" spans="1:16" x14ac:dyDescent="0.2">
      <c r="A3551" s="1">
        <v>42519</v>
      </c>
      <c r="B3551" t="s">
        <v>10154</v>
      </c>
      <c r="C3551" t="s">
        <v>10155</v>
      </c>
      <c r="D3551" t="s">
        <v>441</v>
      </c>
      <c r="E3551" t="s">
        <v>545</v>
      </c>
      <c r="F3551">
        <v>30</v>
      </c>
      <c r="G3551" t="s">
        <v>8757</v>
      </c>
      <c r="H3551" t="s">
        <v>739</v>
      </c>
      <c r="I3551" s="11">
        <v>42069</v>
      </c>
      <c r="J3551" t="s">
        <v>482</v>
      </c>
      <c r="K3551" t="s">
        <v>500</v>
      </c>
      <c r="L3551" t="s">
        <v>10127</v>
      </c>
      <c r="M3551">
        <v>7.9</v>
      </c>
      <c r="N3551" t="s">
        <v>10128</v>
      </c>
      <c r="O3551" t="s">
        <v>10129</v>
      </c>
      <c r="P3551" t="b">
        <v>0</v>
      </c>
    </row>
    <row r="3552" spans="1:16" x14ac:dyDescent="0.2">
      <c r="A3552" s="1">
        <v>42519</v>
      </c>
      <c r="B3552" t="s">
        <v>10156</v>
      </c>
      <c r="C3552" t="s">
        <v>10157</v>
      </c>
      <c r="D3552" t="s">
        <v>441</v>
      </c>
      <c r="E3552" t="s">
        <v>545</v>
      </c>
      <c r="F3552">
        <v>30</v>
      </c>
      <c r="G3552" t="s">
        <v>8757</v>
      </c>
      <c r="H3552" t="s">
        <v>739</v>
      </c>
      <c r="I3552" s="11">
        <v>42069</v>
      </c>
      <c r="J3552" t="s">
        <v>482</v>
      </c>
      <c r="K3552" t="s">
        <v>500</v>
      </c>
      <c r="L3552" t="s">
        <v>10127</v>
      </c>
      <c r="M3552">
        <v>7.9</v>
      </c>
      <c r="N3552" t="s">
        <v>10128</v>
      </c>
      <c r="O3552" t="s">
        <v>10129</v>
      </c>
      <c r="P3552" t="b">
        <v>0</v>
      </c>
    </row>
    <row r="3553" spans="1:16" x14ac:dyDescent="0.2">
      <c r="A3553" s="1">
        <v>42520</v>
      </c>
      <c r="B3553" t="s">
        <v>10158</v>
      </c>
      <c r="C3553" t="s">
        <v>10159</v>
      </c>
      <c r="D3553" t="s">
        <v>441</v>
      </c>
      <c r="E3553" t="s">
        <v>545</v>
      </c>
      <c r="F3553">
        <v>43</v>
      </c>
      <c r="G3553" t="s">
        <v>9783</v>
      </c>
      <c r="H3553" t="s">
        <v>739</v>
      </c>
      <c r="I3553" s="11">
        <v>39349</v>
      </c>
      <c r="J3553" t="s">
        <v>1978</v>
      </c>
      <c r="K3553" t="s">
        <v>500</v>
      </c>
      <c r="L3553" t="s">
        <v>9784</v>
      </c>
      <c r="M3553">
        <v>8.1999999999999993</v>
      </c>
      <c r="N3553" t="s">
        <v>9785</v>
      </c>
      <c r="O3553" t="s">
        <v>9786</v>
      </c>
      <c r="P3553" t="b">
        <v>0</v>
      </c>
    </row>
    <row r="3554" spans="1:16" x14ac:dyDescent="0.2">
      <c r="A3554" s="1">
        <v>42520</v>
      </c>
      <c r="B3554" t="s">
        <v>10160</v>
      </c>
      <c r="C3554" t="s">
        <v>10161</v>
      </c>
      <c r="D3554" t="s">
        <v>441</v>
      </c>
      <c r="E3554" t="s">
        <v>545</v>
      </c>
      <c r="F3554">
        <v>43</v>
      </c>
      <c r="G3554" t="s">
        <v>9783</v>
      </c>
      <c r="H3554" t="s">
        <v>739</v>
      </c>
      <c r="I3554" s="11">
        <v>39349</v>
      </c>
      <c r="J3554" t="s">
        <v>1978</v>
      </c>
      <c r="K3554" t="s">
        <v>500</v>
      </c>
      <c r="L3554" t="s">
        <v>9784</v>
      </c>
      <c r="M3554">
        <v>8.1999999999999993</v>
      </c>
      <c r="N3554" t="s">
        <v>9785</v>
      </c>
      <c r="O3554" t="s">
        <v>9786</v>
      </c>
      <c r="P3554" t="b">
        <v>0</v>
      </c>
    </row>
    <row r="3555" spans="1:16" x14ac:dyDescent="0.2">
      <c r="A3555" s="1">
        <v>42520</v>
      </c>
      <c r="B3555" t="s">
        <v>10162</v>
      </c>
      <c r="C3555" t="s">
        <v>10163</v>
      </c>
      <c r="D3555" t="s">
        <v>441</v>
      </c>
      <c r="E3555" t="s">
        <v>545</v>
      </c>
      <c r="F3555">
        <v>30</v>
      </c>
      <c r="G3555" t="s">
        <v>8757</v>
      </c>
      <c r="H3555" t="s">
        <v>739</v>
      </c>
      <c r="I3555" s="11">
        <v>42069</v>
      </c>
      <c r="J3555" t="s">
        <v>482</v>
      </c>
      <c r="K3555" t="s">
        <v>500</v>
      </c>
      <c r="L3555" t="s">
        <v>10127</v>
      </c>
      <c r="M3555">
        <v>7.9</v>
      </c>
      <c r="N3555" t="s">
        <v>10128</v>
      </c>
      <c r="O3555" t="s">
        <v>10129</v>
      </c>
      <c r="P3555" t="b">
        <v>0</v>
      </c>
    </row>
    <row r="3556" spans="1:16" x14ac:dyDescent="0.2">
      <c r="A3556" s="1">
        <v>42520</v>
      </c>
      <c r="B3556" t="s">
        <v>10164</v>
      </c>
      <c r="C3556" t="s">
        <v>10165</v>
      </c>
      <c r="D3556" t="s">
        <v>441</v>
      </c>
      <c r="E3556" t="s">
        <v>545</v>
      </c>
      <c r="F3556">
        <v>30</v>
      </c>
      <c r="G3556" t="s">
        <v>8757</v>
      </c>
      <c r="H3556" t="s">
        <v>739</v>
      </c>
      <c r="I3556" s="11">
        <v>42069</v>
      </c>
      <c r="J3556" t="s">
        <v>482</v>
      </c>
      <c r="K3556" t="s">
        <v>500</v>
      </c>
      <c r="L3556" t="s">
        <v>10127</v>
      </c>
      <c r="M3556">
        <v>7.9</v>
      </c>
      <c r="N3556" t="s">
        <v>10128</v>
      </c>
      <c r="O3556" t="s">
        <v>10129</v>
      </c>
      <c r="P3556" t="b">
        <v>0</v>
      </c>
    </row>
    <row r="3557" spans="1:16" x14ac:dyDescent="0.2">
      <c r="A3557" s="1">
        <v>42521</v>
      </c>
      <c r="B3557" t="s">
        <v>10166</v>
      </c>
      <c r="C3557" t="s">
        <v>10167</v>
      </c>
      <c r="D3557" t="s">
        <v>441</v>
      </c>
      <c r="E3557" t="s">
        <v>545</v>
      </c>
      <c r="F3557">
        <v>22</v>
      </c>
      <c r="G3557" t="s">
        <v>4005</v>
      </c>
      <c r="H3557" t="s">
        <v>739</v>
      </c>
      <c r="I3557" s="11">
        <v>38614</v>
      </c>
      <c r="J3557" t="s">
        <v>476</v>
      </c>
      <c r="K3557" t="s">
        <v>500</v>
      </c>
      <c r="L3557" t="s">
        <v>4006</v>
      </c>
      <c r="M3557">
        <v>8.4</v>
      </c>
      <c r="N3557" t="s">
        <v>4007</v>
      </c>
      <c r="O3557" t="s">
        <v>4008</v>
      </c>
      <c r="P3557" t="b">
        <v>0</v>
      </c>
    </row>
    <row r="3558" spans="1:16" x14ac:dyDescent="0.2">
      <c r="A3558" s="1">
        <v>42521</v>
      </c>
      <c r="B3558" t="s">
        <v>10168</v>
      </c>
      <c r="C3558" t="s">
        <v>10169</v>
      </c>
      <c r="D3558" t="s">
        <v>441</v>
      </c>
      <c r="E3558" t="s">
        <v>545</v>
      </c>
      <c r="F3558">
        <v>22</v>
      </c>
      <c r="G3558" t="s">
        <v>4005</v>
      </c>
      <c r="H3558" t="s">
        <v>739</v>
      </c>
      <c r="I3558" s="11">
        <v>38614</v>
      </c>
      <c r="J3558" t="s">
        <v>476</v>
      </c>
      <c r="K3558" t="s">
        <v>500</v>
      </c>
      <c r="L3558" t="s">
        <v>4006</v>
      </c>
      <c r="M3558">
        <v>8.4</v>
      </c>
      <c r="N3558" t="s">
        <v>4007</v>
      </c>
      <c r="O3558" t="s">
        <v>4008</v>
      </c>
      <c r="P3558" t="b">
        <v>0</v>
      </c>
    </row>
    <row r="3559" spans="1:16" x14ac:dyDescent="0.2">
      <c r="A3559" s="1">
        <v>42521</v>
      </c>
      <c r="B3559" t="s">
        <v>10170</v>
      </c>
      <c r="C3559" t="s">
        <v>10171</v>
      </c>
      <c r="D3559" t="s">
        <v>441</v>
      </c>
      <c r="E3559" t="s">
        <v>442</v>
      </c>
      <c r="F3559">
        <v>103</v>
      </c>
      <c r="G3559">
        <v>2015</v>
      </c>
      <c r="H3559" t="s">
        <v>469</v>
      </c>
      <c r="I3559" s="11">
        <v>42174</v>
      </c>
      <c r="J3559" t="s">
        <v>717</v>
      </c>
      <c r="K3559" t="s">
        <v>10172</v>
      </c>
      <c r="L3559" t="s">
        <v>10173</v>
      </c>
      <c r="M3559">
        <v>7.3</v>
      </c>
      <c r="N3559" t="s">
        <v>10174</v>
      </c>
      <c r="O3559" t="s">
        <v>10170</v>
      </c>
      <c r="P3559" t="b">
        <v>0</v>
      </c>
    </row>
    <row r="3560" spans="1:16" x14ac:dyDescent="0.2">
      <c r="A3560" s="1">
        <v>42521</v>
      </c>
      <c r="B3560" t="s">
        <v>10175</v>
      </c>
      <c r="C3560" t="s">
        <v>10176</v>
      </c>
      <c r="D3560" t="s">
        <v>441</v>
      </c>
      <c r="E3560" t="s">
        <v>545</v>
      </c>
      <c r="F3560">
        <v>22</v>
      </c>
      <c r="G3560" t="s">
        <v>1539</v>
      </c>
      <c r="H3560" t="s">
        <v>739</v>
      </c>
      <c r="I3560" s="11">
        <v>36191</v>
      </c>
      <c r="J3560" t="s">
        <v>1110</v>
      </c>
      <c r="K3560" t="s">
        <v>500</v>
      </c>
      <c r="L3560" t="s">
        <v>1540</v>
      </c>
      <c r="M3560">
        <v>8.3000000000000007</v>
      </c>
      <c r="N3560" t="s">
        <v>1541</v>
      </c>
      <c r="O3560" t="s">
        <v>1542</v>
      </c>
      <c r="P3560" t="b">
        <v>0</v>
      </c>
    </row>
    <row r="3561" spans="1:16" x14ac:dyDescent="0.2">
      <c r="A3561" s="1">
        <v>42521</v>
      </c>
      <c r="B3561" t="s">
        <v>10177</v>
      </c>
      <c r="C3561" t="s">
        <v>10178</v>
      </c>
      <c r="D3561" t="s">
        <v>441</v>
      </c>
      <c r="E3561" t="s">
        <v>545</v>
      </c>
      <c r="F3561">
        <v>22</v>
      </c>
      <c r="G3561" t="s">
        <v>1539</v>
      </c>
      <c r="H3561" t="s">
        <v>739</v>
      </c>
      <c r="I3561" s="11">
        <v>36191</v>
      </c>
      <c r="J3561" t="s">
        <v>1110</v>
      </c>
      <c r="K3561" t="s">
        <v>500</v>
      </c>
      <c r="L3561" t="s">
        <v>1540</v>
      </c>
      <c r="M3561">
        <v>8.3000000000000007</v>
      </c>
      <c r="N3561" t="s">
        <v>1541</v>
      </c>
      <c r="O3561" t="s">
        <v>1542</v>
      </c>
      <c r="P3561" t="b">
        <v>0</v>
      </c>
    </row>
    <row r="3562" spans="1:16" x14ac:dyDescent="0.2">
      <c r="A3562" s="1">
        <v>42521</v>
      </c>
      <c r="B3562" t="s">
        <v>10179</v>
      </c>
      <c r="C3562" t="s">
        <v>10180</v>
      </c>
      <c r="D3562" t="s">
        <v>441</v>
      </c>
      <c r="E3562" t="s">
        <v>545</v>
      </c>
      <c r="F3562">
        <v>22</v>
      </c>
      <c r="G3562" t="s">
        <v>1539</v>
      </c>
      <c r="H3562" t="s">
        <v>739</v>
      </c>
      <c r="I3562" s="11">
        <v>36191</v>
      </c>
      <c r="J3562" t="s">
        <v>1110</v>
      </c>
      <c r="K3562" t="s">
        <v>500</v>
      </c>
      <c r="L3562" t="s">
        <v>1540</v>
      </c>
      <c r="M3562">
        <v>8.3000000000000007</v>
      </c>
      <c r="N3562" t="s">
        <v>1541</v>
      </c>
      <c r="O3562" t="s">
        <v>1542</v>
      </c>
      <c r="P3562" t="b">
        <v>0</v>
      </c>
    </row>
    <row r="3563" spans="1:16" x14ac:dyDescent="0.2">
      <c r="A3563" s="1">
        <v>42521</v>
      </c>
      <c r="B3563" t="s">
        <v>10181</v>
      </c>
      <c r="C3563" t="s">
        <v>10182</v>
      </c>
      <c r="D3563" t="s">
        <v>441</v>
      </c>
      <c r="E3563" t="s">
        <v>545</v>
      </c>
      <c r="F3563">
        <v>22</v>
      </c>
      <c r="G3563" t="s">
        <v>1539</v>
      </c>
      <c r="H3563" t="s">
        <v>739</v>
      </c>
      <c r="I3563" s="11">
        <v>36191</v>
      </c>
      <c r="J3563" t="s">
        <v>1110</v>
      </c>
      <c r="K3563" t="s">
        <v>500</v>
      </c>
      <c r="L3563" t="s">
        <v>1540</v>
      </c>
      <c r="M3563">
        <v>8.3000000000000007</v>
      </c>
      <c r="N3563" t="s">
        <v>1541</v>
      </c>
      <c r="O3563" t="s">
        <v>1542</v>
      </c>
      <c r="P3563" t="b">
        <v>0</v>
      </c>
    </row>
    <row r="3564" spans="1:16" x14ac:dyDescent="0.2">
      <c r="A3564" s="1">
        <v>42522</v>
      </c>
      <c r="B3564" t="s">
        <v>10183</v>
      </c>
      <c r="C3564" t="s">
        <v>10184</v>
      </c>
      <c r="D3564" t="s">
        <v>441</v>
      </c>
      <c r="P3564" t="b">
        <v>1</v>
      </c>
    </row>
    <row r="3565" spans="1:16" x14ac:dyDescent="0.2">
      <c r="A3565" s="1">
        <v>42523</v>
      </c>
      <c r="B3565" t="s">
        <v>10185</v>
      </c>
      <c r="C3565" t="s">
        <v>10186</v>
      </c>
      <c r="D3565" t="s">
        <v>441</v>
      </c>
      <c r="P3565" t="b">
        <v>1</v>
      </c>
    </row>
    <row r="3566" spans="1:16" x14ac:dyDescent="0.2">
      <c r="A3566" s="1">
        <v>42523</v>
      </c>
      <c r="B3566" t="s">
        <v>10187</v>
      </c>
      <c r="C3566" t="s">
        <v>10188</v>
      </c>
      <c r="D3566" t="s">
        <v>441</v>
      </c>
      <c r="P3566" t="b">
        <v>1</v>
      </c>
    </row>
    <row r="3567" spans="1:16" x14ac:dyDescent="0.2">
      <c r="A3567" s="1">
        <v>42524</v>
      </c>
      <c r="B3567" t="s">
        <v>10189</v>
      </c>
      <c r="C3567" t="s">
        <v>10190</v>
      </c>
      <c r="D3567" t="s">
        <v>441</v>
      </c>
      <c r="E3567" t="s">
        <v>545</v>
      </c>
      <c r="F3567">
        <v>22</v>
      </c>
      <c r="G3567" t="s">
        <v>4005</v>
      </c>
      <c r="H3567" t="s">
        <v>739</v>
      </c>
      <c r="I3567" s="11">
        <v>38614</v>
      </c>
      <c r="J3567" t="s">
        <v>476</v>
      </c>
      <c r="K3567" t="s">
        <v>500</v>
      </c>
      <c r="L3567" t="s">
        <v>4006</v>
      </c>
      <c r="M3567">
        <v>8.4</v>
      </c>
      <c r="N3567" t="s">
        <v>4007</v>
      </c>
      <c r="O3567" t="s">
        <v>4008</v>
      </c>
      <c r="P3567" t="b">
        <v>0</v>
      </c>
    </row>
    <row r="3568" spans="1:16" x14ac:dyDescent="0.2">
      <c r="A3568" s="1">
        <v>42524</v>
      </c>
      <c r="B3568" t="s">
        <v>10191</v>
      </c>
      <c r="C3568" t="s">
        <v>10192</v>
      </c>
      <c r="D3568" t="s">
        <v>441</v>
      </c>
      <c r="E3568" t="s">
        <v>545</v>
      </c>
      <c r="F3568">
        <v>22</v>
      </c>
      <c r="G3568" t="s">
        <v>4005</v>
      </c>
      <c r="H3568" t="s">
        <v>739</v>
      </c>
      <c r="I3568" s="11">
        <v>38614</v>
      </c>
      <c r="J3568" t="s">
        <v>476</v>
      </c>
      <c r="K3568" t="s">
        <v>500</v>
      </c>
      <c r="L3568" t="s">
        <v>4006</v>
      </c>
      <c r="M3568">
        <v>8.4</v>
      </c>
      <c r="N3568" t="s">
        <v>4007</v>
      </c>
      <c r="O3568" t="s">
        <v>4008</v>
      </c>
      <c r="P3568" t="b">
        <v>0</v>
      </c>
    </row>
    <row r="3569" spans="1:16" x14ac:dyDescent="0.2">
      <c r="A3569" s="1">
        <v>42524</v>
      </c>
      <c r="B3569" t="s">
        <v>10193</v>
      </c>
      <c r="C3569" t="s">
        <v>10194</v>
      </c>
      <c r="D3569" t="s">
        <v>441</v>
      </c>
      <c r="E3569" t="s">
        <v>545</v>
      </c>
      <c r="F3569">
        <v>22</v>
      </c>
      <c r="G3569" t="s">
        <v>4005</v>
      </c>
      <c r="H3569" t="s">
        <v>739</v>
      </c>
      <c r="I3569" s="11">
        <v>38614</v>
      </c>
      <c r="J3569" t="s">
        <v>476</v>
      </c>
      <c r="K3569" t="s">
        <v>500</v>
      </c>
      <c r="L3569" t="s">
        <v>4006</v>
      </c>
      <c r="M3569">
        <v>8.4</v>
      </c>
      <c r="N3569" t="s">
        <v>4007</v>
      </c>
      <c r="O3569" t="s">
        <v>4008</v>
      </c>
      <c r="P3569" t="b">
        <v>0</v>
      </c>
    </row>
    <row r="3570" spans="1:16" x14ac:dyDescent="0.2">
      <c r="A3570" s="1">
        <v>42524</v>
      </c>
      <c r="B3570" t="s">
        <v>10195</v>
      </c>
      <c r="C3570" t="s">
        <v>10196</v>
      </c>
      <c r="D3570" t="s">
        <v>441</v>
      </c>
      <c r="E3570" t="s">
        <v>545</v>
      </c>
      <c r="F3570">
        <v>22</v>
      </c>
      <c r="G3570" t="s">
        <v>4005</v>
      </c>
      <c r="H3570" t="s">
        <v>739</v>
      </c>
      <c r="I3570" s="11">
        <v>38614</v>
      </c>
      <c r="J3570" t="s">
        <v>476</v>
      </c>
      <c r="K3570" t="s">
        <v>500</v>
      </c>
      <c r="L3570" t="s">
        <v>4006</v>
      </c>
      <c r="M3570">
        <v>8.4</v>
      </c>
      <c r="N3570" t="s">
        <v>4007</v>
      </c>
      <c r="O3570" t="s">
        <v>4008</v>
      </c>
      <c r="P3570" t="b">
        <v>0</v>
      </c>
    </row>
    <row r="3571" spans="1:16" x14ac:dyDescent="0.2">
      <c r="A3571" s="1">
        <v>42524</v>
      </c>
      <c r="B3571" t="s">
        <v>10197</v>
      </c>
      <c r="C3571" t="s">
        <v>10198</v>
      </c>
      <c r="D3571" t="s">
        <v>441</v>
      </c>
      <c r="E3571" t="s">
        <v>545</v>
      </c>
      <c r="F3571">
        <v>30</v>
      </c>
      <c r="G3571" t="s">
        <v>8757</v>
      </c>
      <c r="H3571" t="s">
        <v>739</v>
      </c>
      <c r="I3571" s="11">
        <v>42069</v>
      </c>
      <c r="J3571" t="s">
        <v>482</v>
      </c>
      <c r="K3571" t="s">
        <v>500</v>
      </c>
      <c r="L3571" t="s">
        <v>10127</v>
      </c>
      <c r="M3571">
        <v>7.9</v>
      </c>
      <c r="N3571" t="s">
        <v>10128</v>
      </c>
      <c r="O3571" t="s">
        <v>10129</v>
      </c>
      <c r="P3571" t="b">
        <v>0</v>
      </c>
    </row>
    <row r="3572" spans="1:16" x14ac:dyDescent="0.2">
      <c r="A3572" s="1">
        <v>42524</v>
      </c>
      <c r="B3572" t="s">
        <v>10199</v>
      </c>
      <c r="C3572" t="s">
        <v>10200</v>
      </c>
      <c r="D3572" t="s">
        <v>441</v>
      </c>
      <c r="E3572" t="s">
        <v>545</v>
      </c>
      <c r="F3572">
        <v>30</v>
      </c>
      <c r="G3572" t="s">
        <v>8757</v>
      </c>
      <c r="H3572" t="s">
        <v>739</v>
      </c>
      <c r="I3572" s="11">
        <v>42069</v>
      </c>
      <c r="J3572" t="s">
        <v>482</v>
      </c>
      <c r="K3572" t="s">
        <v>500</v>
      </c>
      <c r="L3572" t="s">
        <v>10127</v>
      </c>
      <c r="M3572">
        <v>7.9</v>
      </c>
      <c r="N3572" t="s">
        <v>10128</v>
      </c>
      <c r="O3572" t="s">
        <v>10129</v>
      </c>
      <c r="P3572" t="b">
        <v>0</v>
      </c>
    </row>
    <row r="3573" spans="1:16" x14ac:dyDescent="0.2">
      <c r="A3573" s="1">
        <v>42524</v>
      </c>
      <c r="B3573" t="s">
        <v>10201</v>
      </c>
      <c r="C3573" t="s">
        <v>10202</v>
      </c>
      <c r="D3573" t="s">
        <v>441</v>
      </c>
      <c r="E3573" t="s">
        <v>545</v>
      </c>
      <c r="F3573">
        <v>30</v>
      </c>
      <c r="G3573" t="s">
        <v>8757</v>
      </c>
      <c r="H3573" t="s">
        <v>739</v>
      </c>
      <c r="I3573" s="11">
        <v>42069</v>
      </c>
      <c r="J3573" t="s">
        <v>482</v>
      </c>
      <c r="K3573" t="s">
        <v>500</v>
      </c>
      <c r="L3573" t="s">
        <v>10127</v>
      </c>
      <c r="M3573">
        <v>7.9</v>
      </c>
      <c r="N3573" t="s">
        <v>10128</v>
      </c>
      <c r="O3573" t="s">
        <v>10129</v>
      </c>
      <c r="P3573" t="b">
        <v>0</v>
      </c>
    </row>
    <row r="3574" spans="1:16" x14ac:dyDescent="0.2">
      <c r="A3574" s="1">
        <v>42525</v>
      </c>
      <c r="B3574" t="s">
        <v>10203</v>
      </c>
      <c r="C3574" t="s">
        <v>10204</v>
      </c>
      <c r="D3574" t="s">
        <v>441</v>
      </c>
      <c r="E3574" t="s">
        <v>545</v>
      </c>
      <c r="F3574">
        <v>22</v>
      </c>
      <c r="G3574" t="s">
        <v>4005</v>
      </c>
      <c r="H3574" t="s">
        <v>739</v>
      </c>
      <c r="I3574" s="11">
        <v>38614</v>
      </c>
      <c r="J3574" t="s">
        <v>476</v>
      </c>
      <c r="K3574" t="s">
        <v>500</v>
      </c>
      <c r="L3574" t="s">
        <v>4006</v>
      </c>
      <c r="M3574">
        <v>8.4</v>
      </c>
      <c r="N3574" t="s">
        <v>4007</v>
      </c>
      <c r="O3574" t="s">
        <v>4008</v>
      </c>
      <c r="P3574" t="b">
        <v>0</v>
      </c>
    </row>
    <row r="3575" spans="1:16" x14ac:dyDescent="0.2">
      <c r="A3575" s="1">
        <v>42525</v>
      </c>
      <c r="B3575" t="s">
        <v>10205</v>
      </c>
      <c r="C3575" t="s">
        <v>10206</v>
      </c>
      <c r="D3575" t="s">
        <v>441</v>
      </c>
      <c r="E3575" t="s">
        <v>442</v>
      </c>
      <c r="F3575">
        <v>109</v>
      </c>
      <c r="G3575">
        <v>2005</v>
      </c>
      <c r="H3575" t="s">
        <v>469</v>
      </c>
      <c r="I3575" s="11">
        <v>38576</v>
      </c>
      <c r="J3575" t="s">
        <v>674</v>
      </c>
      <c r="K3575" t="s">
        <v>5129</v>
      </c>
      <c r="L3575" t="s">
        <v>10207</v>
      </c>
      <c r="M3575">
        <v>6.9</v>
      </c>
      <c r="N3575" t="s">
        <v>10208</v>
      </c>
      <c r="O3575" t="s">
        <v>10205</v>
      </c>
      <c r="P3575" t="b">
        <v>0</v>
      </c>
    </row>
    <row r="3576" spans="1:16" x14ac:dyDescent="0.2">
      <c r="A3576" s="1">
        <v>42526</v>
      </c>
      <c r="B3576" t="s">
        <v>10209</v>
      </c>
      <c r="C3576" t="s">
        <v>10210</v>
      </c>
      <c r="D3576" t="s">
        <v>441</v>
      </c>
      <c r="E3576" t="s">
        <v>545</v>
      </c>
      <c r="F3576">
        <v>22</v>
      </c>
      <c r="G3576" t="s">
        <v>1213</v>
      </c>
      <c r="H3576" t="s">
        <v>739</v>
      </c>
      <c r="I3576" t="s">
        <v>500</v>
      </c>
      <c r="J3576" t="s">
        <v>1110</v>
      </c>
      <c r="K3576" t="s">
        <v>500</v>
      </c>
      <c r="L3576" t="s">
        <v>6591</v>
      </c>
      <c r="M3576">
        <v>7.5</v>
      </c>
      <c r="N3576" t="s">
        <v>6592</v>
      </c>
      <c r="O3576" t="s">
        <v>6593</v>
      </c>
      <c r="P3576" t="b">
        <v>0</v>
      </c>
    </row>
    <row r="3577" spans="1:16" x14ac:dyDescent="0.2">
      <c r="A3577" s="1">
        <v>42526</v>
      </c>
      <c r="B3577" t="s">
        <v>10211</v>
      </c>
      <c r="C3577" t="s">
        <v>10212</v>
      </c>
      <c r="D3577" t="s">
        <v>441</v>
      </c>
      <c r="P3577" t="b">
        <v>1</v>
      </c>
    </row>
    <row r="3578" spans="1:16" x14ac:dyDescent="0.2">
      <c r="A3578" s="1">
        <v>42526</v>
      </c>
      <c r="B3578" t="s">
        <v>10213</v>
      </c>
      <c r="C3578" t="s">
        <v>10214</v>
      </c>
      <c r="D3578" t="s">
        <v>441</v>
      </c>
      <c r="E3578" t="s">
        <v>545</v>
      </c>
      <c r="F3578">
        <v>22</v>
      </c>
      <c r="G3578" t="s">
        <v>1213</v>
      </c>
      <c r="H3578" t="s">
        <v>739</v>
      </c>
      <c r="I3578" t="s">
        <v>500</v>
      </c>
      <c r="J3578" t="s">
        <v>1110</v>
      </c>
      <c r="K3578" t="s">
        <v>500</v>
      </c>
      <c r="L3578" t="s">
        <v>6591</v>
      </c>
      <c r="M3578">
        <v>7.5</v>
      </c>
      <c r="N3578" t="s">
        <v>6592</v>
      </c>
      <c r="O3578" t="s">
        <v>6593</v>
      </c>
      <c r="P3578" t="b">
        <v>0</v>
      </c>
    </row>
    <row r="3579" spans="1:16" x14ac:dyDescent="0.2">
      <c r="A3579" s="1">
        <v>42526</v>
      </c>
      <c r="B3579" t="s">
        <v>10215</v>
      </c>
      <c r="C3579" t="s">
        <v>10216</v>
      </c>
      <c r="D3579" t="s">
        <v>441</v>
      </c>
      <c r="E3579" t="s">
        <v>545</v>
      </c>
      <c r="F3579">
        <v>22</v>
      </c>
      <c r="G3579" t="s">
        <v>1213</v>
      </c>
      <c r="H3579" t="s">
        <v>739</v>
      </c>
      <c r="I3579" t="s">
        <v>500</v>
      </c>
      <c r="J3579" t="s">
        <v>1110</v>
      </c>
      <c r="K3579" t="s">
        <v>500</v>
      </c>
      <c r="L3579" t="s">
        <v>6591</v>
      </c>
      <c r="M3579">
        <v>7.5</v>
      </c>
      <c r="N3579" t="s">
        <v>6592</v>
      </c>
      <c r="O3579" t="s">
        <v>6593</v>
      </c>
      <c r="P3579" t="b">
        <v>0</v>
      </c>
    </row>
    <row r="3580" spans="1:16" x14ac:dyDescent="0.2">
      <c r="A3580" s="1">
        <v>42527</v>
      </c>
      <c r="B3580" t="s">
        <v>10217</v>
      </c>
      <c r="C3580" t="s">
        <v>10218</v>
      </c>
      <c r="D3580" t="s">
        <v>441</v>
      </c>
      <c r="E3580" t="s">
        <v>545</v>
      </c>
      <c r="F3580">
        <v>22</v>
      </c>
      <c r="G3580" t="s">
        <v>1213</v>
      </c>
      <c r="H3580" t="s">
        <v>739</v>
      </c>
      <c r="I3580" t="s">
        <v>500</v>
      </c>
      <c r="J3580" t="s">
        <v>1110</v>
      </c>
      <c r="K3580" t="s">
        <v>500</v>
      </c>
      <c r="L3580" t="s">
        <v>6591</v>
      </c>
      <c r="M3580">
        <v>7.5</v>
      </c>
      <c r="N3580" t="s">
        <v>6592</v>
      </c>
      <c r="O3580" t="s">
        <v>6593</v>
      </c>
      <c r="P3580" t="b">
        <v>0</v>
      </c>
    </row>
    <row r="3581" spans="1:16" x14ac:dyDescent="0.2">
      <c r="A3581" s="1">
        <v>42527</v>
      </c>
      <c r="B3581" t="s">
        <v>10219</v>
      </c>
      <c r="C3581" t="s">
        <v>10220</v>
      </c>
      <c r="D3581" t="s">
        <v>441</v>
      </c>
      <c r="E3581" t="s">
        <v>545</v>
      </c>
      <c r="F3581">
        <v>22</v>
      </c>
      <c r="G3581" t="s">
        <v>1213</v>
      </c>
      <c r="H3581" t="s">
        <v>739</v>
      </c>
      <c r="I3581" t="s">
        <v>500</v>
      </c>
      <c r="J3581" t="s">
        <v>1110</v>
      </c>
      <c r="K3581" t="s">
        <v>500</v>
      </c>
      <c r="L3581" t="s">
        <v>6591</v>
      </c>
      <c r="M3581">
        <v>7.5</v>
      </c>
      <c r="N3581" t="s">
        <v>6592</v>
      </c>
      <c r="O3581" t="s">
        <v>6593</v>
      </c>
      <c r="P3581" t="b">
        <v>0</v>
      </c>
    </row>
    <row r="3582" spans="1:16" x14ac:dyDescent="0.2">
      <c r="A3582" s="1">
        <v>42527</v>
      </c>
      <c r="B3582" t="s">
        <v>10221</v>
      </c>
      <c r="C3582" t="s">
        <v>10222</v>
      </c>
      <c r="D3582" t="s">
        <v>441</v>
      </c>
      <c r="P3582" t="b">
        <v>1</v>
      </c>
    </row>
    <row r="3583" spans="1:16" x14ac:dyDescent="0.2">
      <c r="A3583" s="1">
        <v>42527</v>
      </c>
      <c r="B3583" t="s">
        <v>10223</v>
      </c>
      <c r="C3583" t="s">
        <v>10224</v>
      </c>
      <c r="D3583" t="s">
        <v>441</v>
      </c>
      <c r="P3583" t="b">
        <v>1</v>
      </c>
    </row>
    <row r="3584" spans="1:16" x14ac:dyDescent="0.2">
      <c r="A3584" s="1">
        <v>42528</v>
      </c>
      <c r="B3584" t="s">
        <v>10225</v>
      </c>
      <c r="C3584" t="s">
        <v>10226</v>
      </c>
      <c r="D3584" t="s">
        <v>441</v>
      </c>
      <c r="E3584" t="s">
        <v>545</v>
      </c>
      <c r="F3584">
        <v>22</v>
      </c>
      <c r="G3584" t="s">
        <v>1213</v>
      </c>
      <c r="H3584" t="s">
        <v>739</v>
      </c>
      <c r="I3584" t="s">
        <v>500</v>
      </c>
      <c r="J3584" t="s">
        <v>1110</v>
      </c>
      <c r="K3584" t="s">
        <v>500</v>
      </c>
      <c r="L3584" t="s">
        <v>6591</v>
      </c>
      <c r="M3584">
        <v>7.5</v>
      </c>
      <c r="N3584" t="s">
        <v>6592</v>
      </c>
      <c r="O3584" t="s">
        <v>6593</v>
      </c>
      <c r="P3584" t="b">
        <v>0</v>
      </c>
    </row>
    <row r="3585" spans="1:16" x14ac:dyDescent="0.2">
      <c r="A3585" s="1">
        <v>42528</v>
      </c>
      <c r="B3585" t="s">
        <v>10227</v>
      </c>
      <c r="C3585" t="s">
        <v>10228</v>
      </c>
      <c r="D3585" t="s">
        <v>441</v>
      </c>
      <c r="E3585" t="s">
        <v>442</v>
      </c>
      <c r="F3585">
        <v>90</v>
      </c>
      <c r="G3585">
        <v>2011</v>
      </c>
      <c r="H3585" t="s">
        <v>443</v>
      </c>
      <c r="I3585" s="11">
        <v>41817</v>
      </c>
      <c r="J3585" t="s">
        <v>692</v>
      </c>
      <c r="K3585" t="s">
        <v>10229</v>
      </c>
      <c r="L3585" t="s">
        <v>10230</v>
      </c>
      <c r="M3585">
        <v>6.6</v>
      </c>
      <c r="N3585" t="s">
        <v>10231</v>
      </c>
      <c r="O3585" t="s">
        <v>10227</v>
      </c>
      <c r="P3585" t="b">
        <v>0</v>
      </c>
    </row>
    <row r="3586" spans="1:16" x14ac:dyDescent="0.2">
      <c r="A3586" s="1">
        <v>42528</v>
      </c>
      <c r="B3586" t="s">
        <v>10232</v>
      </c>
      <c r="C3586" t="s">
        <v>10233</v>
      </c>
      <c r="D3586" t="s">
        <v>441</v>
      </c>
      <c r="P3586" t="b">
        <v>1</v>
      </c>
    </row>
    <row r="3587" spans="1:16" x14ac:dyDescent="0.2">
      <c r="A3587" s="1">
        <v>42528</v>
      </c>
      <c r="B3587" t="s">
        <v>10234</v>
      </c>
      <c r="C3587" t="s">
        <v>10235</v>
      </c>
      <c r="D3587" t="s">
        <v>441</v>
      </c>
      <c r="P3587" t="b">
        <v>1</v>
      </c>
    </row>
    <row r="3588" spans="1:16" x14ac:dyDescent="0.2">
      <c r="A3588" s="1">
        <v>42529</v>
      </c>
      <c r="B3588" t="s">
        <v>10236</v>
      </c>
      <c r="C3588" t="s">
        <v>10237</v>
      </c>
      <c r="D3588" t="s">
        <v>441</v>
      </c>
      <c r="E3588" t="s">
        <v>545</v>
      </c>
      <c r="F3588">
        <v>22</v>
      </c>
      <c r="G3588" t="s">
        <v>4005</v>
      </c>
      <c r="H3588" t="s">
        <v>739</v>
      </c>
      <c r="I3588" s="11">
        <v>38614</v>
      </c>
      <c r="J3588" t="s">
        <v>476</v>
      </c>
      <c r="K3588" t="s">
        <v>500</v>
      </c>
      <c r="L3588" t="s">
        <v>4006</v>
      </c>
      <c r="M3588">
        <v>8.4</v>
      </c>
      <c r="N3588" t="s">
        <v>4007</v>
      </c>
      <c r="O3588" t="s">
        <v>4008</v>
      </c>
      <c r="P3588" t="b">
        <v>0</v>
      </c>
    </row>
    <row r="3589" spans="1:16" x14ac:dyDescent="0.2">
      <c r="A3589" s="1">
        <v>42529</v>
      </c>
      <c r="B3589" t="s">
        <v>10238</v>
      </c>
      <c r="C3589" t="s">
        <v>10239</v>
      </c>
      <c r="D3589" t="s">
        <v>441</v>
      </c>
      <c r="E3589" t="s">
        <v>545</v>
      </c>
      <c r="F3589">
        <v>22</v>
      </c>
      <c r="G3589" t="s">
        <v>4005</v>
      </c>
      <c r="H3589" t="s">
        <v>739</v>
      </c>
      <c r="I3589" s="11">
        <v>38614</v>
      </c>
      <c r="J3589" t="s">
        <v>476</v>
      </c>
      <c r="K3589" t="s">
        <v>500</v>
      </c>
      <c r="L3589" t="s">
        <v>4006</v>
      </c>
      <c r="M3589">
        <v>8.4</v>
      </c>
      <c r="N3589" t="s">
        <v>4007</v>
      </c>
      <c r="O3589" t="s">
        <v>4008</v>
      </c>
      <c r="P3589" t="b">
        <v>0</v>
      </c>
    </row>
    <row r="3590" spans="1:16" x14ac:dyDescent="0.2">
      <c r="A3590" s="1">
        <v>42529</v>
      </c>
      <c r="B3590" t="s">
        <v>10240</v>
      </c>
      <c r="C3590" t="s">
        <v>10241</v>
      </c>
      <c r="D3590" t="s">
        <v>441</v>
      </c>
      <c r="E3590" t="s">
        <v>545</v>
      </c>
      <c r="F3590">
        <v>22</v>
      </c>
      <c r="G3590" t="s">
        <v>4005</v>
      </c>
      <c r="H3590" t="s">
        <v>739</v>
      </c>
      <c r="I3590" s="11">
        <v>38614</v>
      </c>
      <c r="J3590" t="s">
        <v>476</v>
      </c>
      <c r="K3590" t="s">
        <v>500</v>
      </c>
      <c r="L3590" t="s">
        <v>4006</v>
      </c>
      <c r="M3590">
        <v>8.4</v>
      </c>
      <c r="N3590" t="s">
        <v>4007</v>
      </c>
      <c r="O3590" t="s">
        <v>4008</v>
      </c>
      <c r="P3590" t="b">
        <v>0</v>
      </c>
    </row>
    <row r="3591" spans="1:16" x14ac:dyDescent="0.2">
      <c r="A3591" s="1">
        <v>42529</v>
      </c>
      <c r="B3591" t="s">
        <v>10242</v>
      </c>
      <c r="C3591" t="s">
        <v>10243</v>
      </c>
      <c r="D3591" t="s">
        <v>441</v>
      </c>
      <c r="P3591" t="b">
        <v>1</v>
      </c>
    </row>
    <row r="3592" spans="1:16" x14ac:dyDescent="0.2">
      <c r="A3592" s="1">
        <v>42529</v>
      </c>
      <c r="B3592" t="s">
        <v>10244</v>
      </c>
      <c r="C3592" t="s">
        <v>10245</v>
      </c>
      <c r="D3592" t="s">
        <v>441</v>
      </c>
      <c r="P3592" t="b">
        <v>1</v>
      </c>
    </row>
    <row r="3593" spans="1:16" x14ac:dyDescent="0.2">
      <c r="A3593" s="1">
        <v>42530</v>
      </c>
      <c r="B3593" t="s">
        <v>10246</v>
      </c>
      <c r="C3593" t="s">
        <v>10247</v>
      </c>
      <c r="D3593" t="s">
        <v>441</v>
      </c>
      <c r="E3593" t="s">
        <v>545</v>
      </c>
      <c r="F3593">
        <v>22</v>
      </c>
      <c r="G3593" t="s">
        <v>4005</v>
      </c>
      <c r="H3593" t="s">
        <v>739</v>
      </c>
      <c r="I3593" s="11">
        <v>38614</v>
      </c>
      <c r="J3593" t="s">
        <v>476</v>
      </c>
      <c r="K3593" t="s">
        <v>500</v>
      </c>
      <c r="L3593" t="s">
        <v>4006</v>
      </c>
      <c r="M3593">
        <v>8.4</v>
      </c>
      <c r="N3593" t="s">
        <v>4007</v>
      </c>
      <c r="O3593" t="s">
        <v>4008</v>
      </c>
      <c r="P3593" t="b">
        <v>0</v>
      </c>
    </row>
    <row r="3594" spans="1:16" x14ac:dyDescent="0.2">
      <c r="A3594" s="1">
        <v>42530</v>
      </c>
      <c r="B3594" t="s">
        <v>10248</v>
      </c>
      <c r="C3594" t="s">
        <v>10249</v>
      </c>
      <c r="D3594" t="s">
        <v>441</v>
      </c>
      <c r="E3594" t="s">
        <v>545</v>
      </c>
      <c r="F3594">
        <v>22</v>
      </c>
      <c r="G3594" t="s">
        <v>4005</v>
      </c>
      <c r="H3594" t="s">
        <v>739</v>
      </c>
      <c r="I3594" s="11">
        <v>38614</v>
      </c>
      <c r="J3594" t="s">
        <v>476</v>
      </c>
      <c r="K3594" t="s">
        <v>500</v>
      </c>
      <c r="L3594" t="s">
        <v>4006</v>
      </c>
      <c r="M3594">
        <v>8.4</v>
      </c>
      <c r="N3594" t="s">
        <v>4007</v>
      </c>
      <c r="O3594" t="s">
        <v>4008</v>
      </c>
      <c r="P3594" t="b">
        <v>0</v>
      </c>
    </row>
    <row r="3595" spans="1:16" x14ac:dyDescent="0.2">
      <c r="A3595" s="1">
        <v>42530</v>
      </c>
      <c r="B3595" t="s">
        <v>10250</v>
      </c>
      <c r="C3595" t="s">
        <v>10251</v>
      </c>
      <c r="D3595" t="s">
        <v>441</v>
      </c>
      <c r="E3595" t="s">
        <v>545</v>
      </c>
      <c r="F3595">
        <v>22</v>
      </c>
      <c r="G3595" t="s">
        <v>4005</v>
      </c>
      <c r="H3595" t="s">
        <v>739</v>
      </c>
      <c r="I3595" s="11">
        <v>38614</v>
      </c>
      <c r="J3595" t="s">
        <v>476</v>
      </c>
      <c r="K3595" t="s">
        <v>500</v>
      </c>
      <c r="L3595" t="s">
        <v>4006</v>
      </c>
      <c r="M3595">
        <v>8.4</v>
      </c>
      <c r="N3595" t="s">
        <v>4007</v>
      </c>
      <c r="O3595" t="s">
        <v>4008</v>
      </c>
      <c r="P3595" t="b">
        <v>0</v>
      </c>
    </row>
    <row r="3596" spans="1:16" x14ac:dyDescent="0.2">
      <c r="A3596" s="1">
        <v>42531</v>
      </c>
      <c r="B3596" t="s">
        <v>10252</v>
      </c>
      <c r="C3596" t="s">
        <v>10253</v>
      </c>
      <c r="D3596" t="s">
        <v>441</v>
      </c>
      <c r="E3596" t="s">
        <v>545</v>
      </c>
      <c r="F3596">
        <v>22</v>
      </c>
      <c r="G3596" t="s">
        <v>1213</v>
      </c>
      <c r="H3596" t="s">
        <v>739</v>
      </c>
      <c r="I3596" t="s">
        <v>500</v>
      </c>
      <c r="J3596" t="s">
        <v>1110</v>
      </c>
      <c r="K3596" t="s">
        <v>500</v>
      </c>
      <c r="L3596" t="s">
        <v>6591</v>
      </c>
      <c r="M3596">
        <v>7.5</v>
      </c>
      <c r="N3596" t="s">
        <v>6592</v>
      </c>
      <c r="O3596" t="s">
        <v>6593</v>
      </c>
      <c r="P3596" t="b">
        <v>0</v>
      </c>
    </row>
    <row r="3597" spans="1:16" x14ac:dyDescent="0.2">
      <c r="A3597" s="1">
        <v>42531</v>
      </c>
      <c r="B3597" t="s">
        <v>10254</v>
      </c>
      <c r="C3597" t="s">
        <v>10255</v>
      </c>
      <c r="D3597" t="s">
        <v>441</v>
      </c>
      <c r="E3597" t="s">
        <v>545</v>
      </c>
      <c r="F3597">
        <v>22</v>
      </c>
      <c r="G3597" t="s">
        <v>1213</v>
      </c>
      <c r="H3597" t="s">
        <v>739</v>
      </c>
      <c r="I3597" t="s">
        <v>500</v>
      </c>
      <c r="J3597" t="s">
        <v>1110</v>
      </c>
      <c r="K3597" t="s">
        <v>500</v>
      </c>
      <c r="L3597" t="s">
        <v>6591</v>
      </c>
      <c r="M3597">
        <v>7.5</v>
      </c>
      <c r="N3597" t="s">
        <v>6592</v>
      </c>
      <c r="O3597" t="s">
        <v>6593</v>
      </c>
      <c r="P3597" t="b">
        <v>0</v>
      </c>
    </row>
    <row r="3598" spans="1:16" x14ac:dyDescent="0.2">
      <c r="A3598" s="1">
        <v>42531</v>
      </c>
      <c r="B3598" t="s">
        <v>10256</v>
      </c>
      <c r="C3598" t="s">
        <v>10257</v>
      </c>
      <c r="D3598" t="s">
        <v>441</v>
      </c>
      <c r="E3598" t="s">
        <v>545</v>
      </c>
      <c r="F3598">
        <v>22</v>
      </c>
      <c r="G3598" t="s">
        <v>1213</v>
      </c>
      <c r="H3598" t="s">
        <v>739</v>
      </c>
      <c r="I3598" t="s">
        <v>500</v>
      </c>
      <c r="J3598" t="s">
        <v>1110</v>
      </c>
      <c r="K3598" t="s">
        <v>500</v>
      </c>
      <c r="L3598" t="s">
        <v>6591</v>
      </c>
      <c r="M3598">
        <v>7.5</v>
      </c>
      <c r="N3598" t="s">
        <v>6592</v>
      </c>
      <c r="O3598" t="s">
        <v>6593</v>
      </c>
      <c r="P3598" t="b">
        <v>0</v>
      </c>
    </row>
    <row r="3599" spans="1:16" x14ac:dyDescent="0.2">
      <c r="A3599" s="1">
        <v>42531</v>
      </c>
      <c r="B3599" t="s">
        <v>10258</v>
      </c>
      <c r="C3599" t="s">
        <v>10259</v>
      </c>
      <c r="D3599" t="s">
        <v>441</v>
      </c>
      <c r="E3599" t="s">
        <v>545</v>
      </c>
      <c r="F3599">
        <v>22</v>
      </c>
      <c r="G3599" t="s">
        <v>1213</v>
      </c>
      <c r="H3599" t="s">
        <v>739</v>
      </c>
      <c r="I3599" t="s">
        <v>500</v>
      </c>
      <c r="J3599" t="s">
        <v>1110</v>
      </c>
      <c r="K3599" t="s">
        <v>500</v>
      </c>
      <c r="L3599" t="s">
        <v>6591</v>
      </c>
      <c r="M3599">
        <v>7.5</v>
      </c>
      <c r="N3599" t="s">
        <v>6592</v>
      </c>
      <c r="O3599" t="s">
        <v>6593</v>
      </c>
      <c r="P3599" t="b">
        <v>0</v>
      </c>
    </row>
    <row r="3600" spans="1:16" x14ac:dyDescent="0.2">
      <c r="A3600" s="1">
        <v>42531</v>
      </c>
      <c r="B3600" t="s">
        <v>10260</v>
      </c>
      <c r="C3600" t="s">
        <v>10261</v>
      </c>
      <c r="D3600" t="s">
        <v>441</v>
      </c>
      <c r="E3600" t="s">
        <v>442</v>
      </c>
      <c r="F3600">
        <v>102</v>
      </c>
      <c r="G3600">
        <v>2010</v>
      </c>
      <c r="H3600" t="s">
        <v>500</v>
      </c>
      <c r="I3600" s="11">
        <v>40667</v>
      </c>
      <c r="J3600" t="s">
        <v>444</v>
      </c>
      <c r="K3600" t="s">
        <v>10262</v>
      </c>
      <c r="L3600" t="s">
        <v>10263</v>
      </c>
      <c r="M3600">
        <v>7.2</v>
      </c>
      <c r="N3600" t="s">
        <v>10264</v>
      </c>
      <c r="O3600" t="s">
        <v>10260</v>
      </c>
      <c r="P3600" t="b">
        <v>0</v>
      </c>
    </row>
    <row r="3601" spans="1:16" x14ac:dyDescent="0.2">
      <c r="A3601" s="1">
        <v>42531</v>
      </c>
      <c r="B3601" t="s">
        <v>10265</v>
      </c>
      <c r="C3601" t="s">
        <v>10266</v>
      </c>
      <c r="D3601" t="s">
        <v>441</v>
      </c>
      <c r="E3601" t="s">
        <v>442</v>
      </c>
      <c r="F3601">
        <v>95</v>
      </c>
      <c r="G3601">
        <v>2014</v>
      </c>
      <c r="H3601" t="s">
        <v>450</v>
      </c>
      <c r="I3601" s="11">
        <v>42206</v>
      </c>
      <c r="J3601" t="s">
        <v>1158</v>
      </c>
      <c r="K3601" t="s">
        <v>10267</v>
      </c>
      <c r="L3601" t="s">
        <v>10268</v>
      </c>
      <c r="M3601">
        <v>6.9</v>
      </c>
      <c r="N3601" t="s">
        <v>10269</v>
      </c>
      <c r="O3601" t="s">
        <v>10265</v>
      </c>
      <c r="P3601" t="b">
        <v>0</v>
      </c>
    </row>
    <row r="3602" spans="1:16" x14ac:dyDescent="0.2">
      <c r="A3602" s="1">
        <v>42531</v>
      </c>
      <c r="B3602" t="s">
        <v>10270</v>
      </c>
      <c r="C3602" t="s">
        <v>10271</v>
      </c>
      <c r="D3602" t="s">
        <v>441</v>
      </c>
      <c r="E3602" t="s">
        <v>545</v>
      </c>
      <c r="F3602">
        <v>30</v>
      </c>
      <c r="G3602" t="s">
        <v>8757</v>
      </c>
      <c r="H3602" t="s">
        <v>739</v>
      </c>
      <c r="I3602" s="11">
        <v>42069</v>
      </c>
      <c r="J3602" t="s">
        <v>482</v>
      </c>
      <c r="K3602" t="s">
        <v>500</v>
      </c>
      <c r="L3602" t="s">
        <v>10127</v>
      </c>
      <c r="M3602">
        <v>7.9</v>
      </c>
      <c r="N3602" t="s">
        <v>10128</v>
      </c>
      <c r="O3602" t="s">
        <v>10129</v>
      </c>
      <c r="P3602" t="b">
        <v>0</v>
      </c>
    </row>
    <row r="3603" spans="1:16" x14ac:dyDescent="0.2">
      <c r="A3603" s="1">
        <v>42531</v>
      </c>
      <c r="B3603" t="s">
        <v>10272</v>
      </c>
      <c r="C3603" t="s">
        <v>10273</v>
      </c>
      <c r="D3603" t="s">
        <v>441</v>
      </c>
      <c r="E3603" t="s">
        <v>545</v>
      </c>
      <c r="F3603">
        <v>30</v>
      </c>
      <c r="G3603" t="s">
        <v>8757</v>
      </c>
      <c r="H3603" t="s">
        <v>739</v>
      </c>
      <c r="I3603" s="11">
        <v>42069</v>
      </c>
      <c r="J3603" t="s">
        <v>482</v>
      </c>
      <c r="K3603" t="s">
        <v>500</v>
      </c>
      <c r="L3603" t="s">
        <v>10127</v>
      </c>
      <c r="M3603">
        <v>7.9</v>
      </c>
      <c r="N3603" t="s">
        <v>10128</v>
      </c>
      <c r="O3603" t="s">
        <v>10129</v>
      </c>
      <c r="P3603" t="b">
        <v>0</v>
      </c>
    </row>
    <row r="3604" spans="1:16" x14ac:dyDescent="0.2">
      <c r="A3604" s="1">
        <v>42532</v>
      </c>
      <c r="B3604" t="s">
        <v>10274</v>
      </c>
      <c r="C3604" t="s">
        <v>10275</v>
      </c>
      <c r="D3604" t="s">
        <v>441</v>
      </c>
      <c r="E3604" t="s">
        <v>545</v>
      </c>
      <c r="F3604">
        <v>22</v>
      </c>
      <c r="G3604" t="s">
        <v>1213</v>
      </c>
      <c r="H3604" t="s">
        <v>739</v>
      </c>
      <c r="I3604" t="s">
        <v>500</v>
      </c>
      <c r="J3604" t="s">
        <v>1110</v>
      </c>
      <c r="K3604" t="s">
        <v>500</v>
      </c>
      <c r="L3604" t="s">
        <v>6591</v>
      </c>
      <c r="M3604">
        <v>7.5</v>
      </c>
      <c r="N3604" t="s">
        <v>6592</v>
      </c>
      <c r="O3604" t="s">
        <v>6593</v>
      </c>
      <c r="P3604" t="b">
        <v>0</v>
      </c>
    </row>
    <row r="3605" spans="1:16" x14ac:dyDescent="0.2">
      <c r="A3605" s="1">
        <v>42532</v>
      </c>
      <c r="B3605" t="s">
        <v>10276</v>
      </c>
      <c r="C3605" t="s">
        <v>10277</v>
      </c>
      <c r="D3605" t="s">
        <v>441</v>
      </c>
      <c r="E3605" t="s">
        <v>545</v>
      </c>
      <c r="F3605">
        <v>22</v>
      </c>
      <c r="G3605" t="s">
        <v>1213</v>
      </c>
      <c r="H3605" t="s">
        <v>739</v>
      </c>
      <c r="I3605" t="s">
        <v>500</v>
      </c>
      <c r="J3605" t="s">
        <v>1110</v>
      </c>
      <c r="K3605" t="s">
        <v>500</v>
      </c>
      <c r="L3605" t="s">
        <v>6591</v>
      </c>
      <c r="M3605">
        <v>7.5</v>
      </c>
      <c r="N3605" t="s">
        <v>6592</v>
      </c>
      <c r="O3605" t="s">
        <v>6593</v>
      </c>
      <c r="P3605" t="b">
        <v>0</v>
      </c>
    </row>
    <row r="3606" spans="1:16" x14ac:dyDescent="0.2">
      <c r="A3606" s="1">
        <v>42532</v>
      </c>
      <c r="B3606" t="s">
        <v>10278</v>
      </c>
      <c r="C3606" t="s">
        <v>10279</v>
      </c>
      <c r="D3606" t="s">
        <v>441</v>
      </c>
      <c r="E3606" t="s">
        <v>545</v>
      </c>
      <c r="F3606">
        <v>22</v>
      </c>
      <c r="G3606" t="s">
        <v>1213</v>
      </c>
      <c r="H3606" t="s">
        <v>739</v>
      </c>
      <c r="I3606" t="s">
        <v>500</v>
      </c>
      <c r="J3606" t="s">
        <v>1110</v>
      </c>
      <c r="K3606" t="s">
        <v>500</v>
      </c>
      <c r="L3606" t="s">
        <v>6591</v>
      </c>
      <c r="M3606">
        <v>7.5</v>
      </c>
      <c r="N3606" t="s">
        <v>6592</v>
      </c>
      <c r="O3606" t="s">
        <v>6593</v>
      </c>
      <c r="P3606" t="b">
        <v>0</v>
      </c>
    </row>
    <row r="3607" spans="1:16" x14ac:dyDescent="0.2">
      <c r="A3607" s="1">
        <v>42532</v>
      </c>
      <c r="B3607" t="s">
        <v>10280</v>
      </c>
      <c r="C3607" t="s">
        <v>10281</v>
      </c>
      <c r="D3607" t="s">
        <v>441</v>
      </c>
      <c r="E3607" t="s">
        <v>545</v>
      </c>
      <c r="F3607">
        <v>22</v>
      </c>
      <c r="G3607" t="s">
        <v>1213</v>
      </c>
      <c r="H3607" t="s">
        <v>739</v>
      </c>
      <c r="I3607" t="s">
        <v>500</v>
      </c>
      <c r="J3607" t="s">
        <v>1110</v>
      </c>
      <c r="K3607" t="s">
        <v>500</v>
      </c>
      <c r="L3607" t="s">
        <v>6591</v>
      </c>
      <c r="M3607">
        <v>7.5</v>
      </c>
      <c r="N3607" t="s">
        <v>6592</v>
      </c>
      <c r="O3607" t="s">
        <v>6593</v>
      </c>
      <c r="P3607" t="b">
        <v>0</v>
      </c>
    </row>
    <row r="3608" spans="1:16" x14ac:dyDescent="0.2">
      <c r="A3608" s="1">
        <v>42532</v>
      </c>
      <c r="B3608" t="s">
        <v>10282</v>
      </c>
      <c r="C3608" t="s">
        <v>10283</v>
      </c>
      <c r="D3608" t="s">
        <v>441</v>
      </c>
      <c r="E3608" t="s">
        <v>545</v>
      </c>
      <c r="F3608">
        <v>22</v>
      </c>
      <c r="G3608" t="s">
        <v>1213</v>
      </c>
      <c r="H3608" t="s">
        <v>739</v>
      </c>
      <c r="I3608" t="s">
        <v>500</v>
      </c>
      <c r="J3608" t="s">
        <v>1110</v>
      </c>
      <c r="K3608" t="s">
        <v>500</v>
      </c>
      <c r="L3608" t="s">
        <v>6591</v>
      </c>
      <c r="M3608">
        <v>7.5</v>
      </c>
      <c r="N3608" t="s">
        <v>6592</v>
      </c>
      <c r="O3608" t="s">
        <v>6593</v>
      </c>
      <c r="P3608" t="b">
        <v>0</v>
      </c>
    </row>
    <row r="3609" spans="1:16" x14ac:dyDescent="0.2">
      <c r="A3609" s="1">
        <v>42533</v>
      </c>
      <c r="B3609" t="s">
        <v>10284</v>
      </c>
      <c r="C3609" t="s">
        <v>10285</v>
      </c>
      <c r="D3609" t="s">
        <v>441</v>
      </c>
      <c r="P3609" t="b">
        <v>1</v>
      </c>
    </row>
    <row r="3610" spans="1:16" x14ac:dyDescent="0.2">
      <c r="A3610" s="1">
        <v>42533</v>
      </c>
      <c r="B3610" t="s">
        <v>10286</v>
      </c>
      <c r="C3610" t="s">
        <v>10287</v>
      </c>
      <c r="D3610" t="s">
        <v>441</v>
      </c>
      <c r="E3610" t="s">
        <v>545</v>
      </c>
      <c r="F3610">
        <v>22</v>
      </c>
      <c r="G3610" t="s">
        <v>1213</v>
      </c>
      <c r="H3610" t="s">
        <v>739</v>
      </c>
      <c r="I3610" t="s">
        <v>500</v>
      </c>
      <c r="J3610" t="s">
        <v>1110</v>
      </c>
      <c r="K3610" t="s">
        <v>500</v>
      </c>
      <c r="L3610" t="s">
        <v>6591</v>
      </c>
      <c r="M3610">
        <v>7.5</v>
      </c>
      <c r="N3610" t="s">
        <v>6592</v>
      </c>
      <c r="O3610" t="s">
        <v>6593</v>
      </c>
      <c r="P3610" t="b">
        <v>0</v>
      </c>
    </row>
    <row r="3611" spans="1:16" x14ac:dyDescent="0.2">
      <c r="A3611" s="1">
        <v>42533</v>
      </c>
      <c r="B3611" t="s">
        <v>10288</v>
      </c>
      <c r="C3611" t="s">
        <v>10289</v>
      </c>
      <c r="D3611" t="s">
        <v>441</v>
      </c>
      <c r="E3611" t="s">
        <v>545</v>
      </c>
      <c r="F3611">
        <v>22</v>
      </c>
      <c r="G3611" t="s">
        <v>1213</v>
      </c>
      <c r="H3611" t="s">
        <v>739</v>
      </c>
      <c r="I3611" t="s">
        <v>500</v>
      </c>
      <c r="J3611" t="s">
        <v>1110</v>
      </c>
      <c r="K3611" t="s">
        <v>500</v>
      </c>
      <c r="L3611" t="s">
        <v>6591</v>
      </c>
      <c r="M3611">
        <v>7.5</v>
      </c>
      <c r="N3611" t="s">
        <v>6592</v>
      </c>
      <c r="O3611" t="s">
        <v>6593</v>
      </c>
      <c r="P3611" t="b">
        <v>0</v>
      </c>
    </row>
    <row r="3612" spans="1:16" x14ac:dyDescent="0.2">
      <c r="A3612" s="1">
        <v>42533</v>
      </c>
      <c r="B3612" t="s">
        <v>10290</v>
      </c>
      <c r="C3612" t="s">
        <v>10291</v>
      </c>
      <c r="D3612" t="s">
        <v>441</v>
      </c>
      <c r="E3612" t="s">
        <v>545</v>
      </c>
      <c r="F3612">
        <v>22</v>
      </c>
      <c r="G3612" t="s">
        <v>4005</v>
      </c>
      <c r="H3612" t="s">
        <v>739</v>
      </c>
      <c r="I3612" s="11">
        <v>38614</v>
      </c>
      <c r="J3612" t="s">
        <v>476</v>
      </c>
      <c r="K3612" t="s">
        <v>500</v>
      </c>
      <c r="L3612" t="s">
        <v>4006</v>
      </c>
      <c r="M3612">
        <v>8.4</v>
      </c>
      <c r="N3612" t="s">
        <v>4007</v>
      </c>
      <c r="O3612" t="s">
        <v>4008</v>
      </c>
      <c r="P3612" t="b">
        <v>0</v>
      </c>
    </row>
    <row r="3613" spans="1:16" x14ac:dyDescent="0.2">
      <c r="A3613" s="1">
        <v>42533</v>
      </c>
      <c r="B3613" t="s">
        <v>10292</v>
      </c>
      <c r="C3613" t="s">
        <v>10293</v>
      </c>
      <c r="D3613" t="s">
        <v>441</v>
      </c>
      <c r="E3613" t="s">
        <v>545</v>
      </c>
      <c r="F3613">
        <v>22</v>
      </c>
      <c r="G3613" t="s">
        <v>4005</v>
      </c>
      <c r="H3613" t="s">
        <v>739</v>
      </c>
      <c r="I3613" s="11">
        <v>38614</v>
      </c>
      <c r="J3613" t="s">
        <v>476</v>
      </c>
      <c r="K3613" t="s">
        <v>500</v>
      </c>
      <c r="L3613" t="s">
        <v>4006</v>
      </c>
      <c r="M3613">
        <v>8.4</v>
      </c>
      <c r="N3613" t="s">
        <v>4007</v>
      </c>
      <c r="O3613" t="s">
        <v>4008</v>
      </c>
      <c r="P3613" t="b">
        <v>0</v>
      </c>
    </row>
    <row r="3614" spans="1:16" x14ac:dyDescent="0.2">
      <c r="A3614" s="1">
        <v>42533</v>
      </c>
      <c r="B3614" t="s">
        <v>10294</v>
      </c>
      <c r="C3614" t="s">
        <v>10295</v>
      </c>
      <c r="D3614" t="s">
        <v>441</v>
      </c>
      <c r="E3614" t="s">
        <v>545</v>
      </c>
      <c r="F3614">
        <v>22</v>
      </c>
      <c r="G3614" t="s">
        <v>4005</v>
      </c>
      <c r="H3614" t="s">
        <v>739</v>
      </c>
      <c r="I3614" s="11">
        <v>38614</v>
      </c>
      <c r="J3614" t="s">
        <v>476</v>
      </c>
      <c r="K3614" t="s">
        <v>500</v>
      </c>
      <c r="L3614" t="s">
        <v>4006</v>
      </c>
      <c r="M3614">
        <v>8.4</v>
      </c>
      <c r="N3614" t="s">
        <v>4007</v>
      </c>
      <c r="O3614" t="s">
        <v>4008</v>
      </c>
      <c r="P3614" t="b">
        <v>0</v>
      </c>
    </row>
    <row r="3615" spans="1:16" x14ac:dyDescent="0.2">
      <c r="A3615" s="1">
        <v>42533</v>
      </c>
      <c r="B3615" t="s">
        <v>10296</v>
      </c>
      <c r="C3615" t="s">
        <v>10297</v>
      </c>
      <c r="D3615" t="s">
        <v>441</v>
      </c>
      <c r="E3615" t="s">
        <v>545</v>
      </c>
      <c r="F3615">
        <v>22</v>
      </c>
      <c r="G3615" t="s">
        <v>4005</v>
      </c>
      <c r="H3615" t="s">
        <v>739</v>
      </c>
      <c r="I3615" s="11">
        <v>38614</v>
      </c>
      <c r="J3615" t="s">
        <v>476</v>
      </c>
      <c r="K3615" t="s">
        <v>500</v>
      </c>
      <c r="L3615" t="s">
        <v>4006</v>
      </c>
      <c r="M3615">
        <v>8.4</v>
      </c>
      <c r="N3615" t="s">
        <v>4007</v>
      </c>
      <c r="O3615" t="s">
        <v>4008</v>
      </c>
      <c r="P3615" t="b">
        <v>0</v>
      </c>
    </row>
    <row r="3616" spans="1:16" x14ac:dyDescent="0.2">
      <c r="A3616" s="1">
        <v>42534</v>
      </c>
      <c r="B3616" t="s">
        <v>10298</v>
      </c>
      <c r="C3616" t="s">
        <v>10299</v>
      </c>
      <c r="D3616" t="s">
        <v>441</v>
      </c>
      <c r="P3616" t="b">
        <v>1</v>
      </c>
    </row>
    <row r="3617" spans="1:16" x14ac:dyDescent="0.2">
      <c r="A3617" s="1">
        <v>42535</v>
      </c>
      <c r="B3617" t="s">
        <v>10300</v>
      </c>
      <c r="C3617" t="s">
        <v>10301</v>
      </c>
      <c r="D3617" t="s">
        <v>441</v>
      </c>
      <c r="E3617" t="s">
        <v>442</v>
      </c>
      <c r="F3617">
        <v>100</v>
      </c>
      <c r="G3617">
        <v>2015</v>
      </c>
      <c r="H3617" t="s">
        <v>469</v>
      </c>
      <c r="I3617" s="11">
        <v>42272</v>
      </c>
      <c r="J3617" t="s">
        <v>1158</v>
      </c>
      <c r="K3617" t="s">
        <v>10302</v>
      </c>
      <c r="L3617" t="s">
        <v>10303</v>
      </c>
      <c r="M3617">
        <v>6.4</v>
      </c>
      <c r="N3617" t="s">
        <v>10304</v>
      </c>
      <c r="O3617" t="s">
        <v>10300</v>
      </c>
      <c r="P3617" t="b">
        <v>0</v>
      </c>
    </row>
    <row r="3618" spans="1:16" x14ac:dyDescent="0.2">
      <c r="A3618" s="1">
        <v>42535</v>
      </c>
      <c r="B3618" t="s">
        <v>10305</v>
      </c>
      <c r="C3618" t="s">
        <v>10306</v>
      </c>
      <c r="D3618" t="s">
        <v>441</v>
      </c>
      <c r="E3618" t="s">
        <v>545</v>
      </c>
      <c r="F3618">
        <v>22</v>
      </c>
      <c r="G3618" t="s">
        <v>1213</v>
      </c>
      <c r="H3618" t="s">
        <v>739</v>
      </c>
      <c r="I3618" t="s">
        <v>500</v>
      </c>
      <c r="J3618" t="s">
        <v>1110</v>
      </c>
      <c r="K3618" t="s">
        <v>500</v>
      </c>
      <c r="L3618" t="s">
        <v>6591</v>
      </c>
      <c r="M3618">
        <v>7.5</v>
      </c>
      <c r="N3618" t="s">
        <v>6592</v>
      </c>
      <c r="O3618" t="s">
        <v>6593</v>
      </c>
      <c r="P3618" t="b">
        <v>0</v>
      </c>
    </row>
    <row r="3619" spans="1:16" x14ac:dyDescent="0.2">
      <c r="A3619" s="1">
        <v>42535</v>
      </c>
      <c r="B3619" t="s">
        <v>10307</v>
      </c>
      <c r="C3619" t="s">
        <v>10308</v>
      </c>
      <c r="D3619" t="s">
        <v>441</v>
      </c>
      <c r="E3619" t="s">
        <v>545</v>
      </c>
      <c r="F3619">
        <v>22</v>
      </c>
      <c r="G3619" t="s">
        <v>1213</v>
      </c>
      <c r="H3619" t="s">
        <v>739</v>
      </c>
      <c r="I3619" t="s">
        <v>500</v>
      </c>
      <c r="J3619" t="s">
        <v>1110</v>
      </c>
      <c r="K3619" t="s">
        <v>500</v>
      </c>
      <c r="L3619" t="s">
        <v>6591</v>
      </c>
      <c r="M3619">
        <v>7.5</v>
      </c>
      <c r="N3619" t="s">
        <v>6592</v>
      </c>
      <c r="O3619" t="s">
        <v>6593</v>
      </c>
      <c r="P3619" t="b">
        <v>0</v>
      </c>
    </row>
    <row r="3620" spans="1:16" x14ac:dyDescent="0.2">
      <c r="A3620" s="1">
        <v>42535</v>
      </c>
      <c r="B3620" t="s">
        <v>10309</v>
      </c>
      <c r="C3620" t="s">
        <v>10310</v>
      </c>
      <c r="D3620" t="s">
        <v>441</v>
      </c>
      <c r="E3620" t="s">
        <v>545</v>
      </c>
      <c r="F3620">
        <v>22</v>
      </c>
      <c r="G3620" t="s">
        <v>1213</v>
      </c>
      <c r="H3620" t="s">
        <v>739</v>
      </c>
      <c r="I3620" t="s">
        <v>500</v>
      </c>
      <c r="J3620" t="s">
        <v>1110</v>
      </c>
      <c r="K3620" t="s">
        <v>500</v>
      </c>
      <c r="L3620" t="s">
        <v>6591</v>
      </c>
      <c r="M3620">
        <v>7.5</v>
      </c>
      <c r="N3620" t="s">
        <v>6592</v>
      </c>
      <c r="O3620" t="s">
        <v>6593</v>
      </c>
      <c r="P3620" t="b">
        <v>0</v>
      </c>
    </row>
    <row r="3621" spans="1:16" x14ac:dyDescent="0.2">
      <c r="A3621" s="1">
        <v>42536</v>
      </c>
      <c r="B3621" t="s">
        <v>10311</v>
      </c>
      <c r="C3621" t="s">
        <v>10312</v>
      </c>
      <c r="D3621" t="s">
        <v>441</v>
      </c>
      <c r="E3621" t="s">
        <v>545</v>
      </c>
      <c r="F3621">
        <v>22</v>
      </c>
      <c r="G3621" t="s">
        <v>1213</v>
      </c>
      <c r="H3621" t="s">
        <v>739</v>
      </c>
      <c r="I3621" t="s">
        <v>500</v>
      </c>
      <c r="J3621" t="s">
        <v>1110</v>
      </c>
      <c r="K3621" t="s">
        <v>500</v>
      </c>
      <c r="L3621" t="s">
        <v>6591</v>
      </c>
      <c r="M3621">
        <v>7.5</v>
      </c>
      <c r="N3621" t="s">
        <v>6592</v>
      </c>
      <c r="O3621" t="s">
        <v>6593</v>
      </c>
      <c r="P3621" t="b">
        <v>0</v>
      </c>
    </row>
    <row r="3622" spans="1:16" x14ac:dyDescent="0.2">
      <c r="A3622" s="1">
        <v>42536</v>
      </c>
      <c r="B3622" t="s">
        <v>10313</v>
      </c>
      <c r="C3622" t="s">
        <v>10314</v>
      </c>
      <c r="D3622" t="s">
        <v>441</v>
      </c>
      <c r="E3622" t="s">
        <v>545</v>
      </c>
      <c r="F3622">
        <v>22</v>
      </c>
      <c r="G3622" t="s">
        <v>1213</v>
      </c>
      <c r="H3622" t="s">
        <v>739</v>
      </c>
      <c r="I3622" t="s">
        <v>500</v>
      </c>
      <c r="J3622" t="s">
        <v>1110</v>
      </c>
      <c r="K3622" t="s">
        <v>500</v>
      </c>
      <c r="L3622" t="s">
        <v>6591</v>
      </c>
      <c r="M3622">
        <v>7.5</v>
      </c>
      <c r="N3622" t="s">
        <v>6592</v>
      </c>
      <c r="O3622" t="s">
        <v>6593</v>
      </c>
      <c r="P3622" t="b">
        <v>0</v>
      </c>
    </row>
    <row r="3623" spans="1:16" x14ac:dyDescent="0.2">
      <c r="A3623" s="1">
        <v>42536</v>
      </c>
      <c r="B3623" t="s">
        <v>10315</v>
      </c>
      <c r="C3623" t="s">
        <v>10316</v>
      </c>
      <c r="D3623" t="s">
        <v>441</v>
      </c>
      <c r="E3623" t="s">
        <v>545</v>
      </c>
      <c r="F3623">
        <v>22</v>
      </c>
      <c r="G3623" t="s">
        <v>1213</v>
      </c>
      <c r="H3623" t="s">
        <v>739</v>
      </c>
      <c r="I3623" t="s">
        <v>500</v>
      </c>
      <c r="J3623" t="s">
        <v>1110</v>
      </c>
      <c r="K3623" t="s">
        <v>500</v>
      </c>
      <c r="L3623" t="s">
        <v>6591</v>
      </c>
      <c r="M3623">
        <v>7.5</v>
      </c>
      <c r="N3623" t="s">
        <v>6592</v>
      </c>
      <c r="O3623" t="s">
        <v>6593</v>
      </c>
      <c r="P3623" t="b">
        <v>0</v>
      </c>
    </row>
    <row r="3624" spans="1:16" x14ac:dyDescent="0.2">
      <c r="A3624" s="1">
        <v>42536</v>
      </c>
      <c r="B3624" t="s">
        <v>10317</v>
      </c>
      <c r="C3624" t="s">
        <v>10318</v>
      </c>
      <c r="D3624" t="s">
        <v>441</v>
      </c>
      <c r="E3624" t="s">
        <v>545</v>
      </c>
      <c r="F3624">
        <v>22</v>
      </c>
      <c r="G3624" t="s">
        <v>1213</v>
      </c>
      <c r="H3624" t="s">
        <v>739</v>
      </c>
      <c r="I3624" t="s">
        <v>500</v>
      </c>
      <c r="J3624" t="s">
        <v>1110</v>
      </c>
      <c r="K3624" t="s">
        <v>500</v>
      </c>
      <c r="L3624" t="s">
        <v>6591</v>
      </c>
      <c r="M3624">
        <v>7.5</v>
      </c>
      <c r="N3624" t="s">
        <v>6592</v>
      </c>
      <c r="O3624" t="s">
        <v>6593</v>
      </c>
      <c r="P3624" t="b">
        <v>0</v>
      </c>
    </row>
    <row r="3625" spans="1:16" x14ac:dyDescent="0.2">
      <c r="A3625" s="1">
        <v>42536</v>
      </c>
      <c r="B3625" t="s">
        <v>10319</v>
      </c>
      <c r="C3625" t="s">
        <v>10320</v>
      </c>
      <c r="D3625" t="s">
        <v>441</v>
      </c>
      <c r="E3625" t="s">
        <v>545</v>
      </c>
      <c r="F3625">
        <v>22</v>
      </c>
      <c r="G3625" t="s">
        <v>1213</v>
      </c>
      <c r="H3625" t="s">
        <v>739</v>
      </c>
      <c r="I3625" t="s">
        <v>500</v>
      </c>
      <c r="J3625" t="s">
        <v>1110</v>
      </c>
      <c r="K3625" t="s">
        <v>500</v>
      </c>
      <c r="L3625" t="s">
        <v>6591</v>
      </c>
      <c r="M3625">
        <v>7.5</v>
      </c>
      <c r="N3625" t="s">
        <v>6592</v>
      </c>
      <c r="O3625" t="s">
        <v>6593</v>
      </c>
      <c r="P3625" t="b">
        <v>0</v>
      </c>
    </row>
    <row r="3626" spans="1:16" x14ac:dyDescent="0.2">
      <c r="A3626" s="1">
        <v>42536</v>
      </c>
      <c r="B3626" t="s">
        <v>10321</v>
      </c>
      <c r="C3626" t="s">
        <v>10322</v>
      </c>
      <c r="D3626" t="s">
        <v>441</v>
      </c>
      <c r="E3626" t="s">
        <v>545</v>
      </c>
      <c r="F3626">
        <v>22</v>
      </c>
      <c r="G3626" t="s">
        <v>1213</v>
      </c>
      <c r="H3626" t="s">
        <v>739</v>
      </c>
      <c r="I3626" t="s">
        <v>500</v>
      </c>
      <c r="J3626" t="s">
        <v>1110</v>
      </c>
      <c r="K3626" t="s">
        <v>500</v>
      </c>
      <c r="L3626" t="s">
        <v>6591</v>
      </c>
      <c r="M3626">
        <v>7.5</v>
      </c>
      <c r="N3626" t="s">
        <v>6592</v>
      </c>
      <c r="O3626" t="s">
        <v>6593</v>
      </c>
      <c r="P3626" t="b">
        <v>0</v>
      </c>
    </row>
    <row r="3627" spans="1:16" x14ac:dyDescent="0.2">
      <c r="A3627" s="1">
        <v>42537</v>
      </c>
      <c r="B3627" t="s">
        <v>10323</v>
      </c>
      <c r="C3627" t="s">
        <v>10324</v>
      </c>
      <c r="D3627" t="s">
        <v>441</v>
      </c>
      <c r="E3627" t="s">
        <v>442</v>
      </c>
      <c r="F3627">
        <v>94</v>
      </c>
      <c r="G3627">
        <v>2014</v>
      </c>
      <c r="H3627" t="s">
        <v>469</v>
      </c>
      <c r="I3627" s="11">
        <v>42060</v>
      </c>
      <c r="J3627" t="s">
        <v>526</v>
      </c>
      <c r="K3627" t="s">
        <v>10325</v>
      </c>
      <c r="L3627" t="s">
        <v>10326</v>
      </c>
      <c r="M3627">
        <v>6.1</v>
      </c>
      <c r="N3627" t="s">
        <v>10327</v>
      </c>
      <c r="O3627" t="s">
        <v>10323</v>
      </c>
      <c r="P3627" t="b">
        <v>0</v>
      </c>
    </row>
    <row r="3628" spans="1:16" x14ac:dyDescent="0.2">
      <c r="A3628" s="1">
        <v>42537</v>
      </c>
      <c r="B3628" t="s">
        <v>10328</v>
      </c>
      <c r="C3628" t="s">
        <v>10329</v>
      </c>
      <c r="D3628" t="s">
        <v>441</v>
      </c>
      <c r="E3628" t="s">
        <v>442</v>
      </c>
      <c r="F3628">
        <v>78</v>
      </c>
      <c r="G3628">
        <v>2015</v>
      </c>
      <c r="H3628" t="s">
        <v>500</v>
      </c>
      <c r="I3628" s="11">
        <v>42412</v>
      </c>
      <c r="J3628" t="s">
        <v>476</v>
      </c>
      <c r="K3628" t="s">
        <v>10330</v>
      </c>
      <c r="L3628" t="s">
        <v>10331</v>
      </c>
      <c r="M3628">
        <v>6.5</v>
      </c>
      <c r="N3628" t="s">
        <v>10332</v>
      </c>
      <c r="O3628" t="s">
        <v>10328</v>
      </c>
      <c r="P3628" t="b">
        <v>0</v>
      </c>
    </row>
    <row r="3629" spans="1:16" x14ac:dyDescent="0.2">
      <c r="A3629" s="1">
        <v>42537</v>
      </c>
      <c r="B3629" t="s">
        <v>10333</v>
      </c>
      <c r="C3629" t="s">
        <v>10334</v>
      </c>
      <c r="D3629" t="s">
        <v>441</v>
      </c>
      <c r="E3629" t="s">
        <v>545</v>
      </c>
      <c r="F3629">
        <v>22</v>
      </c>
      <c r="G3629" t="s">
        <v>1213</v>
      </c>
      <c r="H3629" t="s">
        <v>739</v>
      </c>
      <c r="I3629" t="s">
        <v>500</v>
      </c>
      <c r="J3629" t="s">
        <v>1110</v>
      </c>
      <c r="K3629" t="s">
        <v>500</v>
      </c>
      <c r="L3629" t="s">
        <v>6591</v>
      </c>
      <c r="M3629">
        <v>7.5</v>
      </c>
      <c r="N3629" t="s">
        <v>6592</v>
      </c>
      <c r="O3629" t="s">
        <v>6593</v>
      </c>
      <c r="P3629" t="b">
        <v>0</v>
      </c>
    </row>
    <row r="3630" spans="1:16" x14ac:dyDescent="0.2">
      <c r="A3630" s="1">
        <v>42537</v>
      </c>
      <c r="B3630" t="s">
        <v>10335</v>
      </c>
      <c r="C3630" t="s">
        <v>10336</v>
      </c>
      <c r="D3630" t="s">
        <v>441</v>
      </c>
      <c r="E3630" t="s">
        <v>545</v>
      </c>
      <c r="F3630">
        <v>22</v>
      </c>
      <c r="G3630" t="s">
        <v>1213</v>
      </c>
      <c r="H3630" t="s">
        <v>739</v>
      </c>
      <c r="I3630" t="s">
        <v>500</v>
      </c>
      <c r="J3630" t="s">
        <v>1110</v>
      </c>
      <c r="K3630" t="s">
        <v>500</v>
      </c>
      <c r="L3630" t="s">
        <v>6591</v>
      </c>
      <c r="M3630">
        <v>7.5</v>
      </c>
      <c r="N3630" t="s">
        <v>6592</v>
      </c>
      <c r="O3630" t="s">
        <v>6593</v>
      </c>
      <c r="P3630" t="b">
        <v>0</v>
      </c>
    </row>
    <row r="3631" spans="1:16" x14ac:dyDescent="0.2">
      <c r="A3631" s="1">
        <v>42537</v>
      </c>
      <c r="B3631" t="s">
        <v>10337</v>
      </c>
      <c r="C3631" t="s">
        <v>10338</v>
      </c>
      <c r="D3631" t="s">
        <v>441</v>
      </c>
      <c r="E3631" t="s">
        <v>545</v>
      </c>
      <c r="F3631">
        <v>22</v>
      </c>
      <c r="G3631" t="s">
        <v>1213</v>
      </c>
      <c r="H3631" t="s">
        <v>739</v>
      </c>
      <c r="I3631" t="s">
        <v>500</v>
      </c>
      <c r="J3631" t="s">
        <v>1110</v>
      </c>
      <c r="K3631" t="s">
        <v>500</v>
      </c>
      <c r="L3631" t="s">
        <v>6591</v>
      </c>
      <c r="M3631">
        <v>7.5</v>
      </c>
      <c r="N3631" t="s">
        <v>6592</v>
      </c>
      <c r="O3631" t="s">
        <v>6593</v>
      </c>
      <c r="P3631" t="b">
        <v>0</v>
      </c>
    </row>
    <row r="3632" spans="1:16" x14ac:dyDescent="0.2">
      <c r="A3632" s="1">
        <v>42537</v>
      </c>
      <c r="B3632" t="s">
        <v>10339</v>
      </c>
      <c r="C3632" t="s">
        <v>10340</v>
      </c>
      <c r="D3632" t="s">
        <v>441</v>
      </c>
      <c r="E3632" t="s">
        <v>545</v>
      </c>
      <c r="F3632">
        <v>22</v>
      </c>
      <c r="G3632" t="s">
        <v>1213</v>
      </c>
      <c r="H3632" t="s">
        <v>739</v>
      </c>
      <c r="I3632" t="s">
        <v>500</v>
      </c>
      <c r="J3632" t="s">
        <v>1110</v>
      </c>
      <c r="K3632" t="s">
        <v>500</v>
      </c>
      <c r="L3632" t="s">
        <v>6591</v>
      </c>
      <c r="M3632">
        <v>7.5</v>
      </c>
      <c r="N3632" t="s">
        <v>6592</v>
      </c>
      <c r="O3632" t="s">
        <v>6593</v>
      </c>
      <c r="P3632" t="b">
        <v>0</v>
      </c>
    </row>
    <row r="3633" spans="1:16" x14ac:dyDescent="0.2">
      <c r="A3633" s="1">
        <v>42537</v>
      </c>
      <c r="B3633" t="s">
        <v>10341</v>
      </c>
      <c r="C3633" t="s">
        <v>10342</v>
      </c>
      <c r="D3633" t="s">
        <v>441</v>
      </c>
      <c r="E3633" t="s">
        <v>545</v>
      </c>
      <c r="F3633">
        <v>22</v>
      </c>
      <c r="G3633" t="s">
        <v>1213</v>
      </c>
      <c r="H3633" t="s">
        <v>739</v>
      </c>
      <c r="I3633" t="s">
        <v>500</v>
      </c>
      <c r="J3633" t="s">
        <v>1110</v>
      </c>
      <c r="K3633" t="s">
        <v>500</v>
      </c>
      <c r="L3633" t="s">
        <v>6591</v>
      </c>
      <c r="M3633">
        <v>7.5</v>
      </c>
      <c r="N3633" t="s">
        <v>6592</v>
      </c>
      <c r="O3633" t="s">
        <v>6593</v>
      </c>
      <c r="P3633" t="b">
        <v>0</v>
      </c>
    </row>
    <row r="3634" spans="1:16" x14ac:dyDescent="0.2">
      <c r="A3634" s="1">
        <v>42537</v>
      </c>
      <c r="B3634" t="s">
        <v>10343</v>
      </c>
      <c r="C3634" t="s">
        <v>10344</v>
      </c>
      <c r="D3634" t="s">
        <v>441</v>
      </c>
      <c r="E3634" t="s">
        <v>545</v>
      </c>
      <c r="F3634" t="s">
        <v>500</v>
      </c>
      <c r="G3634">
        <v>2015</v>
      </c>
      <c r="H3634" t="s">
        <v>500</v>
      </c>
      <c r="I3634" s="11">
        <v>42067</v>
      </c>
      <c r="J3634" t="s">
        <v>500</v>
      </c>
      <c r="K3634" t="s">
        <v>500</v>
      </c>
      <c r="L3634" t="s">
        <v>9022</v>
      </c>
      <c r="M3634">
        <v>7.8</v>
      </c>
      <c r="N3634" t="s">
        <v>9023</v>
      </c>
      <c r="O3634" t="s">
        <v>9024</v>
      </c>
      <c r="P3634" t="b">
        <v>0</v>
      </c>
    </row>
    <row r="3635" spans="1:16" x14ac:dyDescent="0.2">
      <c r="A3635" s="1">
        <v>42538</v>
      </c>
      <c r="B3635" t="s">
        <v>10345</v>
      </c>
      <c r="C3635" t="s">
        <v>10346</v>
      </c>
      <c r="D3635" t="s">
        <v>441</v>
      </c>
      <c r="E3635" t="s">
        <v>545</v>
      </c>
      <c r="F3635">
        <v>30</v>
      </c>
      <c r="G3635" t="s">
        <v>8757</v>
      </c>
      <c r="H3635" t="s">
        <v>739</v>
      </c>
      <c r="I3635" s="11">
        <v>42069</v>
      </c>
      <c r="J3635" t="s">
        <v>482</v>
      </c>
      <c r="K3635" t="s">
        <v>500</v>
      </c>
      <c r="L3635" t="s">
        <v>10127</v>
      </c>
      <c r="M3635">
        <v>7.9</v>
      </c>
      <c r="N3635" t="s">
        <v>10128</v>
      </c>
      <c r="O3635" t="s">
        <v>10129</v>
      </c>
      <c r="P3635" t="b">
        <v>0</v>
      </c>
    </row>
    <row r="3636" spans="1:16" x14ac:dyDescent="0.2">
      <c r="A3636" s="1">
        <v>42538</v>
      </c>
      <c r="B3636" t="s">
        <v>10347</v>
      </c>
      <c r="C3636" t="s">
        <v>10348</v>
      </c>
      <c r="D3636" t="s">
        <v>441</v>
      </c>
      <c r="E3636" t="s">
        <v>545</v>
      </c>
      <c r="F3636">
        <v>30</v>
      </c>
      <c r="G3636" t="s">
        <v>8757</v>
      </c>
      <c r="H3636" t="s">
        <v>739</v>
      </c>
      <c r="I3636" s="11">
        <v>42069</v>
      </c>
      <c r="J3636" t="s">
        <v>482</v>
      </c>
      <c r="K3636" t="s">
        <v>500</v>
      </c>
      <c r="L3636" t="s">
        <v>10127</v>
      </c>
      <c r="M3636">
        <v>7.9</v>
      </c>
      <c r="N3636" t="s">
        <v>10128</v>
      </c>
      <c r="O3636" t="s">
        <v>10129</v>
      </c>
      <c r="P3636" t="b">
        <v>0</v>
      </c>
    </row>
    <row r="3637" spans="1:16" x14ac:dyDescent="0.2">
      <c r="A3637" s="1">
        <v>42538</v>
      </c>
      <c r="B3637" t="s">
        <v>10349</v>
      </c>
      <c r="C3637" t="s">
        <v>10350</v>
      </c>
      <c r="D3637" t="s">
        <v>441</v>
      </c>
      <c r="E3637" t="s">
        <v>545</v>
      </c>
      <c r="F3637">
        <v>30</v>
      </c>
      <c r="G3637" t="s">
        <v>8757</v>
      </c>
      <c r="H3637" t="s">
        <v>739</v>
      </c>
      <c r="I3637" s="11">
        <v>42069</v>
      </c>
      <c r="J3637" t="s">
        <v>482</v>
      </c>
      <c r="K3637" t="s">
        <v>500</v>
      </c>
      <c r="L3637" t="s">
        <v>10127</v>
      </c>
      <c r="M3637">
        <v>7.9</v>
      </c>
      <c r="N3637" t="s">
        <v>10128</v>
      </c>
      <c r="O3637" t="s">
        <v>10129</v>
      </c>
      <c r="P3637" t="b">
        <v>0</v>
      </c>
    </row>
    <row r="3638" spans="1:16" x14ac:dyDescent="0.2">
      <c r="A3638" s="1">
        <v>42538</v>
      </c>
      <c r="B3638" t="s">
        <v>10351</v>
      </c>
      <c r="C3638" t="s">
        <v>10352</v>
      </c>
      <c r="D3638" t="s">
        <v>441</v>
      </c>
      <c r="E3638" t="s">
        <v>545</v>
      </c>
      <c r="F3638" t="s">
        <v>500</v>
      </c>
      <c r="G3638">
        <v>2015</v>
      </c>
      <c r="H3638" t="s">
        <v>500</v>
      </c>
      <c r="I3638" s="11">
        <v>42067</v>
      </c>
      <c r="J3638" t="s">
        <v>500</v>
      </c>
      <c r="K3638" t="s">
        <v>500</v>
      </c>
      <c r="L3638" t="s">
        <v>9022</v>
      </c>
      <c r="M3638">
        <v>7.8</v>
      </c>
      <c r="N3638" t="s">
        <v>9023</v>
      </c>
      <c r="O3638" t="s">
        <v>9024</v>
      </c>
      <c r="P3638" t="b">
        <v>0</v>
      </c>
    </row>
    <row r="3639" spans="1:16" x14ac:dyDescent="0.2">
      <c r="A3639" s="1">
        <v>42538</v>
      </c>
      <c r="B3639" t="s">
        <v>10353</v>
      </c>
      <c r="C3639" t="s">
        <v>10354</v>
      </c>
      <c r="D3639" t="s">
        <v>441</v>
      </c>
      <c r="E3639" t="s">
        <v>545</v>
      </c>
      <c r="F3639" t="s">
        <v>500</v>
      </c>
      <c r="G3639">
        <v>2015</v>
      </c>
      <c r="H3639" t="s">
        <v>500</v>
      </c>
      <c r="I3639" s="11">
        <v>42067</v>
      </c>
      <c r="J3639" t="s">
        <v>500</v>
      </c>
      <c r="K3639" t="s">
        <v>500</v>
      </c>
      <c r="L3639" t="s">
        <v>9022</v>
      </c>
      <c r="M3639">
        <v>7.8</v>
      </c>
      <c r="N3639" t="s">
        <v>9023</v>
      </c>
      <c r="O3639" t="s">
        <v>9024</v>
      </c>
      <c r="P3639" t="b">
        <v>0</v>
      </c>
    </row>
    <row r="3640" spans="1:16" x14ac:dyDescent="0.2">
      <c r="A3640" s="1">
        <v>42539</v>
      </c>
      <c r="B3640" t="s">
        <v>10355</v>
      </c>
      <c r="C3640" t="s">
        <v>10356</v>
      </c>
      <c r="D3640" t="s">
        <v>441</v>
      </c>
      <c r="P3640" t="b">
        <v>1</v>
      </c>
    </row>
    <row r="3641" spans="1:16" x14ac:dyDescent="0.2">
      <c r="A3641" s="1">
        <v>42539</v>
      </c>
      <c r="B3641" t="s">
        <v>10357</v>
      </c>
      <c r="C3641" t="s">
        <v>10358</v>
      </c>
      <c r="D3641" t="s">
        <v>441</v>
      </c>
      <c r="E3641" t="s">
        <v>545</v>
      </c>
      <c r="F3641" t="s">
        <v>500</v>
      </c>
      <c r="G3641">
        <v>2015</v>
      </c>
      <c r="H3641" t="s">
        <v>500</v>
      </c>
      <c r="I3641" s="11">
        <v>42067</v>
      </c>
      <c r="J3641" t="s">
        <v>500</v>
      </c>
      <c r="K3641" t="s">
        <v>500</v>
      </c>
      <c r="L3641" t="s">
        <v>9022</v>
      </c>
      <c r="M3641">
        <v>7.8</v>
      </c>
      <c r="N3641" t="s">
        <v>9023</v>
      </c>
      <c r="O3641" t="s">
        <v>9024</v>
      </c>
      <c r="P3641" t="b">
        <v>0</v>
      </c>
    </row>
    <row r="3642" spans="1:16" x14ac:dyDescent="0.2">
      <c r="A3642" s="1">
        <v>42539</v>
      </c>
      <c r="B3642" t="s">
        <v>10359</v>
      </c>
      <c r="C3642" t="s">
        <v>10360</v>
      </c>
      <c r="D3642" t="s">
        <v>441</v>
      </c>
      <c r="E3642" t="s">
        <v>545</v>
      </c>
      <c r="F3642">
        <v>30</v>
      </c>
      <c r="G3642" t="s">
        <v>8757</v>
      </c>
      <c r="H3642" t="s">
        <v>739</v>
      </c>
      <c r="I3642" s="11">
        <v>42069</v>
      </c>
      <c r="J3642" t="s">
        <v>482</v>
      </c>
      <c r="K3642" t="s">
        <v>500</v>
      </c>
      <c r="L3642" t="s">
        <v>10127</v>
      </c>
      <c r="M3642">
        <v>7.9</v>
      </c>
      <c r="N3642" t="s">
        <v>10128</v>
      </c>
      <c r="O3642" t="s">
        <v>10129</v>
      </c>
      <c r="P3642" t="b">
        <v>0</v>
      </c>
    </row>
    <row r="3643" spans="1:16" x14ac:dyDescent="0.2">
      <c r="A3643" s="1">
        <v>42539</v>
      </c>
      <c r="B3643" t="s">
        <v>10361</v>
      </c>
      <c r="C3643" t="s">
        <v>10362</v>
      </c>
      <c r="D3643" t="s">
        <v>441</v>
      </c>
      <c r="E3643" t="s">
        <v>545</v>
      </c>
      <c r="F3643">
        <v>30</v>
      </c>
      <c r="G3643" t="s">
        <v>8757</v>
      </c>
      <c r="H3643" t="s">
        <v>739</v>
      </c>
      <c r="I3643" s="11">
        <v>42069</v>
      </c>
      <c r="J3643" t="s">
        <v>482</v>
      </c>
      <c r="K3643" t="s">
        <v>500</v>
      </c>
      <c r="L3643" t="s">
        <v>10127</v>
      </c>
      <c r="M3643">
        <v>7.9</v>
      </c>
      <c r="N3643" t="s">
        <v>10128</v>
      </c>
      <c r="O3643" t="s">
        <v>10129</v>
      </c>
      <c r="P3643" t="b">
        <v>0</v>
      </c>
    </row>
    <row r="3644" spans="1:16" x14ac:dyDescent="0.2">
      <c r="A3644" s="1">
        <v>42539</v>
      </c>
      <c r="B3644" t="s">
        <v>10363</v>
      </c>
      <c r="C3644" t="s">
        <v>10364</v>
      </c>
      <c r="D3644" t="s">
        <v>441</v>
      </c>
      <c r="E3644" t="s">
        <v>545</v>
      </c>
      <c r="F3644" t="s">
        <v>500</v>
      </c>
      <c r="G3644">
        <v>2015</v>
      </c>
      <c r="H3644" t="s">
        <v>500</v>
      </c>
      <c r="I3644" s="11">
        <v>42067</v>
      </c>
      <c r="J3644" t="s">
        <v>500</v>
      </c>
      <c r="K3644" t="s">
        <v>500</v>
      </c>
      <c r="L3644" t="s">
        <v>9022</v>
      </c>
      <c r="M3644">
        <v>7.8</v>
      </c>
      <c r="N3644" t="s">
        <v>9023</v>
      </c>
      <c r="O3644" t="s">
        <v>9024</v>
      </c>
      <c r="P3644" t="b">
        <v>0</v>
      </c>
    </row>
    <row r="3645" spans="1:16" x14ac:dyDescent="0.2">
      <c r="A3645" s="1">
        <v>42539</v>
      </c>
      <c r="B3645" t="s">
        <v>10365</v>
      </c>
      <c r="C3645" t="s">
        <v>10366</v>
      </c>
      <c r="D3645" t="s">
        <v>441</v>
      </c>
      <c r="E3645" t="s">
        <v>545</v>
      </c>
      <c r="F3645" t="s">
        <v>500</v>
      </c>
      <c r="G3645">
        <v>2015</v>
      </c>
      <c r="H3645" t="s">
        <v>500</v>
      </c>
      <c r="I3645" s="11">
        <v>42067</v>
      </c>
      <c r="J3645" t="s">
        <v>500</v>
      </c>
      <c r="K3645" t="s">
        <v>500</v>
      </c>
      <c r="L3645" t="s">
        <v>9022</v>
      </c>
      <c r="M3645">
        <v>7.8</v>
      </c>
      <c r="N3645" t="s">
        <v>9023</v>
      </c>
      <c r="O3645" t="s">
        <v>9024</v>
      </c>
      <c r="P3645" t="b">
        <v>0</v>
      </c>
    </row>
    <row r="3646" spans="1:16" x14ac:dyDescent="0.2">
      <c r="A3646" s="1">
        <v>42539</v>
      </c>
      <c r="B3646" t="s">
        <v>10367</v>
      </c>
      <c r="C3646" t="s">
        <v>10368</v>
      </c>
      <c r="D3646" t="s">
        <v>441</v>
      </c>
      <c r="E3646" t="s">
        <v>545</v>
      </c>
      <c r="F3646" t="s">
        <v>500</v>
      </c>
      <c r="G3646">
        <v>2015</v>
      </c>
      <c r="H3646" t="s">
        <v>500</v>
      </c>
      <c r="I3646" s="11">
        <v>42067</v>
      </c>
      <c r="J3646" t="s">
        <v>500</v>
      </c>
      <c r="K3646" t="s">
        <v>500</v>
      </c>
      <c r="L3646" t="s">
        <v>9022</v>
      </c>
      <c r="M3646">
        <v>7.8</v>
      </c>
      <c r="N3646" t="s">
        <v>9023</v>
      </c>
      <c r="O3646" t="s">
        <v>9024</v>
      </c>
      <c r="P3646" t="b">
        <v>0</v>
      </c>
    </row>
    <row r="3647" spans="1:16" x14ac:dyDescent="0.2">
      <c r="A3647" s="1">
        <v>42539</v>
      </c>
      <c r="B3647" t="s">
        <v>10369</v>
      </c>
      <c r="C3647" t="s">
        <v>10370</v>
      </c>
      <c r="D3647" t="s">
        <v>441</v>
      </c>
      <c r="E3647" t="s">
        <v>545</v>
      </c>
      <c r="F3647" t="s">
        <v>500</v>
      </c>
      <c r="G3647">
        <v>2015</v>
      </c>
      <c r="H3647" t="s">
        <v>500</v>
      </c>
      <c r="I3647" s="11">
        <v>42067</v>
      </c>
      <c r="J3647" t="s">
        <v>500</v>
      </c>
      <c r="K3647" t="s">
        <v>500</v>
      </c>
      <c r="L3647" t="s">
        <v>9022</v>
      </c>
      <c r="M3647">
        <v>7.8</v>
      </c>
      <c r="N3647" t="s">
        <v>9023</v>
      </c>
      <c r="O3647" t="s">
        <v>9024</v>
      </c>
      <c r="P3647" t="b">
        <v>0</v>
      </c>
    </row>
    <row r="3648" spans="1:16" x14ac:dyDescent="0.2">
      <c r="A3648" s="1">
        <v>42539</v>
      </c>
      <c r="B3648" t="s">
        <v>10371</v>
      </c>
      <c r="C3648" t="s">
        <v>10372</v>
      </c>
      <c r="D3648" t="s">
        <v>441</v>
      </c>
      <c r="E3648" t="s">
        <v>545</v>
      </c>
      <c r="F3648" t="s">
        <v>500</v>
      </c>
      <c r="G3648">
        <v>2015</v>
      </c>
      <c r="H3648" t="s">
        <v>500</v>
      </c>
      <c r="I3648" s="11">
        <v>42067</v>
      </c>
      <c r="J3648" t="s">
        <v>500</v>
      </c>
      <c r="K3648" t="s">
        <v>500</v>
      </c>
      <c r="L3648" t="s">
        <v>9022</v>
      </c>
      <c r="M3648">
        <v>7.8</v>
      </c>
      <c r="N3648" t="s">
        <v>9023</v>
      </c>
      <c r="O3648" t="s">
        <v>9024</v>
      </c>
      <c r="P3648" t="b">
        <v>0</v>
      </c>
    </row>
    <row r="3649" spans="1:16" x14ac:dyDescent="0.2">
      <c r="A3649" s="1">
        <v>42540</v>
      </c>
      <c r="B3649" t="s">
        <v>10373</v>
      </c>
      <c r="C3649" t="s">
        <v>10374</v>
      </c>
      <c r="D3649" t="s">
        <v>441</v>
      </c>
      <c r="P3649" t="b">
        <v>1</v>
      </c>
    </row>
    <row r="3650" spans="1:16" x14ac:dyDescent="0.2">
      <c r="A3650" s="1">
        <v>42540</v>
      </c>
      <c r="B3650" t="s">
        <v>10375</v>
      </c>
      <c r="C3650" t="s">
        <v>10376</v>
      </c>
      <c r="D3650" t="s">
        <v>441</v>
      </c>
      <c r="E3650" t="s">
        <v>545</v>
      </c>
      <c r="F3650" t="s">
        <v>500</v>
      </c>
      <c r="G3650">
        <v>2015</v>
      </c>
      <c r="H3650" t="s">
        <v>500</v>
      </c>
      <c r="I3650" s="11">
        <v>42067</v>
      </c>
      <c r="J3650" t="s">
        <v>500</v>
      </c>
      <c r="K3650" t="s">
        <v>500</v>
      </c>
      <c r="L3650" t="s">
        <v>9022</v>
      </c>
      <c r="M3650">
        <v>7.8</v>
      </c>
      <c r="N3650" t="s">
        <v>9023</v>
      </c>
      <c r="O3650" t="s">
        <v>9024</v>
      </c>
      <c r="P3650" t="b">
        <v>0</v>
      </c>
    </row>
    <row r="3651" spans="1:16" x14ac:dyDescent="0.2">
      <c r="A3651" s="1">
        <v>42540</v>
      </c>
      <c r="B3651" t="s">
        <v>10377</v>
      </c>
      <c r="C3651" t="s">
        <v>10378</v>
      </c>
      <c r="D3651" t="s">
        <v>441</v>
      </c>
      <c r="E3651" t="s">
        <v>545</v>
      </c>
      <c r="F3651">
        <v>22</v>
      </c>
      <c r="G3651" t="s">
        <v>1213</v>
      </c>
      <c r="H3651" t="s">
        <v>739</v>
      </c>
      <c r="I3651" t="s">
        <v>500</v>
      </c>
      <c r="J3651" t="s">
        <v>1110</v>
      </c>
      <c r="K3651" t="s">
        <v>500</v>
      </c>
      <c r="L3651" t="s">
        <v>6591</v>
      </c>
      <c r="M3651">
        <v>7.5</v>
      </c>
      <c r="N3651" t="s">
        <v>6592</v>
      </c>
      <c r="O3651" t="s">
        <v>6593</v>
      </c>
      <c r="P3651" t="b">
        <v>0</v>
      </c>
    </row>
    <row r="3652" spans="1:16" x14ac:dyDescent="0.2">
      <c r="A3652" s="1">
        <v>42540</v>
      </c>
      <c r="B3652" t="s">
        <v>10379</v>
      </c>
      <c r="C3652" t="s">
        <v>10380</v>
      </c>
      <c r="D3652" t="s">
        <v>441</v>
      </c>
      <c r="E3652" t="s">
        <v>545</v>
      </c>
      <c r="F3652">
        <v>22</v>
      </c>
      <c r="G3652" t="s">
        <v>1213</v>
      </c>
      <c r="H3652" t="s">
        <v>739</v>
      </c>
      <c r="I3652" t="s">
        <v>500</v>
      </c>
      <c r="J3652" t="s">
        <v>1110</v>
      </c>
      <c r="K3652" t="s">
        <v>500</v>
      </c>
      <c r="L3652" t="s">
        <v>6591</v>
      </c>
      <c r="M3652">
        <v>7.5</v>
      </c>
      <c r="N3652" t="s">
        <v>6592</v>
      </c>
      <c r="O3652" t="s">
        <v>6593</v>
      </c>
      <c r="P3652" t="b">
        <v>0</v>
      </c>
    </row>
    <row r="3653" spans="1:16" x14ac:dyDescent="0.2">
      <c r="A3653" s="1">
        <v>42540</v>
      </c>
      <c r="B3653" t="s">
        <v>10381</v>
      </c>
      <c r="C3653" t="s">
        <v>10382</v>
      </c>
      <c r="D3653" t="s">
        <v>441</v>
      </c>
      <c r="E3653" t="s">
        <v>545</v>
      </c>
      <c r="F3653">
        <v>22</v>
      </c>
      <c r="G3653" t="s">
        <v>1213</v>
      </c>
      <c r="H3653" t="s">
        <v>739</v>
      </c>
      <c r="I3653" t="s">
        <v>500</v>
      </c>
      <c r="J3653" t="s">
        <v>1110</v>
      </c>
      <c r="K3653" t="s">
        <v>500</v>
      </c>
      <c r="L3653" t="s">
        <v>6591</v>
      </c>
      <c r="M3653">
        <v>7.5</v>
      </c>
      <c r="N3653" t="s">
        <v>6592</v>
      </c>
      <c r="O3653" t="s">
        <v>6593</v>
      </c>
      <c r="P3653" t="b">
        <v>0</v>
      </c>
    </row>
    <row r="3654" spans="1:16" x14ac:dyDescent="0.2">
      <c r="A3654" s="1">
        <v>42540</v>
      </c>
      <c r="B3654" t="s">
        <v>10383</v>
      </c>
      <c r="C3654" t="s">
        <v>10384</v>
      </c>
      <c r="D3654" t="s">
        <v>441</v>
      </c>
      <c r="E3654" t="s">
        <v>545</v>
      </c>
      <c r="F3654">
        <v>22</v>
      </c>
      <c r="G3654" t="s">
        <v>1213</v>
      </c>
      <c r="H3654" t="s">
        <v>739</v>
      </c>
      <c r="I3654" t="s">
        <v>500</v>
      </c>
      <c r="J3654" t="s">
        <v>1110</v>
      </c>
      <c r="K3654" t="s">
        <v>500</v>
      </c>
      <c r="L3654" t="s">
        <v>6591</v>
      </c>
      <c r="M3654">
        <v>7.5</v>
      </c>
      <c r="N3654" t="s">
        <v>6592</v>
      </c>
      <c r="O3654" t="s">
        <v>6593</v>
      </c>
      <c r="P3654" t="b">
        <v>0</v>
      </c>
    </row>
    <row r="3655" spans="1:16" x14ac:dyDescent="0.2">
      <c r="A3655" s="1">
        <v>42540</v>
      </c>
      <c r="B3655" t="s">
        <v>10385</v>
      </c>
      <c r="C3655" t="s">
        <v>10386</v>
      </c>
      <c r="D3655" t="s">
        <v>441</v>
      </c>
      <c r="E3655" t="s">
        <v>545</v>
      </c>
      <c r="F3655">
        <v>22</v>
      </c>
      <c r="G3655" t="s">
        <v>4005</v>
      </c>
      <c r="H3655" t="s">
        <v>739</v>
      </c>
      <c r="I3655" s="11">
        <v>38614</v>
      </c>
      <c r="J3655" t="s">
        <v>476</v>
      </c>
      <c r="K3655" t="s">
        <v>500</v>
      </c>
      <c r="L3655" t="s">
        <v>4006</v>
      </c>
      <c r="M3655">
        <v>8.4</v>
      </c>
      <c r="N3655" t="s">
        <v>4007</v>
      </c>
      <c r="O3655" t="s">
        <v>4008</v>
      </c>
      <c r="P3655" t="b">
        <v>0</v>
      </c>
    </row>
    <row r="3656" spans="1:16" x14ac:dyDescent="0.2">
      <c r="A3656" s="1">
        <v>42540</v>
      </c>
      <c r="B3656" t="s">
        <v>10387</v>
      </c>
      <c r="C3656" t="s">
        <v>10388</v>
      </c>
      <c r="D3656" t="s">
        <v>441</v>
      </c>
      <c r="E3656" t="s">
        <v>545</v>
      </c>
      <c r="F3656">
        <v>22</v>
      </c>
      <c r="G3656" t="s">
        <v>4005</v>
      </c>
      <c r="H3656" t="s">
        <v>739</v>
      </c>
      <c r="I3656" s="11">
        <v>38614</v>
      </c>
      <c r="J3656" t="s">
        <v>476</v>
      </c>
      <c r="K3656" t="s">
        <v>500</v>
      </c>
      <c r="L3656" t="s">
        <v>4006</v>
      </c>
      <c r="M3656">
        <v>8.4</v>
      </c>
      <c r="N3656" t="s">
        <v>4007</v>
      </c>
      <c r="O3656" t="s">
        <v>4008</v>
      </c>
      <c r="P3656" t="b">
        <v>0</v>
      </c>
    </row>
    <row r="3657" spans="1:16" x14ac:dyDescent="0.2">
      <c r="A3657" s="1">
        <v>42540</v>
      </c>
      <c r="B3657" t="s">
        <v>10389</v>
      </c>
      <c r="C3657" t="s">
        <v>10390</v>
      </c>
      <c r="D3657" t="s">
        <v>441</v>
      </c>
      <c r="E3657" t="s">
        <v>545</v>
      </c>
      <c r="F3657">
        <v>22</v>
      </c>
      <c r="G3657" t="s">
        <v>4005</v>
      </c>
      <c r="H3657" t="s">
        <v>739</v>
      </c>
      <c r="I3657" s="11">
        <v>38614</v>
      </c>
      <c r="J3657" t="s">
        <v>476</v>
      </c>
      <c r="K3657" t="s">
        <v>500</v>
      </c>
      <c r="L3657" t="s">
        <v>4006</v>
      </c>
      <c r="M3657">
        <v>8.4</v>
      </c>
      <c r="N3657" t="s">
        <v>4007</v>
      </c>
      <c r="O3657" t="s">
        <v>4008</v>
      </c>
      <c r="P3657" t="b">
        <v>0</v>
      </c>
    </row>
    <row r="3658" spans="1:16" x14ac:dyDescent="0.2">
      <c r="A3658" s="1">
        <v>42540</v>
      </c>
      <c r="B3658" t="s">
        <v>10391</v>
      </c>
      <c r="C3658" t="s">
        <v>10392</v>
      </c>
      <c r="D3658" t="s">
        <v>441</v>
      </c>
      <c r="E3658" t="s">
        <v>545</v>
      </c>
      <c r="F3658">
        <v>30</v>
      </c>
      <c r="G3658" t="s">
        <v>8757</v>
      </c>
      <c r="H3658" t="s">
        <v>739</v>
      </c>
      <c r="I3658" s="11">
        <v>42069</v>
      </c>
      <c r="J3658" t="s">
        <v>482</v>
      </c>
      <c r="K3658" t="s">
        <v>500</v>
      </c>
      <c r="L3658" t="s">
        <v>10127</v>
      </c>
      <c r="M3658">
        <v>7.9</v>
      </c>
      <c r="N3658" t="s">
        <v>10128</v>
      </c>
      <c r="O3658" t="s">
        <v>10129</v>
      </c>
      <c r="P3658" t="b">
        <v>0</v>
      </c>
    </row>
    <row r="3659" spans="1:16" x14ac:dyDescent="0.2">
      <c r="A3659" s="1">
        <v>42540</v>
      </c>
      <c r="B3659" t="s">
        <v>10393</v>
      </c>
      <c r="C3659" t="s">
        <v>10394</v>
      </c>
      <c r="D3659" t="s">
        <v>441</v>
      </c>
      <c r="E3659" t="s">
        <v>545</v>
      </c>
      <c r="F3659">
        <v>30</v>
      </c>
      <c r="G3659" t="s">
        <v>8757</v>
      </c>
      <c r="H3659" t="s">
        <v>739</v>
      </c>
      <c r="I3659" s="11">
        <v>42069</v>
      </c>
      <c r="J3659" t="s">
        <v>482</v>
      </c>
      <c r="K3659" t="s">
        <v>500</v>
      </c>
      <c r="L3659" t="s">
        <v>10127</v>
      </c>
      <c r="M3659">
        <v>7.9</v>
      </c>
      <c r="N3659" t="s">
        <v>10128</v>
      </c>
      <c r="O3659" t="s">
        <v>10129</v>
      </c>
      <c r="P3659" t="b">
        <v>0</v>
      </c>
    </row>
    <row r="3660" spans="1:16" x14ac:dyDescent="0.2">
      <c r="A3660" s="1">
        <v>42540</v>
      </c>
      <c r="B3660" t="s">
        <v>10395</v>
      </c>
      <c r="C3660" t="s">
        <v>10396</v>
      </c>
      <c r="D3660" t="s">
        <v>441</v>
      </c>
      <c r="E3660" t="s">
        <v>545</v>
      </c>
      <c r="F3660">
        <v>30</v>
      </c>
      <c r="G3660" t="s">
        <v>8757</v>
      </c>
      <c r="H3660" t="s">
        <v>739</v>
      </c>
      <c r="I3660" s="11">
        <v>42069</v>
      </c>
      <c r="J3660" t="s">
        <v>482</v>
      </c>
      <c r="K3660" t="s">
        <v>500</v>
      </c>
      <c r="L3660" t="s">
        <v>10127</v>
      </c>
      <c r="M3660">
        <v>7.9</v>
      </c>
      <c r="N3660" t="s">
        <v>10128</v>
      </c>
      <c r="O3660" t="s">
        <v>10129</v>
      </c>
      <c r="P3660" t="b">
        <v>0</v>
      </c>
    </row>
    <row r="3661" spans="1:16" x14ac:dyDescent="0.2">
      <c r="A3661" s="1">
        <v>42540</v>
      </c>
      <c r="B3661" t="s">
        <v>10397</v>
      </c>
      <c r="C3661" t="s">
        <v>10398</v>
      </c>
      <c r="D3661" t="s">
        <v>441</v>
      </c>
      <c r="E3661" t="s">
        <v>545</v>
      </c>
      <c r="F3661" t="s">
        <v>500</v>
      </c>
      <c r="G3661">
        <v>2015</v>
      </c>
      <c r="H3661" t="s">
        <v>500</v>
      </c>
      <c r="I3661" s="11">
        <v>42067</v>
      </c>
      <c r="J3661" t="s">
        <v>500</v>
      </c>
      <c r="K3661" t="s">
        <v>500</v>
      </c>
      <c r="L3661" t="s">
        <v>9022</v>
      </c>
      <c r="M3661">
        <v>7.8</v>
      </c>
      <c r="N3661" t="s">
        <v>9023</v>
      </c>
      <c r="O3661" t="s">
        <v>9024</v>
      </c>
      <c r="P3661" t="b">
        <v>0</v>
      </c>
    </row>
    <row r="3662" spans="1:16" x14ac:dyDescent="0.2">
      <c r="A3662" s="1">
        <v>42540</v>
      </c>
      <c r="B3662" t="s">
        <v>10399</v>
      </c>
      <c r="C3662" t="s">
        <v>10400</v>
      </c>
      <c r="D3662" t="s">
        <v>441</v>
      </c>
      <c r="E3662" t="s">
        <v>545</v>
      </c>
      <c r="F3662" t="s">
        <v>500</v>
      </c>
      <c r="G3662">
        <v>2015</v>
      </c>
      <c r="H3662" t="s">
        <v>500</v>
      </c>
      <c r="I3662" s="11">
        <v>42067</v>
      </c>
      <c r="J3662" t="s">
        <v>500</v>
      </c>
      <c r="K3662" t="s">
        <v>500</v>
      </c>
      <c r="L3662" t="s">
        <v>9022</v>
      </c>
      <c r="M3662">
        <v>7.8</v>
      </c>
      <c r="N3662" t="s">
        <v>9023</v>
      </c>
      <c r="O3662" t="s">
        <v>9024</v>
      </c>
      <c r="P3662" t="b">
        <v>0</v>
      </c>
    </row>
    <row r="3663" spans="1:16" x14ac:dyDescent="0.2">
      <c r="A3663" s="1">
        <v>42540</v>
      </c>
      <c r="B3663" t="s">
        <v>10401</v>
      </c>
      <c r="C3663" t="s">
        <v>10402</v>
      </c>
      <c r="D3663" t="s">
        <v>441</v>
      </c>
      <c r="E3663" t="s">
        <v>545</v>
      </c>
      <c r="F3663" t="s">
        <v>500</v>
      </c>
      <c r="G3663">
        <v>2015</v>
      </c>
      <c r="H3663" t="s">
        <v>500</v>
      </c>
      <c r="I3663" s="11">
        <v>42067</v>
      </c>
      <c r="J3663" t="s">
        <v>500</v>
      </c>
      <c r="K3663" t="s">
        <v>500</v>
      </c>
      <c r="L3663" t="s">
        <v>9022</v>
      </c>
      <c r="M3663">
        <v>7.8</v>
      </c>
      <c r="N3663" t="s">
        <v>9023</v>
      </c>
      <c r="O3663" t="s">
        <v>9024</v>
      </c>
      <c r="P3663" t="b">
        <v>0</v>
      </c>
    </row>
    <row r="3664" spans="1:16" x14ac:dyDescent="0.2">
      <c r="A3664" s="1">
        <v>42541</v>
      </c>
      <c r="B3664" t="s">
        <v>10403</v>
      </c>
      <c r="C3664" t="s">
        <v>10404</v>
      </c>
      <c r="D3664" t="s">
        <v>441</v>
      </c>
      <c r="E3664" t="s">
        <v>545</v>
      </c>
      <c r="F3664" t="s">
        <v>500</v>
      </c>
      <c r="G3664">
        <v>2015</v>
      </c>
      <c r="H3664" t="s">
        <v>500</v>
      </c>
      <c r="I3664" s="11">
        <v>42067</v>
      </c>
      <c r="J3664" t="s">
        <v>500</v>
      </c>
      <c r="K3664" t="s">
        <v>500</v>
      </c>
      <c r="L3664" t="s">
        <v>9022</v>
      </c>
      <c r="M3664">
        <v>7.8</v>
      </c>
      <c r="N3664" t="s">
        <v>9023</v>
      </c>
      <c r="O3664" t="s">
        <v>9024</v>
      </c>
      <c r="P3664" t="b">
        <v>0</v>
      </c>
    </row>
    <row r="3665" spans="1:16" x14ac:dyDescent="0.2">
      <c r="A3665" s="1">
        <v>42541</v>
      </c>
      <c r="B3665" t="s">
        <v>10405</v>
      </c>
      <c r="C3665" t="s">
        <v>10406</v>
      </c>
      <c r="D3665" t="s">
        <v>441</v>
      </c>
      <c r="E3665" t="s">
        <v>545</v>
      </c>
      <c r="F3665" t="s">
        <v>500</v>
      </c>
      <c r="G3665">
        <v>2015</v>
      </c>
      <c r="H3665" t="s">
        <v>500</v>
      </c>
      <c r="I3665" s="11">
        <v>42067</v>
      </c>
      <c r="J3665" t="s">
        <v>500</v>
      </c>
      <c r="K3665" t="s">
        <v>500</v>
      </c>
      <c r="L3665" t="s">
        <v>9022</v>
      </c>
      <c r="M3665">
        <v>7.8</v>
      </c>
      <c r="N3665" t="s">
        <v>9023</v>
      </c>
      <c r="O3665" t="s">
        <v>9024</v>
      </c>
      <c r="P3665" t="b">
        <v>0</v>
      </c>
    </row>
    <row r="3666" spans="1:16" x14ac:dyDescent="0.2">
      <c r="A3666" s="1">
        <v>42542</v>
      </c>
      <c r="B3666" t="s">
        <v>10407</v>
      </c>
      <c r="C3666" t="s">
        <v>10408</v>
      </c>
      <c r="D3666" t="s">
        <v>441</v>
      </c>
      <c r="E3666" t="s">
        <v>545</v>
      </c>
      <c r="F3666" t="s">
        <v>500</v>
      </c>
      <c r="G3666">
        <v>2015</v>
      </c>
      <c r="H3666" t="s">
        <v>500</v>
      </c>
      <c r="I3666" s="11">
        <v>42067</v>
      </c>
      <c r="J3666" t="s">
        <v>500</v>
      </c>
      <c r="K3666" t="s">
        <v>500</v>
      </c>
      <c r="L3666" t="s">
        <v>9022</v>
      </c>
      <c r="M3666">
        <v>7.8</v>
      </c>
      <c r="N3666" t="s">
        <v>9023</v>
      </c>
      <c r="O3666" t="s">
        <v>9024</v>
      </c>
      <c r="P3666" t="b">
        <v>0</v>
      </c>
    </row>
    <row r="3667" spans="1:16" x14ac:dyDescent="0.2">
      <c r="A3667" s="1">
        <v>42542</v>
      </c>
      <c r="B3667" t="s">
        <v>10409</v>
      </c>
      <c r="C3667" t="s">
        <v>10410</v>
      </c>
      <c r="D3667" t="s">
        <v>441</v>
      </c>
      <c r="E3667" t="s">
        <v>545</v>
      </c>
      <c r="F3667" t="s">
        <v>500</v>
      </c>
      <c r="G3667">
        <v>2015</v>
      </c>
      <c r="H3667" t="s">
        <v>500</v>
      </c>
      <c r="I3667" s="11">
        <v>42067</v>
      </c>
      <c r="J3667" t="s">
        <v>500</v>
      </c>
      <c r="K3667" t="s">
        <v>500</v>
      </c>
      <c r="L3667" t="s">
        <v>9022</v>
      </c>
      <c r="M3667">
        <v>7.8</v>
      </c>
      <c r="N3667" t="s">
        <v>9023</v>
      </c>
      <c r="O3667" t="s">
        <v>9024</v>
      </c>
      <c r="P3667" t="b">
        <v>0</v>
      </c>
    </row>
    <row r="3668" spans="1:16" x14ac:dyDescent="0.2">
      <c r="A3668" s="1">
        <v>42543</v>
      </c>
      <c r="B3668" t="s">
        <v>10411</v>
      </c>
      <c r="C3668" t="s">
        <v>10412</v>
      </c>
      <c r="D3668" t="s">
        <v>441</v>
      </c>
      <c r="E3668" t="s">
        <v>545</v>
      </c>
      <c r="F3668" t="s">
        <v>500</v>
      </c>
      <c r="G3668">
        <v>2015</v>
      </c>
      <c r="H3668" t="s">
        <v>500</v>
      </c>
      <c r="I3668" s="11">
        <v>42067</v>
      </c>
      <c r="J3668" t="s">
        <v>500</v>
      </c>
      <c r="K3668" t="s">
        <v>500</v>
      </c>
      <c r="L3668" t="s">
        <v>9022</v>
      </c>
      <c r="M3668">
        <v>7.8</v>
      </c>
      <c r="N3668" t="s">
        <v>9023</v>
      </c>
      <c r="O3668" t="s">
        <v>9024</v>
      </c>
      <c r="P3668" t="b">
        <v>0</v>
      </c>
    </row>
    <row r="3669" spans="1:16" x14ac:dyDescent="0.2">
      <c r="A3669" s="1">
        <v>42543</v>
      </c>
      <c r="B3669" t="s">
        <v>10413</v>
      </c>
      <c r="C3669" t="s">
        <v>10414</v>
      </c>
      <c r="D3669" t="s">
        <v>441</v>
      </c>
      <c r="E3669" t="s">
        <v>545</v>
      </c>
      <c r="F3669" t="s">
        <v>500</v>
      </c>
      <c r="G3669">
        <v>2015</v>
      </c>
      <c r="H3669" t="s">
        <v>500</v>
      </c>
      <c r="I3669" s="11">
        <v>42067</v>
      </c>
      <c r="J3669" t="s">
        <v>500</v>
      </c>
      <c r="K3669" t="s">
        <v>500</v>
      </c>
      <c r="L3669" t="s">
        <v>9022</v>
      </c>
      <c r="M3669">
        <v>7.8</v>
      </c>
      <c r="N3669" t="s">
        <v>9023</v>
      </c>
      <c r="O3669" t="s">
        <v>9024</v>
      </c>
      <c r="P3669" t="b">
        <v>0</v>
      </c>
    </row>
    <row r="3670" spans="1:16" x14ac:dyDescent="0.2">
      <c r="A3670" s="1">
        <v>42543</v>
      </c>
      <c r="B3670" t="s">
        <v>10415</v>
      </c>
      <c r="C3670" t="s">
        <v>10416</v>
      </c>
      <c r="D3670" t="s">
        <v>441</v>
      </c>
      <c r="E3670" t="s">
        <v>545</v>
      </c>
      <c r="F3670" t="s">
        <v>500</v>
      </c>
      <c r="G3670">
        <v>2015</v>
      </c>
      <c r="H3670" t="s">
        <v>500</v>
      </c>
      <c r="I3670" s="11">
        <v>42067</v>
      </c>
      <c r="J3670" t="s">
        <v>500</v>
      </c>
      <c r="K3670" t="s">
        <v>500</v>
      </c>
      <c r="L3670" t="s">
        <v>9022</v>
      </c>
      <c r="M3670">
        <v>7.8</v>
      </c>
      <c r="N3670" t="s">
        <v>9023</v>
      </c>
      <c r="O3670" t="s">
        <v>9024</v>
      </c>
      <c r="P3670" t="b">
        <v>0</v>
      </c>
    </row>
    <row r="3671" spans="1:16" x14ac:dyDescent="0.2">
      <c r="A3671" s="1">
        <v>42544</v>
      </c>
      <c r="B3671" t="s">
        <v>10417</v>
      </c>
      <c r="C3671" t="s">
        <v>10418</v>
      </c>
      <c r="D3671" t="s">
        <v>441</v>
      </c>
      <c r="E3671" t="s">
        <v>442</v>
      </c>
      <c r="F3671">
        <v>92</v>
      </c>
      <c r="G3671">
        <v>2014</v>
      </c>
      <c r="H3671" t="s">
        <v>469</v>
      </c>
      <c r="I3671" s="11">
        <v>42118</v>
      </c>
      <c r="J3671" t="s">
        <v>482</v>
      </c>
      <c r="K3671" t="s">
        <v>10419</v>
      </c>
      <c r="L3671" t="s">
        <v>10420</v>
      </c>
      <c r="M3671">
        <v>5.6</v>
      </c>
      <c r="N3671" t="s">
        <v>10421</v>
      </c>
      <c r="O3671" t="s">
        <v>10417</v>
      </c>
      <c r="P3671" t="b">
        <v>0</v>
      </c>
    </row>
    <row r="3672" spans="1:16" x14ac:dyDescent="0.2">
      <c r="A3672" s="1">
        <v>42544</v>
      </c>
      <c r="B3672" t="s">
        <v>10422</v>
      </c>
      <c r="C3672" t="s">
        <v>10423</v>
      </c>
      <c r="D3672" t="s">
        <v>441</v>
      </c>
      <c r="E3672" t="s">
        <v>442</v>
      </c>
      <c r="F3672">
        <v>98</v>
      </c>
      <c r="G3672">
        <v>2015</v>
      </c>
      <c r="H3672" t="s">
        <v>500</v>
      </c>
      <c r="I3672" s="11">
        <v>42307</v>
      </c>
      <c r="J3672" t="s">
        <v>2204</v>
      </c>
      <c r="K3672" t="s">
        <v>10424</v>
      </c>
      <c r="L3672" t="s">
        <v>10425</v>
      </c>
      <c r="M3672">
        <v>6.8</v>
      </c>
      <c r="N3672" t="s">
        <v>10426</v>
      </c>
      <c r="O3672" t="s">
        <v>10422</v>
      </c>
      <c r="P3672" t="b">
        <v>0</v>
      </c>
    </row>
    <row r="3673" spans="1:16" x14ac:dyDescent="0.2">
      <c r="A3673" s="1">
        <v>42545</v>
      </c>
      <c r="B3673" t="s">
        <v>10427</v>
      </c>
      <c r="C3673" t="s">
        <v>10428</v>
      </c>
      <c r="D3673" t="s">
        <v>441</v>
      </c>
      <c r="E3673" t="s">
        <v>545</v>
      </c>
      <c r="F3673" t="s">
        <v>500</v>
      </c>
      <c r="G3673">
        <v>2015</v>
      </c>
      <c r="H3673" t="s">
        <v>500</v>
      </c>
      <c r="I3673" s="11">
        <v>42067</v>
      </c>
      <c r="J3673" t="s">
        <v>500</v>
      </c>
      <c r="K3673" t="s">
        <v>500</v>
      </c>
      <c r="L3673" t="s">
        <v>9022</v>
      </c>
      <c r="M3673">
        <v>7.8</v>
      </c>
      <c r="N3673" t="s">
        <v>9023</v>
      </c>
      <c r="O3673" t="s">
        <v>9024</v>
      </c>
      <c r="P3673" t="b">
        <v>0</v>
      </c>
    </row>
    <row r="3674" spans="1:16" x14ac:dyDescent="0.2">
      <c r="A3674" s="1">
        <v>42545</v>
      </c>
      <c r="B3674" t="s">
        <v>10429</v>
      </c>
      <c r="C3674" t="s">
        <v>10430</v>
      </c>
      <c r="D3674" t="s">
        <v>441</v>
      </c>
      <c r="E3674" t="s">
        <v>545</v>
      </c>
      <c r="F3674" t="s">
        <v>500</v>
      </c>
      <c r="G3674">
        <v>2015</v>
      </c>
      <c r="H3674" t="s">
        <v>500</v>
      </c>
      <c r="I3674" s="11">
        <v>42067</v>
      </c>
      <c r="J3674" t="s">
        <v>500</v>
      </c>
      <c r="K3674" t="s">
        <v>500</v>
      </c>
      <c r="L3674" t="s">
        <v>9022</v>
      </c>
      <c r="M3674">
        <v>7.8</v>
      </c>
      <c r="N3674" t="s">
        <v>9023</v>
      </c>
      <c r="O3674" t="s">
        <v>9024</v>
      </c>
      <c r="P3674" t="b">
        <v>0</v>
      </c>
    </row>
    <row r="3675" spans="1:16" x14ac:dyDescent="0.2">
      <c r="A3675" s="1">
        <v>42545</v>
      </c>
      <c r="B3675" t="s">
        <v>10431</v>
      </c>
      <c r="C3675" t="s">
        <v>10432</v>
      </c>
      <c r="D3675" t="s">
        <v>441</v>
      </c>
      <c r="E3675" t="s">
        <v>545</v>
      </c>
      <c r="F3675">
        <v>22</v>
      </c>
      <c r="G3675" t="s">
        <v>4005</v>
      </c>
      <c r="H3675" t="s">
        <v>739</v>
      </c>
      <c r="I3675" s="11">
        <v>38614</v>
      </c>
      <c r="J3675" t="s">
        <v>476</v>
      </c>
      <c r="K3675" t="s">
        <v>500</v>
      </c>
      <c r="L3675" t="s">
        <v>4006</v>
      </c>
      <c r="M3675">
        <v>8.4</v>
      </c>
      <c r="N3675" t="s">
        <v>4007</v>
      </c>
      <c r="O3675" t="s">
        <v>4008</v>
      </c>
      <c r="P3675" t="b">
        <v>0</v>
      </c>
    </row>
    <row r="3676" spans="1:16" x14ac:dyDescent="0.2">
      <c r="A3676" s="1">
        <v>42545</v>
      </c>
      <c r="B3676" t="s">
        <v>10433</v>
      </c>
      <c r="C3676" t="s">
        <v>10434</v>
      </c>
      <c r="D3676" t="s">
        <v>441</v>
      </c>
      <c r="E3676" t="s">
        <v>442</v>
      </c>
      <c r="F3676">
        <v>93</v>
      </c>
      <c r="G3676">
        <v>2010</v>
      </c>
      <c r="H3676" t="s">
        <v>469</v>
      </c>
      <c r="I3676" s="11">
        <v>40590</v>
      </c>
      <c r="J3676" t="s">
        <v>2727</v>
      </c>
      <c r="K3676" t="s">
        <v>10435</v>
      </c>
      <c r="L3676" t="s">
        <v>10436</v>
      </c>
      <c r="M3676">
        <v>6.6</v>
      </c>
      <c r="N3676" t="s">
        <v>10437</v>
      </c>
      <c r="O3676" t="s">
        <v>10433</v>
      </c>
      <c r="P3676" t="b">
        <v>0</v>
      </c>
    </row>
    <row r="3677" spans="1:16" x14ac:dyDescent="0.2">
      <c r="A3677" s="1">
        <v>42545</v>
      </c>
      <c r="B3677" t="s">
        <v>10438</v>
      </c>
      <c r="C3677" t="s">
        <v>10439</v>
      </c>
      <c r="D3677" t="s">
        <v>441</v>
      </c>
      <c r="E3677" t="s">
        <v>545</v>
      </c>
      <c r="F3677">
        <v>22</v>
      </c>
      <c r="G3677" t="s">
        <v>4005</v>
      </c>
      <c r="H3677" t="s">
        <v>739</v>
      </c>
      <c r="I3677" s="11">
        <v>38614</v>
      </c>
      <c r="J3677" t="s">
        <v>476</v>
      </c>
      <c r="K3677" t="s">
        <v>500</v>
      </c>
      <c r="L3677" t="s">
        <v>4006</v>
      </c>
      <c r="M3677">
        <v>8.4</v>
      </c>
      <c r="N3677" t="s">
        <v>4007</v>
      </c>
      <c r="O3677" t="s">
        <v>4008</v>
      </c>
      <c r="P3677" t="b">
        <v>0</v>
      </c>
    </row>
    <row r="3678" spans="1:16" x14ac:dyDescent="0.2">
      <c r="A3678" s="1">
        <v>42545</v>
      </c>
      <c r="B3678" t="s">
        <v>10440</v>
      </c>
      <c r="C3678" t="s">
        <v>10441</v>
      </c>
      <c r="D3678" t="s">
        <v>441</v>
      </c>
      <c r="E3678" t="s">
        <v>545</v>
      </c>
      <c r="F3678">
        <v>22</v>
      </c>
      <c r="G3678" t="s">
        <v>4005</v>
      </c>
      <c r="H3678" t="s">
        <v>739</v>
      </c>
      <c r="I3678" s="11">
        <v>38614</v>
      </c>
      <c r="J3678" t="s">
        <v>476</v>
      </c>
      <c r="K3678" t="s">
        <v>500</v>
      </c>
      <c r="L3678" t="s">
        <v>4006</v>
      </c>
      <c r="M3678">
        <v>8.4</v>
      </c>
      <c r="N3678" t="s">
        <v>4007</v>
      </c>
      <c r="O3678" t="s">
        <v>4008</v>
      </c>
      <c r="P3678" t="b">
        <v>0</v>
      </c>
    </row>
    <row r="3679" spans="1:16" x14ac:dyDescent="0.2">
      <c r="A3679" s="1">
        <v>42545</v>
      </c>
      <c r="B3679" t="s">
        <v>10442</v>
      </c>
      <c r="C3679" t="s">
        <v>10443</v>
      </c>
      <c r="D3679" t="s">
        <v>441</v>
      </c>
      <c r="E3679" t="s">
        <v>545</v>
      </c>
      <c r="F3679">
        <v>22</v>
      </c>
      <c r="G3679" t="s">
        <v>4005</v>
      </c>
      <c r="H3679" t="s">
        <v>739</v>
      </c>
      <c r="I3679" s="11">
        <v>38614</v>
      </c>
      <c r="J3679" t="s">
        <v>476</v>
      </c>
      <c r="K3679" t="s">
        <v>500</v>
      </c>
      <c r="L3679" t="s">
        <v>4006</v>
      </c>
      <c r="M3679">
        <v>8.4</v>
      </c>
      <c r="N3679" t="s">
        <v>4007</v>
      </c>
      <c r="O3679" t="s">
        <v>4008</v>
      </c>
      <c r="P3679" t="b">
        <v>0</v>
      </c>
    </row>
    <row r="3680" spans="1:16" x14ac:dyDescent="0.2">
      <c r="A3680" s="1">
        <v>42545</v>
      </c>
      <c r="B3680" t="s">
        <v>10444</v>
      </c>
      <c r="C3680" t="s">
        <v>10445</v>
      </c>
      <c r="D3680" t="s">
        <v>441</v>
      </c>
      <c r="E3680" t="s">
        <v>545</v>
      </c>
      <c r="F3680">
        <v>22</v>
      </c>
      <c r="G3680" t="s">
        <v>4005</v>
      </c>
      <c r="H3680" t="s">
        <v>739</v>
      </c>
      <c r="I3680" s="11">
        <v>38614</v>
      </c>
      <c r="J3680" t="s">
        <v>476</v>
      </c>
      <c r="K3680" t="s">
        <v>500</v>
      </c>
      <c r="L3680" t="s">
        <v>4006</v>
      </c>
      <c r="M3680">
        <v>8.4</v>
      </c>
      <c r="N3680" t="s">
        <v>4007</v>
      </c>
      <c r="O3680" t="s">
        <v>4008</v>
      </c>
      <c r="P3680" t="b">
        <v>0</v>
      </c>
    </row>
    <row r="3681" spans="1:16" x14ac:dyDescent="0.2">
      <c r="A3681" s="1">
        <v>42545</v>
      </c>
      <c r="B3681" t="s">
        <v>10446</v>
      </c>
      <c r="C3681" t="s">
        <v>10447</v>
      </c>
      <c r="D3681" t="s">
        <v>441</v>
      </c>
      <c r="E3681" t="s">
        <v>545</v>
      </c>
      <c r="F3681">
        <v>22</v>
      </c>
      <c r="G3681" t="s">
        <v>4005</v>
      </c>
      <c r="H3681" t="s">
        <v>739</v>
      </c>
      <c r="I3681" s="11">
        <v>38614</v>
      </c>
      <c r="J3681" t="s">
        <v>476</v>
      </c>
      <c r="K3681" t="s">
        <v>500</v>
      </c>
      <c r="L3681" t="s">
        <v>4006</v>
      </c>
      <c r="M3681">
        <v>8.4</v>
      </c>
      <c r="N3681" t="s">
        <v>4007</v>
      </c>
      <c r="O3681" t="s">
        <v>4008</v>
      </c>
      <c r="P3681" t="b">
        <v>0</v>
      </c>
    </row>
    <row r="3682" spans="1:16" x14ac:dyDescent="0.2">
      <c r="A3682" s="1">
        <v>42545</v>
      </c>
      <c r="B3682" t="s">
        <v>10448</v>
      </c>
      <c r="C3682" t="s">
        <v>10449</v>
      </c>
      <c r="D3682" t="s">
        <v>441</v>
      </c>
      <c r="E3682" t="s">
        <v>545</v>
      </c>
      <c r="F3682">
        <v>22</v>
      </c>
      <c r="G3682" t="s">
        <v>4005</v>
      </c>
      <c r="H3682" t="s">
        <v>739</v>
      </c>
      <c r="I3682" s="11">
        <v>38614</v>
      </c>
      <c r="J3682" t="s">
        <v>476</v>
      </c>
      <c r="K3682" t="s">
        <v>500</v>
      </c>
      <c r="L3682" t="s">
        <v>4006</v>
      </c>
      <c r="M3682">
        <v>8.4</v>
      </c>
      <c r="N3682" t="s">
        <v>4007</v>
      </c>
      <c r="O3682" t="s">
        <v>4008</v>
      </c>
      <c r="P3682" t="b">
        <v>0</v>
      </c>
    </row>
    <row r="3683" spans="1:16" x14ac:dyDescent="0.2">
      <c r="A3683" s="1">
        <v>42546</v>
      </c>
      <c r="B3683" t="s">
        <v>10450</v>
      </c>
      <c r="C3683" t="s">
        <v>10451</v>
      </c>
      <c r="D3683" t="s">
        <v>441</v>
      </c>
      <c r="P3683" t="b">
        <v>1</v>
      </c>
    </row>
    <row r="3684" spans="1:16" x14ac:dyDescent="0.2">
      <c r="A3684" s="1">
        <v>42546</v>
      </c>
      <c r="B3684" t="s">
        <v>10452</v>
      </c>
      <c r="C3684" t="s">
        <v>10453</v>
      </c>
      <c r="D3684" t="s">
        <v>441</v>
      </c>
      <c r="P3684" t="b">
        <v>1</v>
      </c>
    </row>
    <row r="3685" spans="1:16" x14ac:dyDescent="0.2">
      <c r="A3685" s="1">
        <v>42546</v>
      </c>
      <c r="B3685" t="s">
        <v>10454</v>
      </c>
      <c r="C3685" t="s">
        <v>10455</v>
      </c>
      <c r="D3685" t="s">
        <v>441</v>
      </c>
      <c r="P3685" t="b">
        <v>1</v>
      </c>
    </row>
    <row r="3686" spans="1:16" x14ac:dyDescent="0.2">
      <c r="A3686" s="1">
        <v>42547</v>
      </c>
      <c r="B3686" t="s">
        <v>10456</v>
      </c>
      <c r="C3686" t="s">
        <v>10457</v>
      </c>
      <c r="D3686" t="s">
        <v>441</v>
      </c>
      <c r="P3686" t="b">
        <v>1</v>
      </c>
    </row>
    <row r="3687" spans="1:16" x14ac:dyDescent="0.2">
      <c r="A3687" s="1">
        <v>42547</v>
      </c>
      <c r="B3687" t="s">
        <v>10458</v>
      </c>
      <c r="C3687" t="s">
        <v>10459</v>
      </c>
      <c r="D3687" t="s">
        <v>441</v>
      </c>
      <c r="E3687" t="s">
        <v>545</v>
      </c>
      <c r="F3687">
        <v>22</v>
      </c>
      <c r="G3687" t="s">
        <v>1213</v>
      </c>
      <c r="H3687" t="s">
        <v>739</v>
      </c>
      <c r="I3687" t="s">
        <v>500</v>
      </c>
      <c r="J3687" t="s">
        <v>1110</v>
      </c>
      <c r="K3687" t="s">
        <v>500</v>
      </c>
      <c r="L3687" t="s">
        <v>6591</v>
      </c>
      <c r="M3687">
        <v>7.5</v>
      </c>
      <c r="N3687" t="s">
        <v>6592</v>
      </c>
      <c r="O3687" t="s">
        <v>6593</v>
      </c>
      <c r="P3687" t="b">
        <v>0</v>
      </c>
    </row>
    <row r="3688" spans="1:16" x14ac:dyDescent="0.2">
      <c r="A3688" s="1">
        <v>42547</v>
      </c>
      <c r="B3688" t="s">
        <v>10460</v>
      </c>
      <c r="C3688" t="s">
        <v>10461</v>
      </c>
      <c r="D3688" t="s">
        <v>441</v>
      </c>
      <c r="E3688" t="s">
        <v>545</v>
      </c>
      <c r="F3688">
        <v>22</v>
      </c>
      <c r="G3688" t="s">
        <v>1213</v>
      </c>
      <c r="H3688" t="s">
        <v>739</v>
      </c>
      <c r="I3688" t="s">
        <v>500</v>
      </c>
      <c r="J3688" t="s">
        <v>1110</v>
      </c>
      <c r="K3688" t="s">
        <v>500</v>
      </c>
      <c r="L3688" t="s">
        <v>6591</v>
      </c>
      <c r="M3688">
        <v>7.5</v>
      </c>
      <c r="N3688" t="s">
        <v>6592</v>
      </c>
      <c r="O3688" t="s">
        <v>6593</v>
      </c>
      <c r="P3688" t="b">
        <v>0</v>
      </c>
    </row>
    <row r="3689" spans="1:16" x14ac:dyDescent="0.2">
      <c r="A3689" s="1">
        <v>42547</v>
      </c>
      <c r="B3689" t="s">
        <v>10462</v>
      </c>
      <c r="C3689" t="s">
        <v>10463</v>
      </c>
      <c r="D3689" t="s">
        <v>441</v>
      </c>
      <c r="E3689" t="s">
        <v>545</v>
      </c>
      <c r="F3689">
        <v>22</v>
      </c>
      <c r="G3689" t="s">
        <v>4005</v>
      </c>
      <c r="H3689" t="s">
        <v>739</v>
      </c>
      <c r="I3689" s="11">
        <v>38614</v>
      </c>
      <c r="J3689" t="s">
        <v>476</v>
      </c>
      <c r="K3689" t="s">
        <v>500</v>
      </c>
      <c r="L3689" t="s">
        <v>4006</v>
      </c>
      <c r="M3689">
        <v>8.4</v>
      </c>
      <c r="N3689" t="s">
        <v>4007</v>
      </c>
      <c r="O3689" t="s">
        <v>4008</v>
      </c>
      <c r="P3689" t="b">
        <v>0</v>
      </c>
    </row>
    <row r="3690" spans="1:16" x14ac:dyDescent="0.2">
      <c r="A3690" s="1">
        <v>42547</v>
      </c>
      <c r="B3690" t="s">
        <v>10464</v>
      </c>
      <c r="C3690" t="s">
        <v>10465</v>
      </c>
      <c r="D3690" t="s">
        <v>441</v>
      </c>
      <c r="E3690" t="s">
        <v>545</v>
      </c>
      <c r="F3690">
        <v>22</v>
      </c>
      <c r="G3690" t="s">
        <v>4005</v>
      </c>
      <c r="H3690" t="s">
        <v>739</v>
      </c>
      <c r="I3690" s="11">
        <v>38614</v>
      </c>
      <c r="J3690" t="s">
        <v>476</v>
      </c>
      <c r="K3690" t="s">
        <v>500</v>
      </c>
      <c r="L3690" t="s">
        <v>4006</v>
      </c>
      <c r="M3690">
        <v>8.4</v>
      </c>
      <c r="N3690" t="s">
        <v>4007</v>
      </c>
      <c r="O3690" t="s">
        <v>4008</v>
      </c>
      <c r="P3690" t="b">
        <v>0</v>
      </c>
    </row>
    <row r="3691" spans="1:16" x14ac:dyDescent="0.2">
      <c r="A3691" s="1">
        <v>42547</v>
      </c>
      <c r="B3691" t="s">
        <v>10466</v>
      </c>
      <c r="C3691" t="s">
        <v>10467</v>
      </c>
      <c r="D3691" t="s">
        <v>441</v>
      </c>
      <c r="E3691" t="s">
        <v>545</v>
      </c>
      <c r="F3691">
        <v>60</v>
      </c>
      <c r="G3691" t="s">
        <v>5396</v>
      </c>
      <c r="H3691" t="s">
        <v>547</v>
      </c>
      <c r="I3691" s="11">
        <v>41912</v>
      </c>
      <c r="J3691" t="s">
        <v>699</v>
      </c>
      <c r="K3691" t="s">
        <v>500</v>
      </c>
      <c r="L3691" t="s">
        <v>8002</v>
      </c>
      <c r="M3691">
        <v>8.8000000000000007</v>
      </c>
      <c r="N3691" t="s">
        <v>8003</v>
      </c>
      <c r="O3691" t="s">
        <v>8004</v>
      </c>
      <c r="P3691" t="b">
        <v>0</v>
      </c>
    </row>
    <row r="3692" spans="1:16" x14ac:dyDescent="0.2">
      <c r="A3692" s="1">
        <v>42549</v>
      </c>
      <c r="B3692" t="s">
        <v>10468</v>
      </c>
      <c r="C3692" t="s">
        <v>10469</v>
      </c>
      <c r="D3692" t="s">
        <v>441</v>
      </c>
      <c r="P3692" t="b">
        <v>1</v>
      </c>
    </row>
    <row r="3693" spans="1:16" x14ac:dyDescent="0.2">
      <c r="A3693" s="1">
        <v>42549</v>
      </c>
      <c r="B3693" t="s">
        <v>10470</v>
      </c>
      <c r="C3693" t="s">
        <v>10471</v>
      </c>
      <c r="D3693" t="s">
        <v>441</v>
      </c>
      <c r="E3693" t="s">
        <v>545</v>
      </c>
      <c r="F3693">
        <v>60</v>
      </c>
      <c r="G3693" t="s">
        <v>5396</v>
      </c>
      <c r="H3693" t="s">
        <v>547</v>
      </c>
      <c r="I3693" s="11">
        <v>41912</v>
      </c>
      <c r="J3693" t="s">
        <v>699</v>
      </c>
      <c r="K3693" t="s">
        <v>500</v>
      </c>
      <c r="L3693" t="s">
        <v>8002</v>
      </c>
      <c r="M3693">
        <v>8.8000000000000007</v>
      </c>
      <c r="N3693" t="s">
        <v>8003</v>
      </c>
      <c r="O3693" t="s">
        <v>8004</v>
      </c>
      <c r="P3693" t="b">
        <v>0</v>
      </c>
    </row>
    <row r="3694" spans="1:16" x14ac:dyDescent="0.2">
      <c r="A3694" s="1">
        <v>42550</v>
      </c>
      <c r="B3694" t="s">
        <v>10472</v>
      </c>
      <c r="C3694" t="s">
        <v>10473</v>
      </c>
      <c r="D3694" t="s">
        <v>441</v>
      </c>
      <c r="P3694" t="b">
        <v>1</v>
      </c>
    </row>
    <row r="3695" spans="1:16" x14ac:dyDescent="0.2">
      <c r="A3695" s="1">
        <v>42550</v>
      </c>
      <c r="B3695" t="s">
        <v>10474</v>
      </c>
      <c r="C3695" t="s">
        <v>10475</v>
      </c>
      <c r="D3695" t="s">
        <v>441</v>
      </c>
      <c r="P3695" t="b">
        <v>1</v>
      </c>
    </row>
    <row r="3696" spans="1:16" x14ac:dyDescent="0.2">
      <c r="A3696" s="1">
        <v>42550</v>
      </c>
      <c r="B3696" t="s">
        <v>10476</v>
      </c>
      <c r="C3696" t="s">
        <v>10477</v>
      </c>
      <c r="D3696" t="s">
        <v>441</v>
      </c>
      <c r="E3696" t="s">
        <v>545</v>
      </c>
      <c r="F3696">
        <v>22</v>
      </c>
      <c r="G3696" t="s">
        <v>1213</v>
      </c>
      <c r="H3696" t="s">
        <v>739</v>
      </c>
      <c r="I3696" t="s">
        <v>500</v>
      </c>
      <c r="J3696" t="s">
        <v>1110</v>
      </c>
      <c r="K3696" t="s">
        <v>500</v>
      </c>
      <c r="L3696" t="s">
        <v>6591</v>
      </c>
      <c r="M3696">
        <v>7.5</v>
      </c>
      <c r="N3696" t="s">
        <v>6592</v>
      </c>
      <c r="O3696" t="s">
        <v>6593</v>
      </c>
      <c r="P3696" t="b">
        <v>0</v>
      </c>
    </row>
    <row r="3697" spans="1:16" x14ac:dyDescent="0.2">
      <c r="A3697" s="1">
        <v>42550</v>
      </c>
      <c r="B3697" t="s">
        <v>10478</v>
      </c>
      <c r="C3697" t="s">
        <v>10479</v>
      </c>
      <c r="D3697" t="s">
        <v>441</v>
      </c>
      <c r="E3697" t="s">
        <v>545</v>
      </c>
      <c r="F3697">
        <v>22</v>
      </c>
      <c r="G3697" t="s">
        <v>1213</v>
      </c>
      <c r="H3697" t="s">
        <v>739</v>
      </c>
      <c r="I3697" t="s">
        <v>500</v>
      </c>
      <c r="J3697" t="s">
        <v>1110</v>
      </c>
      <c r="K3697" t="s">
        <v>500</v>
      </c>
      <c r="L3697" t="s">
        <v>6591</v>
      </c>
      <c r="M3697">
        <v>7.5</v>
      </c>
      <c r="N3697" t="s">
        <v>6592</v>
      </c>
      <c r="O3697" t="s">
        <v>6593</v>
      </c>
      <c r="P3697" t="b">
        <v>0</v>
      </c>
    </row>
    <row r="3698" spans="1:16" x14ac:dyDescent="0.2">
      <c r="A3698" s="1">
        <v>42550</v>
      </c>
      <c r="B3698" t="s">
        <v>10480</v>
      </c>
      <c r="C3698" t="s">
        <v>10481</v>
      </c>
      <c r="D3698" t="s">
        <v>441</v>
      </c>
      <c r="E3698" t="s">
        <v>545</v>
      </c>
      <c r="F3698">
        <v>22</v>
      </c>
      <c r="G3698" t="s">
        <v>1213</v>
      </c>
      <c r="H3698" t="s">
        <v>739</v>
      </c>
      <c r="I3698" t="s">
        <v>500</v>
      </c>
      <c r="J3698" t="s">
        <v>1110</v>
      </c>
      <c r="K3698" t="s">
        <v>500</v>
      </c>
      <c r="L3698" t="s">
        <v>6591</v>
      </c>
      <c r="M3698">
        <v>7.5</v>
      </c>
      <c r="N3698" t="s">
        <v>6592</v>
      </c>
      <c r="O3698" t="s">
        <v>6593</v>
      </c>
      <c r="P3698" t="b">
        <v>0</v>
      </c>
    </row>
    <row r="3699" spans="1:16" x14ac:dyDescent="0.2">
      <c r="A3699" s="1">
        <v>42550</v>
      </c>
      <c r="B3699" t="s">
        <v>10482</v>
      </c>
      <c r="C3699" t="s">
        <v>10483</v>
      </c>
      <c r="D3699" t="s">
        <v>441</v>
      </c>
      <c r="E3699" t="s">
        <v>442</v>
      </c>
      <c r="F3699">
        <v>60</v>
      </c>
      <c r="G3699">
        <v>2013</v>
      </c>
      <c r="H3699" t="s">
        <v>547</v>
      </c>
      <c r="I3699" s="11">
        <v>41626</v>
      </c>
      <c r="J3699" t="s">
        <v>793</v>
      </c>
      <c r="K3699" t="s">
        <v>3983</v>
      </c>
      <c r="L3699" t="s">
        <v>3984</v>
      </c>
      <c r="M3699">
        <v>8.5</v>
      </c>
      <c r="N3699" t="s">
        <v>3985</v>
      </c>
      <c r="O3699" t="s">
        <v>3984</v>
      </c>
      <c r="P3699" t="b">
        <v>0</v>
      </c>
    </row>
    <row r="3700" spans="1:16" x14ac:dyDescent="0.2">
      <c r="A3700" s="1">
        <v>42550</v>
      </c>
      <c r="B3700" t="s">
        <v>10484</v>
      </c>
      <c r="C3700" t="s">
        <v>10485</v>
      </c>
      <c r="D3700" t="s">
        <v>441</v>
      </c>
      <c r="E3700" t="s">
        <v>545</v>
      </c>
      <c r="F3700">
        <v>22</v>
      </c>
      <c r="G3700" t="s">
        <v>1213</v>
      </c>
      <c r="H3700" t="s">
        <v>739</v>
      </c>
      <c r="I3700" t="s">
        <v>500</v>
      </c>
      <c r="J3700" t="s">
        <v>1110</v>
      </c>
      <c r="K3700" t="s">
        <v>500</v>
      </c>
      <c r="L3700" t="s">
        <v>6591</v>
      </c>
      <c r="M3700">
        <v>7.5</v>
      </c>
      <c r="N3700" t="s">
        <v>6592</v>
      </c>
      <c r="O3700" t="s">
        <v>6593</v>
      </c>
      <c r="P3700" t="b">
        <v>0</v>
      </c>
    </row>
    <row r="3701" spans="1:16" x14ac:dyDescent="0.2">
      <c r="A3701" s="1">
        <v>42550</v>
      </c>
      <c r="B3701" t="s">
        <v>10486</v>
      </c>
      <c r="C3701" t="s">
        <v>10487</v>
      </c>
      <c r="D3701" t="s">
        <v>441</v>
      </c>
      <c r="E3701" t="s">
        <v>545</v>
      </c>
      <c r="F3701">
        <v>22</v>
      </c>
      <c r="G3701" t="s">
        <v>1213</v>
      </c>
      <c r="H3701" t="s">
        <v>739</v>
      </c>
      <c r="I3701" t="s">
        <v>500</v>
      </c>
      <c r="J3701" t="s">
        <v>1110</v>
      </c>
      <c r="K3701" t="s">
        <v>500</v>
      </c>
      <c r="L3701" t="s">
        <v>6591</v>
      </c>
      <c r="M3701">
        <v>7.5</v>
      </c>
      <c r="N3701" t="s">
        <v>6592</v>
      </c>
      <c r="O3701" t="s">
        <v>6593</v>
      </c>
      <c r="P3701" t="b">
        <v>0</v>
      </c>
    </row>
    <row r="3702" spans="1:16" x14ac:dyDescent="0.2">
      <c r="A3702" s="1">
        <v>42550</v>
      </c>
      <c r="B3702" t="s">
        <v>10488</v>
      </c>
      <c r="C3702" t="s">
        <v>10489</v>
      </c>
      <c r="D3702" t="s">
        <v>441</v>
      </c>
      <c r="E3702" t="s">
        <v>545</v>
      </c>
      <c r="F3702">
        <v>22</v>
      </c>
      <c r="G3702" t="s">
        <v>1213</v>
      </c>
      <c r="H3702" t="s">
        <v>739</v>
      </c>
      <c r="I3702" t="s">
        <v>500</v>
      </c>
      <c r="J3702" t="s">
        <v>1110</v>
      </c>
      <c r="K3702" t="s">
        <v>500</v>
      </c>
      <c r="L3702" t="s">
        <v>6591</v>
      </c>
      <c r="M3702">
        <v>7.5</v>
      </c>
      <c r="N3702" t="s">
        <v>6592</v>
      </c>
      <c r="O3702" t="s">
        <v>6593</v>
      </c>
      <c r="P3702" t="b">
        <v>0</v>
      </c>
    </row>
    <row r="3703" spans="1:16" x14ac:dyDescent="0.2">
      <c r="A3703" s="1">
        <v>42551</v>
      </c>
      <c r="B3703" t="s">
        <v>10490</v>
      </c>
      <c r="C3703" t="s">
        <v>10491</v>
      </c>
      <c r="D3703" t="s">
        <v>441</v>
      </c>
      <c r="P3703" t="b">
        <v>1</v>
      </c>
    </row>
    <row r="3704" spans="1:16" x14ac:dyDescent="0.2">
      <c r="A3704" s="1">
        <v>42551</v>
      </c>
      <c r="B3704" t="s">
        <v>10492</v>
      </c>
      <c r="C3704" t="s">
        <v>10493</v>
      </c>
      <c r="D3704" t="s">
        <v>441</v>
      </c>
      <c r="P3704" t="b">
        <v>1</v>
      </c>
    </row>
    <row r="3705" spans="1:16" x14ac:dyDescent="0.2">
      <c r="A3705" s="1">
        <v>42553</v>
      </c>
      <c r="B3705" t="s">
        <v>10494</v>
      </c>
      <c r="C3705" t="s">
        <v>10495</v>
      </c>
      <c r="D3705" t="s">
        <v>441</v>
      </c>
      <c r="E3705" t="s">
        <v>545</v>
      </c>
      <c r="F3705">
        <v>22</v>
      </c>
      <c r="G3705" t="s">
        <v>4005</v>
      </c>
      <c r="H3705" t="s">
        <v>739</v>
      </c>
      <c r="I3705" s="11">
        <v>38614</v>
      </c>
      <c r="J3705" t="s">
        <v>476</v>
      </c>
      <c r="K3705" t="s">
        <v>500</v>
      </c>
      <c r="L3705" t="s">
        <v>4006</v>
      </c>
      <c r="M3705">
        <v>8.4</v>
      </c>
      <c r="N3705" t="s">
        <v>4007</v>
      </c>
      <c r="O3705" t="s">
        <v>4008</v>
      </c>
      <c r="P3705" t="b">
        <v>0</v>
      </c>
    </row>
    <row r="3706" spans="1:16" x14ac:dyDescent="0.2">
      <c r="A3706" s="1">
        <v>42553</v>
      </c>
      <c r="B3706" t="s">
        <v>10496</v>
      </c>
      <c r="C3706" t="s">
        <v>10497</v>
      </c>
      <c r="D3706" t="s">
        <v>441</v>
      </c>
      <c r="E3706" t="s">
        <v>545</v>
      </c>
      <c r="F3706">
        <v>22</v>
      </c>
      <c r="G3706" t="s">
        <v>4005</v>
      </c>
      <c r="H3706" t="s">
        <v>739</v>
      </c>
      <c r="I3706" s="11">
        <v>38614</v>
      </c>
      <c r="J3706" t="s">
        <v>476</v>
      </c>
      <c r="K3706" t="s">
        <v>500</v>
      </c>
      <c r="L3706" t="s">
        <v>4006</v>
      </c>
      <c r="M3706">
        <v>8.4</v>
      </c>
      <c r="N3706" t="s">
        <v>4007</v>
      </c>
      <c r="O3706" t="s">
        <v>4008</v>
      </c>
      <c r="P3706" t="b">
        <v>0</v>
      </c>
    </row>
    <row r="3707" spans="1:16" x14ac:dyDescent="0.2">
      <c r="A3707" s="1">
        <v>42553</v>
      </c>
      <c r="B3707" t="s">
        <v>10498</v>
      </c>
      <c r="C3707" t="s">
        <v>10499</v>
      </c>
      <c r="D3707" t="s">
        <v>441</v>
      </c>
      <c r="E3707" t="s">
        <v>545</v>
      </c>
      <c r="F3707">
        <v>60</v>
      </c>
      <c r="G3707" t="s">
        <v>5396</v>
      </c>
      <c r="H3707" t="s">
        <v>547</v>
      </c>
      <c r="I3707" s="11">
        <v>41912</v>
      </c>
      <c r="J3707" t="s">
        <v>699</v>
      </c>
      <c r="K3707" t="s">
        <v>500</v>
      </c>
      <c r="L3707" t="s">
        <v>8002</v>
      </c>
      <c r="M3707">
        <v>8.8000000000000007</v>
      </c>
      <c r="N3707" t="s">
        <v>8003</v>
      </c>
      <c r="O3707" t="s">
        <v>8004</v>
      </c>
      <c r="P3707" t="b">
        <v>0</v>
      </c>
    </row>
    <row r="3708" spans="1:16" x14ac:dyDescent="0.2">
      <c r="A3708" s="1">
        <v>42553</v>
      </c>
      <c r="B3708" t="s">
        <v>10500</v>
      </c>
      <c r="C3708" t="s">
        <v>10501</v>
      </c>
      <c r="D3708" t="s">
        <v>441</v>
      </c>
      <c r="E3708" t="s">
        <v>545</v>
      </c>
      <c r="F3708">
        <v>60</v>
      </c>
      <c r="G3708" t="s">
        <v>5396</v>
      </c>
      <c r="H3708" t="s">
        <v>547</v>
      </c>
      <c r="I3708" s="11">
        <v>41912</v>
      </c>
      <c r="J3708" t="s">
        <v>699</v>
      </c>
      <c r="K3708" t="s">
        <v>500</v>
      </c>
      <c r="L3708" t="s">
        <v>8002</v>
      </c>
      <c r="M3708">
        <v>8.8000000000000007</v>
      </c>
      <c r="N3708" t="s">
        <v>8003</v>
      </c>
      <c r="O3708" t="s">
        <v>8004</v>
      </c>
      <c r="P3708" t="b">
        <v>0</v>
      </c>
    </row>
    <row r="3709" spans="1:16" x14ac:dyDescent="0.2">
      <c r="A3709" s="1">
        <v>42554</v>
      </c>
      <c r="B3709" t="s">
        <v>10502</v>
      </c>
      <c r="C3709" t="s">
        <v>10503</v>
      </c>
      <c r="D3709" t="s">
        <v>441</v>
      </c>
      <c r="E3709" t="s">
        <v>545</v>
      </c>
      <c r="F3709">
        <v>60</v>
      </c>
      <c r="G3709" t="s">
        <v>5396</v>
      </c>
      <c r="H3709" t="s">
        <v>547</v>
      </c>
      <c r="I3709" s="11">
        <v>41912</v>
      </c>
      <c r="J3709" t="s">
        <v>699</v>
      </c>
      <c r="K3709" t="s">
        <v>500</v>
      </c>
      <c r="L3709" t="s">
        <v>8002</v>
      </c>
      <c r="M3709">
        <v>8.8000000000000007</v>
      </c>
      <c r="N3709" t="s">
        <v>8003</v>
      </c>
      <c r="O3709" t="s">
        <v>8004</v>
      </c>
      <c r="P3709" t="b">
        <v>0</v>
      </c>
    </row>
    <row r="3710" spans="1:16" x14ac:dyDescent="0.2">
      <c r="A3710" s="1">
        <v>42554</v>
      </c>
      <c r="B3710" t="s">
        <v>10504</v>
      </c>
      <c r="C3710" t="s">
        <v>10505</v>
      </c>
      <c r="D3710" t="s">
        <v>441</v>
      </c>
      <c r="E3710" t="s">
        <v>545</v>
      </c>
      <c r="F3710">
        <v>22</v>
      </c>
      <c r="G3710" t="s">
        <v>4005</v>
      </c>
      <c r="H3710" t="s">
        <v>739</v>
      </c>
      <c r="I3710" s="11">
        <v>38614</v>
      </c>
      <c r="J3710" t="s">
        <v>476</v>
      </c>
      <c r="K3710" t="s">
        <v>500</v>
      </c>
      <c r="L3710" t="s">
        <v>4006</v>
      </c>
      <c r="M3710">
        <v>8.4</v>
      </c>
      <c r="N3710" t="s">
        <v>4007</v>
      </c>
      <c r="O3710" t="s">
        <v>4008</v>
      </c>
      <c r="P3710" t="b">
        <v>0</v>
      </c>
    </row>
    <row r="3711" spans="1:16" x14ac:dyDescent="0.2">
      <c r="A3711" s="1">
        <v>42554</v>
      </c>
      <c r="B3711" t="s">
        <v>10506</v>
      </c>
      <c r="C3711" t="s">
        <v>10507</v>
      </c>
      <c r="D3711" t="s">
        <v>441</v>
      </c>
      <c r="E3711" t="s">
        <v>545</v>
      </c>
      <c r="F3711">
        <v>60</v>
      </c>
      <c r="G3711" t="s">
        <v>5396</v>
      </c>
      <c r="H3711" t="s">
        <v>547</v>
      </c>
      <c r="I3711" s="11">
        <v>41912</v>
      </c>
      <c r="J3711" t="s">
        <v>699</v>
      </c>
      <c r="K3711" t="s">
        <v>500</v>
      </c>
      <c r="L3711" t="s">
        <v>8002</v>
      </c>
      <c r="M3711">
        <v>8.8000000000000007</v>
      </c>
      <c r="N3711" t="s">
        <v>8003</v>
      </c>
      <c r="O3711" t="s">
        <v>8004</v>
      </c>
      <c r="P3711" t="b">
        <v>0</v>
      </c>
    </row>
    <row r="3712" spans="1:16" x14ac:dyDescent="0.2">
      <c r="A3712" s="1">
        <v>42554</v>
      </c>
      <c r="B3712" t="s">
        <v>10508</v>
      </c>
      <c r="C3712" t="s">
        <v>10509</v>
      </c>
      <c r="D3712" t="s">
        <v>441</v>
      </c>
      <c r="E3712" t="s">
        <v>545</v>
      </c>
      <c r="F3712">
        <v>60</v>
      </c>
      <c r="G3712" t="s">
        <v>5396</v>
      </c>
      <c r="H3712" t="s">
        <v>547</v>
      </c>
      <c r="I3712" s="11">
        <v>41912</v>
      </c>
      <c r="J3712" t="s">
        <v>699</v>
      </c>
      <c r="K3712" t="s">
        <v>500</v>
      </c>
      <c r="L3712" t="s">
        <v>8002</v>
      </c>
      <c r="M3712">
        <v>8.8000000000000007</v>
      </c>
      <c r="N3712" t="s">
        <v>8003</v>
      </c>
      <c r="O3712" t="s">
        <v>8004</v>
      </c>
      <c r="P3712" t="b">
        <v>0</v>
      </c>
    </row>
    <row r="3713" spans="1:16" x14ac:dyDescent="0.2">
      <c r="A3713" s="1">
        <v>42555</v>
      </c>
      <c r="B3713" t="s">
        <v>10510</v>
      </c>
      <c r="C3713" t="s">
        <v>10511</v>
      </c>
      <c r="D3713" t="s">
        <v>441</v>
      </c>
      <c r="E3713" t="s">
        <v>545</v>
      </c>
      <c r="F3713">
        <v>22</v>
      </c>
      <c r="G3713" t="s">
        <v>1213</v>
      </c>
      <c r="H3713" t="s">
        <v>739</v>
      </c>
      <c r="I3713" t="s">
        <v>500</v>
      </c>
      <c r="J3713" t="s">
        <v>1110</v>
      </c>
      <c r="K3713" t="s">
        <v>500</v>
      </c>
      <c r="L3713" t="s">
        <v>6591</v>
      </c>
      <c r="M3713">
        <v>7.5</v>
      </c>
      <c r="N3713" t="s">
        <v>6592</v>
      </c>
      <c r="O3713" t="s">
        <v>6593</v>
      </c>
      <c r="P3713" t="b">
        <v>0</v>
      </c>
    </row>
    <row r="3714" spans="1:16" x14ac:dyDescent="0.2">
      <c r="A3714" s="1">
        <v>42555</v>
      </c>
      <c r="B3714" t="s">
        <v>10512</v>
      </c>
      <c r="C3714" t="s">
        <v>10513</v>
      </c>
      <c r="D3714" t="s">
        <v>441</v>
      </c>
      <c r="E3714" t="s">
        <v>545</v>
      </c>
      <c r="F3714">
        <v>22</v>
      </c>
      <c r="G3714" t="s">
        <v>1213</v>
      </c>
      <c r="H3714" t="s">
        <v>739</v>
      </c>
      <c r="I3714" t="s">
        <v>500</v>
      </c>
      <c r="J3714" t="s">
        <v>1110</v>
      </c>
      <c r="K3714" t="s">
        <v>500</v>
      </c>
      <c r="L3714" t="s">
        <v>6591</v>
      </c>
      <c r="M3714">
        <v>7.5</v>
      </c>
      <c r="N3714" t="s">
        <v>6592</v>
      </c>
      <c r="O3714" t="s">
        <v>6593</v>
      </c>
      <c r="P3714" t="b">
        <v>0</v>
      </c>
    </row>
    <row r="3715" spans="1:16" x14ac:dyDescent="0.2">
      <c r="A3715" s="1">
        <v>42555</v>
      </c>
      <c r="B3715" t="s">
        <v>10514</v>
      </c>
      <c r="C3715" t="s">
        <v>10515</v>
      </c>
      <c r="D3715" t="s">
        <v>441</v>
      </c>
      <c r="E3715" t="s">
        <v>545</v>
      </c>
      <c r="F3715">
        <v>22</v>
      </c>
      <c r="G3715" t="s">
        <v>1213</v>
      </c>
      <c r="H3715" t="s">
        <v>739</v>
      </c>
      <c r="I3715" t="s">
        <v>500</v>
      </c>
      <c r="J3715" t="s">
        <v>1110</v>
      </c>
      <c r="K3715" t="s">
        <v>500</v>
      </c>
      <c r="L3715" t="s">
        <v>6591</v>
      </c>
      <c r="M3715">
        <v>7.5</v>
      </c>
      <c r="N3715" t="s">
        <v>6592</v>
      </c>
      <c r="O3715" t="s">
        <v>6593</v>
      </c>
      <c r="P3715" t="b">
        <v>0</v>
      </c>
    </row>
    <row r="3716" spans="1:16" x14ac:dyDescent="0.2">
      <c r="A3716" s="1">
        <v>42555</v>
      </c>
      <c r="B3716" t="s">
        <v>10516</v>
      </c>
      <c r="C3716" t="s">
        <v>10517</v>
      </c>
      <c r="D3716" t="s">
        <v>441</v>
      </c>
      <c r="E3716" t="s">
        <v>545</v>
      </c>
      <c r="F3716">
        <v>22</v>
      </c>
      <c r="G3716" t="s">
        <v>1213</v>
      </c>
      <c r="H3716" t="s">
        <v>739</v>
      </c>
      <c r="I3716" t="s">
        <v>500</v>
      </c>
      <c r="J3716" t="s">
        <v>1110</v>
      </c>
      <c r="K3716" t="s">
        <v>500</v>
      </c>
      <c r="L3716" t="s">
        <v>6591</v>
      </c>
      <c r="M3716">
        <v>7.5</v>
      </c>
      <c r="N3716" t="s">
        <v>6592</v>
      </c>
      <c r="O3716" t="s">
        <v>6593</v>
      </c>
      <c r="P3716" t="b">
        <v>0</v>
      </c>
    </row>
    <row r="3717" spans="1:16" x14ac:dyDescent="0.2">
      <c r="A3717" s="1">
        <v>42555</v>
      </c>
      <c r="B3717" t="s">
        <v>10518</v>
      </c>
      <c r="C3717" t="s">
        <v>10519</v>
      </c>
      <c r="D3717" t="s">
        <v>441</v>
      </c>
      <c r="E3717" t="s">
        <v>545</v>
      </c>
      <c r="F3717">
        <v>22</v>
      </c>
      <c r="G3717" t="s">
        <v>1213</v>
      </c>
      <c r="H3717" t="s">
        <v>739</v>
      </c>
      <c r="I3717" t="s">
        <v>500</v>
      </c>
      <c r="J3717" t="s">
        <v>1110</v>
      </c>
      <c r="K3717" t="s">
        <v>500</v>
      </c>
      <c r="L3717" t="s">
        <v>6591</v>
      </c>
      <c r="M3717">
        <v>7.5</v>
      </c>
      <c r="N3717" t="s">
        <v>6592</v>
      </c>
      <c r="O3717" t="s">
        <v>6593</v>
      </c>
      <c r="P3717" t="b">
        <v>0</v>
      </c>
    </row>
    <row r="3718" spans="1:16" x14ac:dyDescent="0.2">
      <c r="A3718" s="1">
        <v>42555</v>
      </c>
      <c r="B3718" t="s">
        <v>10520</v>
      </c>
      <c r="C3718" t="s">
        <v>10521</v>
      </c>
      <c r="D3718" t="s">
        <v>441</v>
      </c>
      <c r="E3718" t="s">
        <v>545</v>
      </c>
      <c r="F3718">
        <v>22</v>
      </c>
      <c r="G3718" t="s">
        <v>1213</v>
      </c>
      <c r="H3718" t="s">
        <v>739</v>
      </c>
      <c r="I3718" t="s">
        <v>500</v>
      </c>
      <c r="J3718" t="s">
        <v>1110</v>
      </c>
      <c r="K3718" t="s">
        <v>500</v>
      </c>
      <c r="L3718" t="s">
        <v>6591</v>
      </c>
      <c r="M3718">
        <v>7.5</v>
      </c>
      <c r="N3718" t="s">
        <v>6592</v>
      </c>
      <c r="O3718" t="s">
        <v>6593</v>
      </c>
      <c r="P3718" t="b">
        <v>0</v>
      </c>
    </row>
    <row r="3719" spans="1:16" x14ac:dyDescent="0.2">
      <c r="A3719" s="1">
        <v>42555</v>
      </c>
      <c r="B3719" t="s">
        <v>10522</v>
      </c>
      <c r="C3719" t="s">
        <v>10523</v>
      </c>
      <c r="D3719" t="s">
        <v>441</v>
      </c>
      <c r="E3719" t="s">
        <v>545</v>
      </c>
      <c r="F3719">
        <v>22</v>
      </c>
      <c r="G3719" t="s">
        <v>1213</v>
      </c>
      <c r="H3719" t="s">
        <v>739</v>
      </c>
      <c r="I3719" t="s">
        <v>500</v>
      </c>
      <c r="J3719" t="s">
        <v>1110</v>
      </c>
      <c r="K3719" t="s">
        <v>500</v>
      </c>
      <c r="L3719" t="s">
        <v>6591</v>
      </c>
      <c r="M3719">
        <v>7.5</v>
      </c>
      <c r="N3719" t="s">
        <v>6592</v>
      </c>
      <c r="O3719" t="s">
        <v>6593</v>
      </c>
      <c r="P3719" t="b">
        <v>0</v>
      </c>
    </row>
    <row r="3720" spans="1:16" x14ac:dyDescent="0.2">
      <c r="A3720" s="1">
        <v>42555</v>
      </c>
      <c r="B3720" t="s">
        <v>10524</v>
      </c>
      <c r="C3720" t="s">
        <v>10525</v>
      </c>
      <c r="D3720" t="s">
        <v>441</v>
      </c>
      <c r="E3720" t="s">
        <v>545</v>
      </c>
      <c r="F3720">
        <v>22</v>
      </c>
      <c r="G3720" t="s">
        <v>4005</v>
      </c>
      <c r="H3720" t="s">
        <v>739</v>
      </c>
      <c r="I3720" s="11">
        <v>38614</v>
      </c>
      <c r="J3720" t="s">
        <v>476</v>
      </c>
      <c r="K3720" t="s">
        <v>500</v>
      </c>
      <c r="L3720" t="s">
        <v>4006</v>
      </c>
      <c r="M3720">
        <v>8.4</v>
      </c>
      <c r="N3720" t="s">
        <v>4007</v>
      </c>
      <c r="O3720" t="s">
        <v>4008</v>
      </c>
      <c r="P3720" t="b">
        <v>0</v>
      </c>
    </row>
    <row r="3721" spans="1:16" x14ac:dyDescent="0.2">
      <c r="A3721" s="1">
        <v>42555</v>
      </c>
      <c r="B3721" t="s">
        <v>10526</v>
      </c>
      <c r="C3721" t="s">
        <v>10527</v>
      </c>
      <c r="D3721" t="s">
        <v>441</v>
      </c>
      <c r="E3721" t="s">
        <v>545</v>
      </c>
      <c r="F3721">
        <v>22</v>
      </c>
      <c r="G3721" t="s">
        <v>4005</v>
      </c>
      <c r="H3721" t="s">
        <v>739</v>
      </c>
      <c r="I3721" s="11">
        <v>38614</v>
      </c>
      <c r="J3721" t="s">
        <v>476</v>
      </c>
      <c r="K3721" t="s">
        <v>500</v>
      </c>
      <c r="L3721" t="s">
        <v>4006</v>
      </c>
      <c r="M3721">
        <v>8.4</v>
      </c>
      <c r="N3721" t="s">
        <v>4007</v>
      </c>
      <c r="O3721" t="s">
        <v>4008</v>
      </c>
      <c r="P3721" t="b">
        <v>0</v>
      </c>
    </row>
    <row r="3722" spans="1:16" x14ac:dyDescent="0.2">
      <c r="A3722" s="1">
        <v>42555</v>
      </c>
      <c r="B3722" t="s">
        <v>10528</v>
      </c>
      <c r="C3722" t="s">
        <v>10529</v>
      </c>
      <c r="D3722" t="s">
        <v>441</v>
      </c>
      <c r="E3722" t="s">
        <v>545</v>
      </c>
      <c r="F3722">
        <v>22</v>
      </c>
      <c r="G3722" t="s">
        <v>4005</v>
      </c>
      <c r="H3722" t="s">
        <v>739</v>
      </c>
      <c r="I3722" s="11">
        <v>38614</v>
      </c>
      <c r="J3722" t="s">
        <v>476</v>
      </c>
      <c r="K3722" t="s">
        <v>500</v>
      </c>
      <c r="L3722" t="s">
        <v>4006</v>
      </c>
      <c r="M3722">
        <v>8.4</v>
      </c>
      <c r="N3722" t="s">
        <v>4007</v>
      </c>
      <c r="O3722" t="s">
        <v>4008</v>
      </c>
      <c r="P3722" t="b">
        <v>0</v>
      </c>
    </row>
    <row r="3723" spans="1:16" x14ac:dyDescent="0.2">
      <c r="A3723" s="1">
        <v>42555</v>
      </c>
      <c r="B3723" t="s">
        <v>10530</v>
      </c>
      <c r="C3723" t="s">
        <v>10531</v>
      </c>
      <c r="D3723" t="s">
        <v>441</v>
      </c>
      <c r="E3723" t="s">
        <v>545</v>
      </c>
      <c r="F3723">
        <v>22</v>
      </c>
      <c r="G3723" t="s">
        <v>4005</v>
      </c>
      <c r="H3723" t="s">
        <v>739</v>
      </c>
      <c r="I3723" s="11">
        <v>38614</v>
      </c>
      <c r="J3723" t="s">
        <v>476</v>
      </c>
      <c r="K3723" t="s">
        <v>500</v>
      </c>
      <c r="L3723" t="s">
        <v>4006</v>
      </c>
      <c r="M3723">
        <v>8.4</v>
      </c>
      <c r="N3723" t="s">
        <v>4007</v>
      </c>
      <c r="O3723" t="s">
        <v>4008</v>
      </c>
      <c r="P3723" t="b">
        <v>0</v>
      </c>
    </row>
    <row r="3724" spans="1:16" x14ac:dyDescent="0.2">
      <c r="A3724" s="1">
        <v>42555</v>
      </c>
      <c r="B3724" t="s">
        <v>10532</v>
      </c>
      <c r="C3724" t="s">
        <v>10533</v>
      </c>
      <c r="D3724" t="s">
        <v>441</v>
      </c>
      <c r="E3724" t="s">
        <v>545</v>
      </c>
      <c r="F3724">
        <v>22</v>
      </c>
      <c r="G3724" t="s">
        <v>4005</v>
      </c>
      <c r="H3724" t="s">
        <v>739</v>
      </c>
      <c r="I3724" s="11">
        <v>38614</v>
      </c>
      <c r="J3724" t="s">
        <v>476</v>
      </c>
      <c r="K3724" t="s">
        <v>500</v>
      </c>
      <c r="L3724" t="s">
        <v>4006</v>
      </c>
      <c r="M3724">
        <v>8.4</v>
      </c>
      <c r="N3724" t="s">
        <v>4007</v>
      </c>
      <c r="O3724" t="s">
        <v>4008</v>
      </c>
      <c r="P3724" t="b">
        <v>0</v>
      </c>
    </row>
    <row r="3725" spans="1:16" x14ac:dyDescent="0.2">
      <c r="A3725" s="1">
        <v>42555</v>
      </c>
      <c r="B3725" t="s">
        <v>10534</v>
      </c>
      <c r="C3725" t="s">
        <v>10535</v>
      </c>
      <c r="D3725" t="s">
        <v>441</v>
      </c>
      <c r="E3725" t="s">
        <v>545</v>
      </c>
      <c r="F3725">
        <v>22</v>
      </c>
      <c r="G3725" t="s">
        <v>4005</v>
      </c>
      <c r="H3725" t="s">
        <v>739</v>
      </c>
      <c r="I3725" s="11">
        <v>38614</v>
      </c>
      <c r="J3725" t="s">
        <v>476</v>
      </c>
      <c r="K3725" t="s">
        <v>500</v>
      </c>
      <c r="L3725" t="s">
        <v>4006</v>
      </c>
      <c r="M3725">
        <v>8.4</v>
      </c>
      <c r="N3725" t="s">
        <v>4007</v>
      </c>
      <c r="O3725" t="s">
        <v>4008</v>
      </c>
      <c r="P3725" t="b">
        <v>0</v>
      </c>
    </row>
    <row r="3726" spans="1:16" x14ac:dyDescent="0.2">
      <c r="A3726" s="1">
        <v>42555</v>
      </c>
      <c r="B3726" t="s">
        <v>10536</v>
      </c>
      <c r="C3726" t="s">
        <v>10537</v>
      </c>
      <c r="D3726" t="s">
        <v>441</v>
      </c>
      <c r="E3726" t="s">
        <v>442</v>
      </c>
      <c r="F3726">
        <v>91</v>
      </c>
      <c r="G3726">
        <v>2016</v>
      </c>
      <c r="H3726" t="s">
        <v>500</v>
      </c>
      <c r="I3726" s="11">
        <v>42461</v>
      </c>
      <c r="J3726" t="s">
        <v>1445</v>
      </c>
      <c r="K3726" t="s">
        <v>10538</v>
      </c>
      <c r="L3726" t="s">
        <v>10539</v>
      </c>
      <c r="M3726">
        <v>4.5999999999999996</v>
      </c>
      <c r="N3726" t="s">
        <v>10540</v>
      </c>
      <c r="O3726" t="s">
        <v>10536</v>
      </c>
      <c r="P3726" t="b">
        <v>0</v>
      </c>
    </row>
    <row r="3727" spans="1:16" x14ac:dyDescent="0.2">
      <c r="A3727" s="1">
        <v>42556</v>
      </c>
      <c r="B3727" t="s">
        <v>10541</v>
      </c>
      <c r="C3727" t="s">
        <v>10542</v>
      </c>
      <c r="D3727" t="s">
        <v>441</v>
      </c>
      <c r="P3727" t="b">
        <v>1</v>
      </c>
    </row>
    <row r="3728" spans="1:16" x14ac:dyDescent="0.2">
      <c r="A3728" s="1">
        <v>42556</v>
      </c>
      <c r="B3728" t="s">
        <v>10543</v>
      </c>
      <c r="C3728" t="s">
        <v>10544</v>
      </c>
      <c r="D3728" t="s">
        <v>441</v>
      </c>
      <c r="P3728" t="b">
        <v>1</v>
      </c>
    </row>
    <row r="3729" spans="1:16" x14ac:dyDescent="0.2">
      <c r="A3729" s="1">
        <v>42556</v>
      </c>
      <c r="B3729" t="s">
        <v>10545</v>
      </c>
      <c r="C3729" t="s">
        <v>10546</v>
      </c>
      <c r="D3729" t="s">
        <v>441</v>
      </c>
      <c r="P3729" t="b">
        <v>1</v>
      </c>
    </row>
    <row r="3730" spans="1:16" x14ac:dyDescent="0.2">
      <c r="A3730" s="1">
        <v>42556</v>
      </c>
      <c r="B3730" t="s">
        <v>10547</v>
      </c>
      <c r="C3730" t="s">
        <v>10548</v>
      </c>
      <c r="D3730" t="s">
        <v>441</v>
      </c>
      <c r="E3730" t="s">
        <v>545</v>
      </c>
      <c r="F3730">
        <v>22</v>
      </c>
      <c r="G3730" t="s">
        <v>4005</v>
      </c>
      <c r="H3730" t="s">
        <v>739</v>
      </c>
      <c r="I3730" s="11">
        <v>38614</v>
      </c>
      <c r="J3730" t="s">
        <v>476</v>
      </c>
      <c r="K3730" t="s">
        <v>500</v>
      </c>
      <c r="L3730" t="s">
        <v>4006</v>
      </c>
      <c r="M3730">
        <v>8.4</v>
      </c>
      <c r="N3730" t="s">
        <v>4007</v>
      </c>
      <c r="O3730" t="s">
        <v>4008</v>
      </c>
      <c r="P3730" t="b">
        <v>0</v>
      </c>
    </row>
    <row r="3731" spans="1:16" x14ac:dyDescent="0.2">
      <c r="A3731" s="1">
        <v>42556</v>
      </c>
      <c r="B3731" t="s">
        <v>10549</v>
      </c>
      <c r="C3731" t="s">
        <v>10550</v>
      </c>
      <c r="D3731" t="s">
        <v>441</v>
      </c>
      <c r="E3731" t="s">
        <v>545</v>
      </c>
      <c r="F3731">
        <v>22</v>
      </c>
      <c r="G3731" t="s">
        <v>4005</v>
      </c>
      <c r="H3731" t="s">
        <v>739</v>
      </c>
      <c r="I3731" s="11">
        <v>38614</v>
      </c>
      <c r="J3731" t="s">
        <v>476</v>
      </c>
      <c r="K3731" t="s">
        <v>500</v>
      </c>
      <c r="L3731" t="s">
        <v>4006</v>
      </c>
      <c r="M3731">
        <v>8.4</v>
      </c>
      <c r="N3731" t="s">
        <v>4007</v>
      </c>
      <c r="O3731" t="s">
        <v>4008</v>
      </c>
      <c r="P3731" t="b">
        <v>0</v>
      </c>
    </row>
    <row r="3732" spans="1:16" x14ac:dyDescent="0.2">
      <c r="A3732" s="1">
        <v>42556</v>
      </c>
      <c r="B3732" t="s">
        <v>10551</v>
      </c>
      <c r="C3732" t="s">
        <v>10552</v>
      </c>
      <c r="D3732" t="s">
        <v>441</v>
      </c>
      <c r="E3732" t="s">
        <v>545</v>
      </c>
      <c r="F3732">
        <v>22</v>
      </c>
      <c r="G3732" t="s">
        <v>4005</v>
      </c>
      <c r="H3732" t="s">
        <v>739</v>
      </c>
      <c r="I3732" s="11">
        <v>38614</v>
      </c>
      <c r="J3732" t="s">
        <v>476</v>
      </c>
      <c r="K3732" t="s">
        <v>500</v>
      </c>
      <c r="L3732" t="s">
        <v>4006</v>
      </c>
      <c r="M3732">
        <v>8.4</v>
      </c>
      <c r="N3732" t="s">
        <v>4007</v>
      </c>
      <c r="O3732" t="s">
        <v>4008</v>
      </c>
      <c r="P3732" t="b">
        <v>0</v>
      </c>
    </row>
    <row r="3733" spans="1:16" x14ac:dyDescent="0.2">
      <c r="A3733" s="1">
        <v>42556</v>
      </c>
      <c r="B3733" t="s">
        <v>10553</v>
      </c>
      <c r="C3733" t="s">
        <v>10554</v>
      </c>
      <c r="D3733" t="s">
        <v>441</v>
      </c>
      <c r="E3733" t="s">
        <v>545</v>
      </c>
      <c r="F3733">
        <v>22</v>
      </c>
      <c r="G3733" t="s">
        <v>4005</v>
      </c>
      <c r="H3733" t="s">
        <v>739</v>
      </c>
      <c r="I3733" s="11">
        <v>38614</v>
      </c>
      <c r="J3733" t="s">
        <v>476</v>
      </c>
      <c r="K3733" t="s">
        <v>500</v>
      </c>
      <c r="L3733" t="s">
        <v>4006</v>
      </c>
      <c r="M3733">
        <v>8.4</v>
      </c>
      <c r="N3733" t="s">
        <v>4007</v>
      </c>
      <c r="O3733" t="s">
        <v>4008</v>
      </c>
      <c r="P3733" t="b">
        <v>0</v>
      </c>
    </row>
    <row r="3734" spans="1:16" x14ac:dyDescent="0.2">
      <c r="A3734" s="1">
        <v>42556</v>
      </c>
      <c r="B3734" t="s">
        <v>10555</v>
      </c>
      <c r="C3734" t="s">
        <v>10556</v>
      </c>
      <c r="D3734" t="s">
        <v>441</v>
      </c>
      <c r="E3734" t="s">
        <v>545</v>
      </c>
      <c r="F3734">
        <v>21</v>
      </c>
      <c r="G3734">
        <v>2015</v>
      </c>
      <c r="H3734" t="s">
        <v>500</v>
      </c>
      <c r="I3734" s="11">
        <v>42228</v>
      </c>
      <c r="J3734" t="s">
        <v>526</v>
      </c>
      <c r="K3734" t="s">
        <v>500</v>
      </c>
      <c r="L3734" t="s">
        <v>10557</v>
      </c>
      <c r="M3734">
        <v>6.6</v>
      </c>
      <c r="N3734" t="s">
        <v>10558</v>
      </c>
      <c r="O3734" t="s">
        <v>10559</v>
      </c>
      <c r="P3734" t="b">
        <v>0</v>
      </c>
    </row>
    <row r="3735" spans="1:16" x14ac:dyDescent="0.2">
      <c r="A3735" s="1">
        <v>42556</v>
      </c>
      <c r="B3735" t="s">
        <v>10560</v>
      </c>
      <c r="C3735" t="s">
        <v>10561</v>
      </c>
      <c r="D3735" t="s">
        <v>441</v>
      </c>
      <c r="E3735" t="s">
        <v>545</v>
      </c>
      <c r="F3735">
        <v>44</v>
      </c>
      <c r="G3735" t="s">
        <v>8220</v>
      </c>
      <c r="H3735" t="s">
        <v>500</v>
      </c>
      <c r="I3735" s="11">
        <v>41894</v>
      </c>
      <c r="J3735" t="s">
        <v>1978</v>
      </c>
      <c r="K3735" t="s">
        <v>500</v>
      </c>
      <c r="L3735" t="s">
        <v>10562</v>
      </c>
      <c r="M3735">
        <v>6.6</v>
      </c>
      <c r="N3735" t="s">
        <v>10563</v>
      </c>
      <c r="O3735" t="s">
        <v>10564</v>
      </c>
      <c r="P3735" t="b">
        <v>0</v>
      </c>
    </row>
    <row r="3736" spans="1:16" x14ac:dyDescent="0.2">
      <c r="A3736" s="1">
        <v>42556</v>
      </c>
      <c r="B3736" t="s">
        <v>10565</v>
      </c>
      <c r="C3736" t="s">
        <v>10566</v>
      </c>
      <c r="D3736" t="s">
        <v>441</v>
      </c>
      <c r="E3736" t="s">
        <v>545</v>
      </c>
      <c r="F3736">
        <v>44</v>
      </c>
      <c r="G3736" t="s">
        <v>8220</v>
      </c>
      <c r="H3736" t="s">
        <v>500</v>
      </c>
      <c r="I3736" s="11">
        <v>41894</v>
      </c>
      <c r="J3736" t="s">
        <v>1978</v>
      </c>
      <c r="K3736" t="s">
        <v>500</v>
      </c>
      <c r="L3736" t="s">
        <v>10562</v>
      </c>
      <c r="M3736">
        <v>6.6</v>
      </c>
      <c r="N3736" t="s">
        <v>10563</v>
      </c>
      <c r="O3736" t="s">
        <v>10564</v>
      </c>
      <c r="P3736" t="b">
        <v>0</v>
      </c>
    </row>
    <row r="3737" spans="1:16" x14ac:dyDescent="0.2">
      <c r="A3737" s="1">
        <v>42557</v>
      </c>
      <c r="B3737" t="s">
        <v>10567</v>
      </c>
      <c r="C3737" t="s">
        <v>10568</v>
      </c>
      <c r="D3737" t="s">
        <v>441</v>
      </c>
      <c r="E3737" t="s">
        <v>545</v>
      </c>
      <c r="F3737">
        <v>22</v>
      </c>
      <c r="G3737" t="s">
        <v>4005</v>
      </c>
      <c r="H3737" t="s">
        <v>739</v>
      </c>
      <c r="I3737" s="11">
        <v>38614</v>
      </c>
      <c r="J3737" t="s">
        <v>476</v>
      </c>
      <c r="K3737" t="s">
        <v>500</v>
      </c>
      <c r="L3737" t="s">
        <v>4006</v>
      </c>
      <c r="M3737">
        <v>8.4</v>
      </c>
      <c r="N3737" t="s">
        <v>4007</v>
      </c>
      <c r="O3737" t="s">
        <v>4008</v>
      </c>
      <c r="P3737" t="b">
        <v>0</v>
      </c>
    </row>
    <row r="3738" spans="1:16" x14ac:dyDescent="0.2">
      <c r="A3738" s="1">
        <v>42557</v>
      </c>
      <c r="B3738" t="s">
        <v>10569</v>
      </c>
      <c r="C3738" t="s">
        <v>10570</v>
      </c>
      <c r="D3738" t="s">
        <v>441</v>
      </c>
      <c r="E3738" t="s">
        <v>545</v>
      </c>
      <c r="F3738">
        <v>22</v>
      </c>
      <c r="G3738" t="s">
        <v>4005</v>
      </c>
      <c r="H3738" t="s">
        <v>739</v>
      </c>
      <c r="I3738" s="11">
        <v>38614</v>
      </c>
      <c r="J3738" t="s">
        <v>476</v>
      </c>
      <c r="K3738" t="s">
        <v>500</v>
      </c>
      <c r="L3738" t="s">
        <v>4006</v>
      </c>
      <c r="M3738">
        <v>8.4</v>
      </c>
      <c r="N3738" t="s">
        <v>4007</v>
      </c>
      <c r="O3738" t="s">
        <v>4008</v>
      </c>
      <c r="P3738" t="b">
        <v>0</v>
      </c>
    </row>
    <row r="3739" spans="1:16" x14ac:dyDescent="0.2">
      <c r="A3739" s="1">
        <v>42557</v>
      </c>
      <c r="B3739" t="s">
        <v>10571</v>
      </c>
      <c r="C3739" t="s">
        <v>10572</v>
      </c>
      <c r="D3739" t="s">
        <v>441</v>
      </c>
      <c r="E3739" t="s">
        <v>545</v>
      </c>
      <c r="F3739">
        <v>22</v>
      </c>
      <c r="G3739" t="s">
        <v>4005</v>
      </c>
      <c r="H3739" t="s">
        <v>739</v>
      </c>
      <c r="I3739" s="11">
        <v>38614</v>
      </c>
      <c r="J3739" t="s">
        <v>476</v>
      </c>
      <c r="K3739" t="s">
        <v>500</v>
      </c>
      <c r="L3739" t="s">
        <v>4006</v>
      </c>
      <c r="M3739">
        <v>8.4</v>
      </c>
      <c r="N3739" t="s">
        <v>4007</v>
      </c>
      <c r="O3739" t="s">
        <v>4008</v>
      </c>
      <c r="P3739" t="b">
        <v>0</v>
      </c>
    </row>
    <row r="3740" spans="1:16" x14ac:dyDescent="0.2">
      <c r="A3740" s="1">
        <v>42558</v>
      </c>
      <c r="B3740" t="s">
        <v>10573</v>
      </c>
      <c r="C3740" t="s">
        <v>10574</v>
      </c>
      <c r="D3740" t="s">
        <v>441</v>
      </c>
      <c r="E3740" t="s">
        <v>545</v>
      </c>
      <c r="F3740">
        <v>22</v>
      </c>
      <c r="G3740" t="s">
        <v>4005</v>
      </c>
      <c r="H3740" t="s">
        <v>739</v>
      </c>
      <c r="I3740" s="11">
        <v>38614</v>
      </c>
      <c r="J3740" t="s">
        <v>476</v>
      </c>
      <c r="K3740" t="s">
        <v>500</v>
      </c>
      <c r="L3740" t="s">
        <v>4006</v>
      </c>
      <c r="M3740">
        <v>8.4</v>
      </c>
      <c r="N3740" t="s">
        <v>4007</v>
      </c>
      <c r="O3740" t="s">
        <v>4008</v>
      </c>
      <c r="P3740" t="b">
        <v>0</v>
      </c>
    </row>
    <row r="3741" spans="1:16" x14ac:dyDescent="0.2">
      <c r="A3741" s="1">
        <v>42558</v>
      </c>
      <c r="B3741" t="s">
        <v>10575</v>
      </c>
      <c r="C3741" t="s">
        <v>10576</v>
      </c>
      <c r="D3741" t="s">
        <v>441</v>
      </c>
      <c r="E3741" t="s">
        <v>545</v>
      </c>
      <c r="F3741">
        <v>22</v>
      </c>
      <c r="G3741" t="s">
        <v>4005</v>
      </c>
      <c r="H3741" t="s">
        <v>739</v>
      </c>
      <c r="I3741" s="11">
        <v>38614</v>
      </c>
      <c r="J3741" t="s">
        <v>476</v>
      </c>
      <c r="K3741" t="s">
        <v>500</v>
      </c>
      <c r="L3741" t="s">
        <v>4006</v>
      </c>
      <c r="M3741">
        <v>8.4</v>
      </c>
      <c r="N3741" t="s">
        <v>4007</v>
      </c>
      <c r="O3741" t="s">
        <v>4008</v>
      </c>
      <c r="P3741" t="b">
        <v>0</v>
      </c>
    </row>
    <row r="3742" spans="1:16" x14ac:dyDescent="0.2">
      <c r="A3742" s="1">
        <v>42558</v>
      </c>
      <c r="B3742" t="s">
        <v>10577</v>
      </c>
      <c r="C3742" t="s">
        <v>10578</v>
      </c>
      <c r="D3742" t="s">
        <v>441</v>
      </c>
      <c r="E3742" t="s">
        <v>545</v>
      </c>
      <c r="F3742">
        <v>22</v>
      </c>
      <c r="G3742" t="s">
        <v>4005</v>
      </c>
      <c r="H3742" t="s">
        <v>739</v>
      </c>
      <c r="I3742" s="11">
        <v>38614</v>
      </c>
      <c r="J3742" t="s">
        <v>476</v>
      </c>
      <c r="K3742" t="s">
        <v>500</v>
      </c>
      <c r="L3742" t="s">
        <v>4006</v>
      </c>
      <c r="M3742">
        <v>8.4</v>
      </c>
      <c r="N3742" t="s">
        <v>4007</v>
      </c>
      <c r="O3742" t="s">
        <v>4008</v>
      </c>
      <c r="P3742" t="b">
        <v>0</v>
      </c>
    </row>
    <row r="3743" spans="1:16" x14ac:dyDescent="0.2">
      <c r="A3743" s="1">
        <v>42558</v>
      </c>
      <c r="B3743" t="s">
        <v>10579</v>
      </c>
      <c r="C3743" t="s">
        <v>10580</v>
      </c>
      <c r="D3743" t="s">
        <v>441</v>
      </c>
      <c r="P3743" t="b">
        <v>1</v>
      </c>
    </row>
    <row r="3744" spans="1:16" x14ac:dyDescent="0.2">
      <c r="A3744" s="1">
        <v>42558</v>
      </c>
      <c r="B3744" t="s">
        <v>10581</v>
      </c>
      <c r="C3744" t="s">
        <v>10582</v>
      </c>
      <c r="D3744" t="s">
        <v>441</v>
      </c>
      <c r="P3744" t="b">
        <v>1</v>
      </c>
    </row>
    <row r="3745" spans="1:16" x14ac:dyDescent="0.2">
      <c r="A3745" s="1">
        <v>42558</v>
      </c>
      <c r="B3745" t="s">
        <v>10583</v>
      </c>
      <c r="C3745" t="s">
        <v>10584</v>
      </c>
      <c r="D3745" t="s">
        <v>441</v>
      </c>
      <c r="P3745" t="b">
        <v>1</v>
      </c>
    </row>
    <row r="3746" spans="1:16" x14ac:dyDescent="0.2">
      <c r="A3746" s="1">
        <v>42558</v>
      </c>
      <c r="B3746" t="s">
        <v>10585</v>
      </c>
      <c r="C3746" t="s">
        <v>10586</v>
      </c>
      <c r="D3746" t="s">
        <v>441</v>
      </c>
      <c r="P3746" t="b">
        <v>1</v>
      </c>
    </row>
    <row r="3747" spans="1:16" x14ac:dyDescent="0.2">
      <c r="A3747" s="1">
        <v>42558</v>
      </c>
      <c r="B3747" t="s">
        <v>10587</v>
      </c>
      <c r="C3747" t="s">
        <v>10588</v>
      </c>
      <c r="D3747" t="s">
        <v>441</v>
      </c>
      <c r="P3747" t="b">
        <v>1</v>
      </c>
    </row>
    <row r="3748" spans="1:16" x14ac:dyDescent="0.2">
      <c r="A3748" s="1">
        <v>42558</v>
      </c>
      <c r="B3748" t="s">
        <v>10589</v>
      </c>
      <c r="C3748" t="s">
        <v>10590</v>
      </c>
      <c r="D3748" t="s">
        <v>441</v>
      </c>
      <c r="E3748" t="s">
        <v>545</v>
      </c>
      <c r="F3748">
        <v>44</v>
      </c>
      <c r="G3748" t="s">
        <v>8220</v>
      </c>
      <c r="H3748" t="s">
        <v>500</v>
      </c>
      <c r="I3748" s="11">
        <v>41894</v>
      </c>
      <c r="J3748" t="s">
        <v>1978</v>
      </c>
      <c r="K3748" t="s">
        <v>500</v>
      </c>
      <c r="L3748" t="s">
        <v>10562</v>
      </c>
      <c r="M3748">
        <v>6.6</v>
      </c>
      <c r="N3748" t="s">
        <v>10563</v>
      </c>
      <c r="O3748" t="s">
        <v>10564</v>
      </c>
      <c r="P3748" t="b">
        <v>0</v>
      </c>
    </row>
    <row r="3749" spans="1:16" x14ac:dyDescent="0.2">
      <c r="A3749" s="1">
        <v>42558</v>
      </c>
      <c r="B3749" t="s">
        <v>10591</v>
      </c>
      <c r="C3749" t="s">
        <v>10592</v>
      </c>
      <c r="D3749" t="s">
        <v>441</v>
      </c>
      <c r="E3749" t="s">
        <v>545</v>
      </c>
      <c r="F3749">
        <v>44</v>
      </c>
      <c r="G3749" t="s">
        <v>8220</v>
      </c>
      <c r="H3749" t="s">
        <v>500</v>
      </c>
      <c r="I3749" s="11">
        <v>41894</v>
      </c>
      <c r="J3749" t="s">
        <v>1978</v>
      </c>
      <c r="K3749" t="s">
        <v>500</v>
      </c>
      <c r="L3749" t="s">
        <v>10562</v>
      </c>
      <c r="M3749">
        <v>6.6</v>
      </c>
      <c r="N3749" t="s">
        <v>10563</v>
      </c>
      <c r="O3749" t="s">
        <v>10564</v>
      </c>
      <c r="P3749" t="b">
        <v>0</v>
      </c>
    </row>
    <row r="3750" spans="1:16" x14ac:dyDescent="0.2">
      <c r="A3750" s="1">
        <v>42558</v>
      </c>
      <c r="B3750" t="s">
        <v>10593</v>
      </c>
      <c r="C3750" t="s">
        <v>10594</v>
      </c>
      <c r="D3750" t="s">
        <v>441</v>
      </c>
      <c r="E3750" t="s">
        <v>545</v>
      </c>
      <c r="F3750">
        <v>22</v>
      </c>
      <c r="G3750" t="s">
        <v>4005</v>
      </c>
      <c r="H3750" t="s">
        <v>739</v>
      </c>
      <c r="I3750" s="11">
        <v>38614</v>
      </c>
      <c r="J3750" t="s">
        <v>476</v>
      </c>
      <c r="K3750" t="s">
        <v>500</v>
      </c>
      <c r="L3750" t="s">
        <v>4006</v>
      </c>
      <c r="M3750">
        <v>8.4</v>
      </c>
      <c r="N3750" t="s">
        <v>4007</v>
      </c>
      <c r="O3750" t="s">
        <v>4008</v>
      </c>
      <c r="P3750" t="b">
        <v>0</v>
      </c>
    </row>
    <row r="3751" spans="1:16" x14ac:dyDescent="0.2">
      <c r="A3751" s="1">
        <v>42558</v>
      </c>
      <c r="B3751" t="s">
        <v>10595</v>
      </c>
      <c r="C3751" t="s">
        <v>10596</v>
      </c>
      <c r="D3751" t="s">
        <v>441</v>
      </c>
      <c r="E3751" t="s">
        <v>545</v>
      </c>
      <c r="F3751">
        <v>22</v>
      </c>
      <c r="G3751" t="s">
        <v>4005</v>
      </c>
      <c r="H3751" t="s">
        <v>739</v>
      </c>
      <c r="I3751" s="11">
        <v>38614</v>
      </c>
      <c r="J3751" t="s">
        <v>476</v>
      </c>
      <c r="K3751" t="s">
        <v>500</v>
      </c>
      <c r="L3751" t="s">
        <v>4006</v>
      </c>
      <c r="M3751">
        <v>8.4</v>
      </c>
      <c r="N3751" t="s">
        <v>4007</v>
      </c>
      <c r="O3751" t="s">
        <v>4008</v>
      </c>
      <c r="P3751" t="b">
        <v>0</v>
      </c>
    </row>
    <row r="3752" spans="1:16" x14ac:dyDescent="0.2">
      <c r="A3752" s="1">
        <v>42558</v>
      </c>
      <c r="B3752" t="s">
        <v>10597</v>
      </c>
      <c r="C3752" t="s">
        <v>10598</v>
      </c>
      <c r="D3752" t="s">
        <v>441</v>
      </c>
      <c r="E3752" t="s">
        <v>545</v>
      </c>
      <c r="F3752">
        <v>22</v>
      </c>
      <c r="G3752" t="s">
        <v>4005</v>
      </c>
      <c r="H3752" t="s">
        <v>739</v>
      </c>
      <c r="I3752" s="11">
        <v>38614</v>
      </c>
      <c r="J3752" t="s">
        <v>476</v>
      </c>
      <c r="K3752" t="s">
        <v>500</v>
      </c>
      <c r="L3752" t="s">
        <v>4006</v>
      </c>
      <c r="M3752">
        <v>8.4</v>
      </c>
      <c r="N3752" t="s">
        <v>4007</v>
      </c>
      <c r="O3752" t="s">
        <v>4008</v>
      </c>
      <c r="P3752" t="b">
        <v>0</v>
      </c>
    </row>
    <row r="3753" spans="1:16" x14ac:dyDescent="0.2">
      <c r="A3753" s="1">
        <v>42559</v>
      </c>
      <c r="B3753" t="s">
        <v>10599</v>
      </c>
      <c r="C3753" t="s">
        <v>10600</v>
      </c>
      <c r="D3753" t="s">
        <v>441</v>
      </c>
      <c r="P3753" t="b">
        <v>1</v>
      </c>
    </row>
    <row r="3754" spans="1:16" x14ac:dyDescent="0.2">
      <c r="A3754" s="1">
        <v>42559</v>
      </c>
      <c r="B3754" t="s">
        <v>10601</v>
      </c>
      <c r="C3754" t="s">
        <v>10602</v>
      </c>
      <c r="D3754" t="s">
        <v>441</v>
      </c>
      <c r="E3754" t="s">
        <v>545</v>
      </c>
      <c r="F3754">
        <v>44</v>
      </c>
      <c r="G3754" t="s">
        <v>8220</v>
      </c>
      <c r="H3754" t="s">
        <v>500</v>
      </c>
      <c r="I3754" s="11">
        <v>41894</v>
      </c>
      <c r="J3754" t="s">
        <v>1978</v>
      </c>
      <c r="K3754" t="s">
        <v>500</v>
      </c>
      <c r="L3754" t="s">
        <v>10562</v>
      </c>
      <c r="M3754">
        <v>6.6</v>
      </c>
      <c r="N3754" t="s">
        <v>10563</v>
      </c>
      <c r="O3754" t="s">
        <v>10564</v>
      </c>
      <c r="P3754" t="b">
        <v>0</v>
      </c>
    </row>
    <row r="3755" spans="1:16" x14ac:dyDescent="0.2">
      <c r="A3755" s="1">
        <v>42559</v>
      </c>
      <c r="B3755" t="s">
        <v>10603</v>
      </c>
      <c r="C3755" t="s">
        <v>10604</v>
      </c>
      <c r="D3755" t="s">
        <v>441</v>
      </c>
      <c r="P3755" t="b">
        <v>1</v>
      </c>
    </row>
    <row r="3756" spans="1:16" x14ac:dyDescent="0.2">
      <c r="A3756" s="1">
        <v>42559</v>
      </c>
      <c r="B3756" t="s">
        <v>10605</v>
      </c>
      <c r="C3756" t="s">
        <v>10606</v>
      </c>
      <c r="D3756" t="s">
        <v>441</v>
      </c>
      <c r="E3756" t="s">
        <v>545</v>
      </c>
      <c r="F3756">
        <v>44</v>
      </c>
      <c r="G3756" t="s">
        <v>8220</v>
      </c>
      <c r="H3756" t="s">
        <v>500</v>
      </c>
      <c r="I3756" s="11">
        <v>41894</v>
      </c>
      <c r="J3756" t="s">
        <v>1978</v>
      </c>
      <c r="K3756" t="s">
        <v>500</v>
      </c>
      <c r="L3756" t="s">
        <v>10562</v>
      </c>
      <c r="M3756">
        <v>6.6</v>
      </c>
      <c r="N3756" t="s">
        <v>10563</v>
      </c>
      <c r="O3756" t="s">
        <v>10564</v>
      </c>
      <c r="P3756" t="b">
        <v>0</v>
      </c>
    </row>
    <row r="3757" spans="1:16" x14ac:dyDescent="0.2">
      <c r="A3757" s="1">
        <v>42559</v>
      </c>
      <c r="B3757" t="s">
        <v>10607</v>
      </c>
      <c r="C3757" t="s">
        <v>10608</v>
      </c>
      <c r="D3757" t="s">
        <v>441</v>
      </c>
      <c r="E3757" t="s">
        <v>545</v>
      </c>
      <c r="F3757">
        <v>44</v>
      </c>
      <c r="G3757" t="s">
        <v>8220</v>
      </c>
      <c r="H3757" t="s">
        <v>500</v>
      </c>
      <c r="I3757" s="11">
        <v>41894</v>
      </c>
      <c r="J3757" t="s">
        <v>1978</v>
      </c>
      <c r="K3757" t="s">
        <v>500</v>
      </c>
      <c r="L3757" t="s">
        <v>10562</v>
      </c>
      <c r="M3757">
        <v>6.6</v>
      </c>
      <c r="N3757" t="s">
        <v>10563</v>
      </c>
      <c r="O3757" t="s">
        <v>10564</v>
      </c>
      <c r="P3757" t="b">
        <v>0</v>
      </c>
    </row>
    <row r="3758" spans="1:16" x14ac:dyDescent="0.2">
      <c r="A3758" s="1">
        <v>42560</v>
      </c>
      <c r="B3758" t="s">
        <v>10609</v>
      </c>
      <c r="C3758" t="s">
        <v>10610</v>
      </c>
      <c r="D3758" t="s">
        <v>441</v>
      </c>
      <c r="E3758" t="s">
        <v>545</v>
      </c>
      <c r="F3758">
        <v>44</v>
      </c>
      <c r="G3758" t="s">
        <v>8220</v>
      </c>
      <c r="H3758" t="s">
        <v>500</v>
      </c>
      <c r="I3758" s="11">
        <v>41894</v>
      </c>
      <c r="J3758" t="s">
        <v>1978</v>
      </c>
      <c r="K3758" t="s">
        <v>500</v>
      </c>
      <c r="L3758" t="s">
        <v>10562</v>
      </c>
      <c r="M3758">
        <v>6.6</v>
      </c>
      <c r="N3758" t="s">
        <v>10563</v>
      </c>
      <c r="O3758" t="s">
        <v>10564</v>
      </c>
      <c r="P3758" t="b">
        <v>0</v>
      </c>
    </row>
    <row r="3759" spans="1:16" x14ac:dyDescent="0.2">
      <c r="A3759" s="1">
        <v>42560</v>
      </c>
      <c r="B3759" t="s">
        <v>10611</v>
      </c>
      <c r="C3759" t="s">
        <v>10612</v>
      </c>
      <c r="D3759" t="s">
        <v>441</v>
      </c>
      <c r="P3759" t="b">
        <v>1</v>
      </c>
    </row>
    <row r="3760" spans="1:16" x14ac:dyDescent="0.2">
      <c r="A3760" s="1">
        <v>42560</v>
      </c>
      <c r="B3760" t="s">
        <v>10613</v>
      </c>
      <c r="C3760" t="s">
        <v>10614</v>
      </c>
      <c r="D3760" t="s">
        <v>441</v>
      </c>
      <c r="E3760" t="s">
        <v>545</v>
      </c>
      <c r="F3760">
        <v>44</v>
      </c>
      <c r="G3760" t="s">
        <v>8220</v>
      </c>
      <c r="H3760" t="s">
        <v>500</v>
      </c>
      <c r="I3760" s="11">
        <v>41894</v>
      </c>
      <c r="J3760" t="s">
        <v>1978</v>
      </c>
      <c r="K3760" t="s">
        <v>500</v>
      </c>
      <c r="L3760" t="s">
        <v>10562</v>
      </c>
      <c r="M3760">
        <v>6.6</v>
      </c>
      <c r="N3760" t="s">
        <v>10563</v>
      </c>
      <c r="O3760" t="s">
        <v>10564</v>
      </c>
      <c r="P3760" t="b">
        <v>0</v>
      </c>
    </row>
    <row r="3761" spans="1:16" x14ac:dyDescent="0.2">
      <c r="A3761" s="1">
        <v>42560</v>
      </c>
      <c r="B3761" t="s">
        <v>10615</v>
      </c>
      <c r="C3761" t="s">
        <v>10616</v>
      </c>
      <c r="D3761" t="s">
        <v>441</v>
      </c>
      <c r="P3761" t="b">
        <v>1</v>
      </c>
    </row>
    <row r="3762" spans="1:16" x14ac:dyDescent="0.2">
      <c r="A3762" s="1">
        <v>42560</v>
      </c>
      <c r="B3762" t="s">
        <v>10617</v>
      </c>
      <c r="C3762" t="s">
        <v>10618</v>
      </c>
      <c r="D3762" t="s">
        <v>441</v>
      </c>
      <c r="E3762" t="s">
        <v>545</v>
      </c>
      <c r="F3762">
        <v>44</v>
      </c>
      <c r="G3762" t="s">
        <v>8220</v>
      </c>
      <c r="H3762" t="s">
        <v>500</v>
      </c>
      <c r="I3762" s="11">
        <v>41894</v>
      </c>
      <c r="J3762" t="s">
        <v>1978</v>
      </c>
      <c r="K3762" t="s">
        <v>500</v>
      </c>
      <c r="L3762" t="s">
        <v>10562</v>
      </c>
      <c r="M3762">
        <v>6.6</v>
      </c>
      <c r="N3762" t="s">
        <v>10563</v>
      </c>
      <c r="O3762" t="s">
        <v>10564</v>
      </c>
      <c r="P3762" t="b">
        <v>0</v>
      </c>
    </row>
    <row r="3763" spans="1:16" x14ac:dyDescent="0.2">
      <c r="A3763" s="1">
        <v>42560</v>
      </c>
      <c r="B3763" t="s">
        <v>10619</v>
      </c>
      <c r="C3763" t="s">
        <v>10620</v>
      </c>
      <c r="D3763" t="s">
        <v>441</v>
      </c>
      <c r="E3763" t="s">
        <v>545</v>
      </c>
      <c r="F3763">
        <v>44</v>
      </c>
      <c r="G3763" t="s">
        <v>8220</v>
      </c>
      <c r="H3763" t="s">
        <v>500</v>
      </c>
      <c r="I3763" s="11">
        <v>41894</v>
      </c>
      <c r="J3763" t="s">
        <v>1978</v>
      </c>
      <c r="K3763" t="s">
        <v>500</v>
      </c>
      <c r="L3763" t="s">
        <v>10562</v>
      </c>
      <c r="M3763">
        <v>6.6</v>
      </c>
      <c r="N3763" t="s">
        <v>10563</v>
      </c>
      <c r="O3763" t="s">
        <v>10564</v>
      </c>
      <c r="P3763" t="b">
        <v>0</v>
      </c>
    </row>
    <row r="3764" spans="1:16" x14ac:dyDescent="0.2">
      <c r="A3764" s="1">
        <v>42560</v>
      </c>
      <c r="B3764" t="s">
        <v>10621</v>
      </c>
      <c r="C3764" t="s">
        <v>10622</v>
      </c>
      <c r="D3764" t="s">
        <v>441</v>
      </c>
      <c r="E3764" t="s">
        <v>545</v>
      </c>
      <c r="F3764">
        <v>44</v>
      </c>
      <c r="G3764" t="s">
        <v>8220</v>
      </c>
      <c r="H3764" t="s">
        <v>500</v>
      </c>
      <c r="I3764" s="11">
        <v>41894</v>
      </c>
      <c r="J3764" t="s">
        <v>1978</v>
      </c>
      <c r="K3764" t="s">
        <v>500</v>
      </c>
      <c r="L3764" t="s">
        <v>10562</v>
      </c>
      <c r="M3764">
        <v>6.6</v>
      </c>
      <c r="N3764" t="s">
        <v>10563</v>
      </c>
      <c r="O3764" t="s">
        <v>10564</v>
      </c>
      <c r="P3764" t="b">
        <v>0</v>
      </c>
    </row>
    <row r="3765" spans="1:16" x14ac:dyDescent="0.2">
      <c r="A3765" s="1">
        <v>42561</v>
      </c>
      <c r="B3765" t="s">
        <v>10623</v>
      </c>
      <c r="C3765" t="s">
        <v>10624</v>
      </c>
      <c r="D3765" t="s">
        <v>441</v>
      </c>
      <c r="E3765" t="s">
        <v>545</v>
      </c>
      <c r="F3765">
        <v>44</v>
      </c>
      <c r="G3765" t="s">
        <v>8220</v>
      </c>
      <c r="H3765" t="s">
        <v>500</v>
      </c>
      <c r="I3765" s="11">
        <v>41894</v>
      </c>
      <c r="J3765" t="s">
        <v>1978</v>
      </c>
      <c r="K3765" t="s">
        <v>500</v>
      </c>
      <c r="L3765" t="s">
        <v>10562</v>
      </c>
      <c r="M3765">
        <v>6.6</v>
      </c>
      <c r="N3765" t="s">
        <v>10563</v>
      </c>
      <c r="O3765" t="s">
        <v>10564</v>
      </c>
      <c r="P3765" t="b">
        <v>0</v>
      </c>
    </row>
    <row r="3766" spans="1:16" x14ac:dyDescent="0.2">
      <c r="A3766" s="1">
        <v>42561</v>
      </c>
      <c r="B3766" t="s">
        <v>10625</v>
      </c>
      <c r="C3766" t="s">
        <v>10626</v>
      </c>
      <c r="D3766" t="s">
        <v>441</v>
      </c>
      <c r="E3766" t="s">
        <v>545</v>
      </c>
      <c r="F3766">
        <v>44</v>
      </c>
      <c r="G3766" t="s">
        <v>8220</v>
      </c>
      <c r="H3766" t="s">
        <v>500</v>
      </c>
      <c r="I3766" s="11">
        <v>41894</v>
      </c>
      <c r="J3766" t="s">
        <v>1978</v>
      </c>
      <c r="K3766" t="s">
        <v>500</v>
      </c>
      <c r="L3766" t="s">
        <v>10562</v>
      </c>
      <c r="M3766">
        <v>6.6</v>
      </c>
      <c r="N3766" t="s">
        <v>10563</v>
      </c>
      <c r="O3766" t="s">
        <v>10564</v>
      </c>
      <c r="P3766" t="b">
        <v>0</v>
      </c>
    </row>
    <row r="3767" spans="1:16" x14ac:dyDescent="0.2">
      <c r="A3767" s="1">
        <v>42561</v>
      </c>
      <c r="B3767" t="s">
        <v>10627</v>
      </c>
      <c r="C3767" t="s">
        <v>10628</v>
      </c>
      <c r="D3767" t="s">
        <v>441</v>
      </c>
      <c r="E3767" t="s">
        <v>545</v>
      </c>
      <c r="F3767">
        <v>44</v>
      </c>
      <c r="G3767" t="s">
        <v>8220</v>
      </c>
      <c r="H3767" t="s">
        <v>500</v>
      </c>
      <c r="I3767" s="11">
        <v>41894</v>
      </c>
      <c r="J3767" t="s">
        <v>1978</v>
      </c>
      <c r="K3767" t="s">
        <v>500</v>
      </c>
      <c r="L3767" t="s">
        <v>10562</v>
      </c>
      <c r="M3767">
        <v>6.6</v>
      </c>
      <c r="N3767" t="s">
        <v>10563</v>
      </c>
      <c r="O3767" t="s">
        <v>10564</v>
      </c>
      <c r="P3767" t="b">
        <v>0</v>
      </c>
    </row>
    <row r="3768" spans="1:16" x14ac:dyDescent="0.2">
      <c r="A3768" s="1">
        <v>42561</v>
      </c>
      <c r="B3768" t="s">
        <v>10629</v>
      </c>
      <c r="C3768" t="s">
        <v>10630</v>
      </c>
      <c r="D3768" t="s">
        <v>441</v>
      </c>
      <c r="E3768" t="s">
        <v>545</v>
      </c>
      <c r="F3768">
        <v>44</v>
      </c>
      <c r="G3768" t="s">
        <v>8220</v>
      </c>
      <c r="H3768" t="s">
        <v>500</v>
      </c>
      <c r="I3768" s="11">
        <v>41894</v>
      </c>
      <c r="J3768" t="s">
        <v>1978</v>
      </c>
      <c r="K3768" t="s">
        <v>500</v>
      </c>
      <c r="L3768" t="s">
        <v>10562</v>
      </c>
      <c r="M3768">
        <v>6.6</v>
      </c>
      <c r="N3768" t="s">
        <v>10563</v>
      </c>
      <c r="O3768" t="s">
        <v>10564</v>
      </c>
      <c r="P3768" t="b">
        <v>0</v>
      </c>
    </row>
    <row r="3769" spans="1:16" x14ac:dyDescent="0.2">
      <c r="A3769" s="1">
        <v>42561</v>
      </c>
      <c r="B3769" t="s">
        <v>10631</v>
      </c>
      <c r="C3769" t="s">
        <v>10632</v>
      </c>
      <c r="D3769" t="s">
        <v>441</v>
      </c>
      <c r="E3769" t="s">
        <v>545</v>
      </c>
      <c r="F3769">
        <v>44</v>
      </c>
      <c r="G3769" t="s">
        <v>8220</v>
      </c>
      <c r="H3769" t="s">
        <v>500</v>
      </c>
      <c r="I3769" s="11">
        <v>41894</v>
      </c>
      <c r="J3769" t="s">
        <v>1978</v>
      </c>
      <c r="K3769" t="s">
        <v>500</v>
      </c>
      <c r="L3769" t="s">
        <v>10562</v>
      </c>
      <c r="M3769">
        <v>6.6</v>
      </c>
      <c r="N3769" t="s">
        <v>10563</v>
      </c>
      <c r="O3769" t="s">
        <v>10564</v>
      </c>
      <c r="P3769" t="b">
        <v>0</v>
      </c>
    </row>
    <row r="3770" spans="1:16" x14ac:dyDescent="0.2">
      <c r="A3770" s="1">
        <v>42562</v>
      </c>
      <c r="B3770" t="s">
        <v>10633</v>
      </c>
      <c r="C3770" t="s">
        <v>10634</v>
      </c>
      <c r="D3770" t="s">
        <v>441</v>
      </c>
      <c r="E3770" t="s">
        <v>545</v>
      </c>
      <c r="F3770">
        <v>22</v>
      </c>
      <c r="G3770" t="s">
        <v>4005</v>
      </c>
      <c r="H3770" t="s">
        <v>739</v>
      </c>
      <c r="I3770" s="11">
        <v>38614</v>
      </c>
      <c r="J3770" t="s">
        <v>476</v>
      </c>
      <c r="K3770" t="s">
        <v>500</v>
      </c>
      <c r="L3770" t="s">
        <v>4006</v>
      </c>
      <c r="M3770">
        <v>8.4</v>
      </c>
      <c r="N3770" t="s">
        <v>4007</v>
      </c>
      <c r="O3770" t="s">
        <v>4008</v>
      </c>
      <c r="P3770" t="b">
        <v>0</v>
      </c>
    </row>
    <row r="3771" spans="1:16" x14ac:dyDescent="0.2">
      <c r="A3771" s="1">
        <v>42563</v>
      </c>
      <c r="B3771" t="s">
        <v>10635</v>
      </c>
      <c r="C3771" t="s">
        <v>10636</v>
      </c>
      <c r="D3771" t="s">
        <v>441</v>
      </c>
      <c r="E3771" t="s">
        <v>545</v>
      </c>
      <c r="F3771">
        <v>59</v>
      </c>
      <c r="G3771" t="s">
        <v>5396</v>
      </c>
      <c r="H3771" t="s">
        <v>547</v>
      </c>
      <c r="I3771" s="11">
        <v>41466</v>
      </c>
      <c r="J3771" t="s">
        <v>717</v>
      </c>
      <c r="K3771" t="s">
        <v>500</v>
      </c>
      <c r="L3771" t="s">
        <v>7782</v>
      </c>
      <c r="M3771">
        <v>8.3000000000000007</v>
      </c>
      <c r="N3771" t="s">
        <v>7783</v>
      </c>
      <c r="O3771" t="s">
        <v>7784</v>
      </c>
      <c r="P3771" t="b">
        <v>0</v>
      </c>
    </row>
    <row r="3772" spans="1:16" x14ac:dyDescent="0.2">
      <c r="A3772" s="1">
        <v>42564</v>
      </c>
      <c r="B3772" t="s">
        <v>10637</v>
      </c>
      <c r="C3772" t="s">
        <v>10638</v>
      </c>
      <c r="D3772" t="s">
        <v>441</v>
      </c>
      <c r="E3772" t="s">
        <v>545</v>
      </c>
      <c r="F3772">
        <v>44</v>
      </c>
      <c r="G3772" t="s">
        <v>8220</v>
      </c>
      <c r="H3772" t="s">
        <v>500</v>
      </c>
      <c r="I3772" s="11">
        <v>41894</v>
      </c>
      <c r="J3772" t="s">
        <v>1978</v>
      </c>
      <c r="K3772" t="s">
        <v>500</v>
      </c>
      <c r="L3772" t="s">
        <v>10562</v>
      </c>
      <c r="M3772">
        <v>6.6</v>
      </c>
      <c r="N3772" t="s">
        <v>10563</v>
      </c>
      <c r="O3772" t="s">
        <v>10564</v>
      </c>
      <c r="P3772" t="b">
        <v>0</v>
      </c>
    </row>
    <row r="3773" spans="1:16" x14ac:dyDescent="0.2">
      <c r="A3773" s="1">
        <v>42564</v>
      </c>
      <c r="B3773" t="s">
        <v>10639</v>
      </c>
      <c r="C3773" t="s">
        <v>10640</v>
      </c>
      <c r="D3773" t="s">
        <v>441</v>
      </c>
      <c r="E3773" t="s">
        <v>545</v>
      </c>
      <c r="F3773">
        <v>44</v>
      </c>
      <c r="G3773" t="s">
        <v>8220</v>
      </c>
      <c r="H3773" t="s">
        <v>500</v>
      </c>
      <c r="I3773" s="11">
        <v>41894</v>
      </c>
      <c r="J3773" t="s">
        <v>1978</v>
      </c>
      <c r="K3773" t="s">
        <v>500</v>
      </c>
      <c r="L3773" t="s">
        <v>10562</v>
      </c>
      <c r="M3773">
        <v>6.6</v>
      </c>
      <c r="N3773" t="s">
        <v>10563</v>
      </c>
      <c r="O3773" t="s">
        <v>10564</v>
      </c>
      <c r="P3773" t="b">
        <v>0</v>
      </c>
    </row>
    <row r="3774" spans="1:16" x14ac:dyDescent="0.2">
      <c r="A3774" s="1">
        <v>42564</v>
      </c>
      <c r="B3774" t="s">
        <v>10641</v>
      </c>
      <c r="C3774" t="s">
        <v>10642</v>
      </c>
      <c r="D3774" t="s">
        <v>441</v>
      </c>
      <c r="E3774" t="s">
        <v>545</v>
      </c>
      <c r="F3774">
        <v>22</v>
      </c>
      <c r="G3774" t="s">
        <v>4005</v>
      </c>
      <c r="H3774" t="s">
        <v>739</v>
      </c>
      <c r="I3774" s="11">
        <v>38614</v>
      </c>
      <c r="J3774" t="s">
        <v>476</v>
      </c>
      <c r="K3774" t="s">
        <v>500</v>
      </c>
      <c r="L3774" t="s">
        <v>4006</v>
      </c>
      <c r="M3774">
        <v>8.4</v>
      </c>
      <c r="N3774" t="s">
        <v>4007</v>
      </c>
      <c r="O3774" t="s">
        <v>4008</v>
      </c>
      <c r="P3774" t="b">
        <v>0</v>
      </c>
    </row>
    <row r="3775" spans="1:16" x14ac:dyDescent="0.2">
      <c r="A3775" s="1">
        <v>42564</v>
      </c>
      <c r="B3775" t="s">
        <v>10643</v>
      </c>
      <c r="C3775" t="s">
        <v>10644</v>
      </c>
      <c r="D3775" t="s">
        <v>441</v>
      </c>
      <c r="E3775" t="s">
        <v>545</v>
      </c>
      <c r="F3775">
        <v>22</v>
      </c>
      <c r="G3775" t="s">
        <v>4005</v>
      </c>
      <c r="H3775" t="s">
        <v>739</v>
      </c>
      <c r="I3775" s="11">
        <v>38614</v>
      </c>
      <c r="J3775" t="s">
        <v>476</v>
      </c>
      <c r="K3775" t="s">
        <v>500</v>
      </c>
      <c r="L3775" t="s">
        <v>4006</v>
      </c>
      <c r="M3775">
        <v>8.4</v>
      </c>
      <c r="N3775" t="s">
        <v>4007</v>
      </c>
      <c r="O3775" t="s">
        <v>4008</v>
      </c>
      <c r="P3775" t="b">
        <v>0</v>
      </c>
    </row>
    <row r="3776" spans="1:16" x14ac:dyDescent="0.2">
      <c r="A3776" s="1">
        <v>42564</v>
      </c>
      <c r="B3776" t="s">
        <v>10645</v>
      </c>
      <c r="C3776" t="s">
        <v>10646</v>
      </c>
      <c r="D3776" t="s">
        <v>441</v>
      </c>
      <c r="E3776" t="s">
        <v>545</v>
      </c>
      <c r="F3776">
        <v>22</v>
      </c>
      <c r="G3776" t="s">
        <v>4005</v>
      </c>
      <c r="H3776" t="s">
        <v>739</v>
      </c>
      <c r="I3776" s="11">
        <v>38614</v>
      </c>
      <c r="J3776" t="s">
        <v>476</v>
      </c>
      <c r="K3776" t="s">
        <v>500</v>
      </c>
      <c r="L3776" t="s">
        <v>4006</v>
      </c>
      <c r="M3776">
        <v>8.4</v>
      </c>
      <c r="N3776" t="s">
        <v>4007</v>
      </c>
      <c r="O3776" t="s">
        <v>4008</v>
      </c>
      <c r="P3776" t="b">
        <v>0</v>
      </c>
    </row>
    <row r="3777" spans="1:16" x14ac:dyDescent="0.2">
      <c r="A3777" s="1">
        <v>42565</v>
      </c>
      <c r="B3777" t="s">
        <v>10647</v>
      </c>
      <c r="C3777" t="s">
        <v>10648</v>
      </c>
      <c r="D3777" t="s">
        <v>441</v>
      </c>
      <c r="E3777" t="s">
        <v>545</v>
      </c>
      <c r="F3777">
        <v>59</v>
      </c>
      <c r="G3777" t="s">
        <v>5396</v>
      </c>
      <c r="H3777" t="s">
        <v>547</v>
      </c>
      <c r="I3777" s="11">
        <v>41466</v>
      </c>
      <c r="J3777" t="s">
        <v>717</v>
      </c>
      <c r="K3777" t="s">
        <v>500</v>
      </c>
      <c r="L3777" t="s">
        <v>7782</v>
      </c>
      <c r="M3777">
        <v>8.3000000000000007</v>
      </c>
      <c r="N3777" t="s">
        <v>7783</v>
      </c>
      <c r="O3777" t="s">
        <v>7784</v>
      </c>
      <c r="P3777" t="b">
        <v>0</v>
      </c>
    </row>
    <row r="3778" spans="1:16" x14ac:dyDescent="0.2">
      <c r="A3778" s="1">
        <v>42565</v>
      </c>
      <c r="B3778" t="s">
        <v>10649</v>
      </c>
      <c r="C3778" t="s">
        <v>10650</v>
      </c>
      <c r="D3778" t="s">
        <v>441</v>
      </c>
      <c r="E3778" t="s">
        <v>545</v>
      </c>
      <c r="F3778">
        <v>22</v>
      </c>
      <c r="G3778" t="s">
        <v>4005</v>
      </c>
      <c r="H3778" t="s">
        <v>739</v>
      </c>
      <c r="I3778" s="11">
        <v>38614</v>
      </c>
      <c r="J3778" t="s">
        <v>476</v>
      </c>
      <c r="K3778" t="s">
        <v>500</v>
      </c>
      <c r="L3778" t="s">
        <v>4006</v>
      </c>
      <c r="M3778">
        <v>8.4</v>
      </c>
      <c r="N3778" t="s">
        <v>4007</v>
      </c>
      <c r="O3778" t="s">
        <v>4008</v>
      </c>
      <c r="P3778" t="b">
        <v>0</v>
      </c>
    </row>
    <row r="3779" spans="1:16" x14ac:dyDescent="0.2">
      <c r="A3779" s="1">
        <v>42566</v>
      </c>
      <c r="B3779" t="s">
        <v>10651</v>
      </c>
      <c r="C3779" t="s">
        <v>10652</v>
      </c>
      <c r="D3779" t="s">
        <v>441</v>
      </c>
      <c r="E3779" t="s">
        <v>545</v>
      </c>
      <c r="F3779">
        <v>44</v>
      </c>
      <c r="G3779" t="s">
        <v>8220</v>
      </c>
      <c r="H3779" t="s">
        <v>500</v>
      </c>
      <c r="I3779" s="11">
        <v>41894</v>
      </c>
      <c r="J3779" t="s">
        <v>1978</v>
      </c>
      <c r="K3779" t="s">
        <v>500</v>
      </c>
      <c r="L3779" t="s">
        <v>10562</v>
      </c>
      <c r="M3779">
        <v>6.6</v>
      </c>
      <c r="N3779" t="s">
        <v>10563</v>
      </c>
      <c r="O3779" t="s">
        <v>10564</v>
      </c>
      <c r="P3779" t="b">
        <v>0</v>
      </c>
    </row>
    <row r="3780" spans="1:16" x14ac:dyDescent="0.2">
      <c r="A3780" s="1">
        <v>42566</v>
      </c>
      <c r="B3780" t="s">
        <v>10653</v>
      </c>
      <c r="C3780" t="s">
        <v>10654</v>
      </c>
      <c r="D3780" t="s">
        <v>441</v>
      </c>
      <c r="E3780" t="s">
        <v>545</v>
      </c>
      <c r="F3780">
        <v>44</v>
      </c>
      <c r="G3780" t="s">
        <v>8220</v>
      </c>
      <c r="H3780" t="s">
        <v>500</v>
      </c>
      <c r="I3780" s="11">
        <v>41894</v>
      </c>
      <c r="J3780" t="s">
        <v>1978</v>
      </c>
      <c r="K3780" t="s">
        <v>500</v>
      </c>
      <c r="L3780" t="s">
        <v>10562</v>
      </c>
      <c r="M3780">
        <v>6.6</v>
      </c>
      <c r="N3780" t="s">
        <v>10563</v>
      </c>
      <c r="O3780" t="s">
        <v>10564</v>
      </c>
      <c r="P3780" t="b">
        <v>0</v>
      </c>
    </row>
    <row r="3781" spans="1:16" x14ac:dyDescent="0.2">
      <c r="A3781" s="1">
        <v>42566</v>
      </c>
      <c r="B3781" t="s">
        <v>10655</v>
      </c>
      <c r="C3781" t="s">
        <v>10656</v>
      </c>
      <c r="D3781" t="s">
        <v>441</v>
      </c>
      <c r="E3781" t="s">
        <v>545</v>
      </c>
      <c r="F3781">
        <v>44</v>
      </c>
      <c r="G3781" t="s">
        <v>8220</v>
      </c>
      <c r="H3781" t="s">
        <v>500</v>
      </c>
      <c r="I3781" s="11">
        <v>41894</v>
      </c>
      <c r="J3781" t="s">
        <v>1978</v>
      </c>
      <c r="K3781" t="s">
        <v>500</v>
      </c>
      <c r="L3781" t="s">
        <v>10562</v>
      </c>
      <c r="M3781">
        <v>6.6</v>
      </c>
      <c r="N3781" t="s">
        <v>10563</v>
      </c>
      <c r="O3781" t="s">
        <v>10564</v>
      </c>
      <c r="P3781" t="b">
        <v>0</v>
      </c>
    </row>
    <row r="3782" spans="1:16" x14ac:dyDescent="0.2">
      <c r="A3782" s="1">
        <v>42567</v>
      </c>
      <c r="B3782" t="s">
        <v>10657</v>
      </c>
      <c r="C3782" t="s">
        <v>10658</v>
      </c>
      <c r="D3782" t="s">
        <v>441</v>
      </c>
      <c r="E3782" t="s">
        <v>545</v>
      </c>
      <c r="F3782">
        <v>44</v>
      </c>
      <c r="G3782" t="s">
        <v>8220</v>
      </c>
      <c r="H3782" t="s">
        <v>500</v>
      </c>
      <c r="I3782" s="11">
        <v>41894</v>
      </c>
      <c r="J3782" t="s">
        <v>1978</v>
      </c>
      <c r="K3782" t="s">
        <v>500</v>
      </c>
      <c r="L3782" t="s">
        <v>10562</v>
      </c>
      <c r="M3782">
        <v>6.6</v>
      </c>
      <c r="N3782" t="s">
        <v>10563</v>
      </c>
      <c r="O3782" t="s">
        <v>10564</v>
      </c>
      <c r="P3782" t="b">
        <v>0</v>
      </c>
    </row>
    <row r="3783" spans="1:16" x14ac:dyDescent="0.2">
      <c r="A3783" s="1">
        <v>42567</v>
      </c>
      <c r="B3783" t="s">
        <v>10659</v>
      </c>
      <c r="C3783" t="s">
        <v>10660</v>
      </c>
      <c r="D3783" t="s">
        <v>441</v>
      </c>
      <c r="E3783" t="s">
        <v>545</v>
      </c>
      <c r="F3783">
        <v>59</v>
      </c>
      <c r="G3783" t="s">
        <v>5396</v>
      </c>
      <c r="H3783" t="s">
        <v>547</v>
      </c>
      <c r="I3783" s="11">
        <v>41466</v>
      </c>
      <c r="J3783" t="s">
        <v>717</v>
      </c>
      <c r="K3783" t="s">
        <v>500</v>
      </c>
      <c r="L3783" t="s">
        <v>7782</v>
      </c>
      <c r="M3783">
        <v>8.3000000000000007</v>
      </c>
      <c r="N3783" t="s">
        <v>7783</v>
      </c>
      <c r="O3783" t="s">
        <v>7784</v>
      </c>
      <c r="P3783" t="b">
        <v>0</v>
      </c>
    </row>
    <row r="3784" spans="1:16" x14ac:dyDescent="0.2">
      <c r="A3784" s="1">
        <v>42567</v>
      </c>
      <c r="B3784" t="s">
        <v>10661</v>
      </c>
      <c r="C3784" t="s">
        <v>10662</v>
      </c>
      <c r="D3784" t="s">
        <v>441</v>
      </c>
      <c r="E3784" t="s">
        <v>442</v>
      </c>
      <c r="F3784">
        <v>88</v>
      </c>
      <c r="G3784">
        <v>2016</v>
      </c>
      <c r="H3784" t="s">
        <v>500</v>
      </c>
      <c r="I3784" s="11">
        <v>42461</v>
      </c>
      <c r="J3784" t="s">
        <v>2288</v>
      </c>
      <c r="K3784" t="s">
        <v>10663</v>
      </c>
      <c r="L3784" t="s">
        <v>10664</v>
      </c>
      <c r="M3784">
        <v>7.1</v>
      </c>
      <c r="N3784" t="s">
        <v>10665</v>
      </c>
      <c r="O3784" t="s">
        <v>10661</v>
      </c>
      <c r="P3784" t="b">
        <v>0</v>
      </c>
    </row>
    <row r="3785" spans="1:16" x14ac:dyDescent="0.2">
      <c r="A3785" s="1">
        <v>42567</v>
      </c>
      <c r="B3785" t="s">
        <v>10666</v>
      </c>
      <c r="C3785" t="s">
        <v>10667</v>
      </c>
      <c r="D3785" t="s">
        <v>441</v>
      </c>
      <c r="E3785" t="s">
        <v>545</v>
      </c>
      <c r="F3785">
        <v>44</v>
      </c>
      <c r="G3785" t="s">
        <v>8220</v>
      </c>
      <c r="H3785" t="s">
        <v>500</v>
      </c>
      <c r="I3785" s="11">
        <v>41894</v>
      </c>
      <c r="J3785" t="s">
        <v>1978</v>
      </c>
      <c r="K3785" t="s">
        <v>500</v>
      </c>
      <c r="L3785" t="s">
        <v>10562</v>
      </c>
      <c r="M3785">
        <v>6.6</v>
      </c>
      <c r="N3785" t="s">
        <v>10563</v>
      </c>
      <c r="O3785" t="s">
        <v>10564</v>
      </c>
      <c r="P3785" t="b">
        <v>0</v>
      </c>
    </row>
    <row r="3786" spans="1:16" x14ac:dyDescent="0.2">
      <c r="A3786" s="1">
        <v>42568</v>
      </c>
      <c r="B3786" t="s">
        <v>10668</v>
      </c>
      <c r="C3786" t="s">
        <v>10669</v>
      </c>
      <c r="D3786" t="s">
        <v>441</v>
      </c>
      <c r="E3786" t="s">
        <v>545</v>
      </c>
      <c r="F3786">
        <v>44</v>
      </c>
      <c r="G3786" t="s">
        <v>8220</v>
      </c>
      <c r="H3786" t="s">
        <v>500</v>
      </c>
      <c r="I3786" s="11">
        <v>41894</v>
      </c>
      <c r="J3786" t="s">
        <v>1978</v>
      </c>
      <c r="K3786" t="s">
        <v>500</v>
      </c>
      <c r="L3786" t="s">
        <v>10562</v>
      </c>
      <c r="M3786">
        <v>6.6</v>
      </c>
      <c r="N3786" t="s">
        <v>10563</v>
      </c>
      <c r="O3786" t="s">
        <v>10564</v>
      </c>
      <c r="P3786" t="b">
        <v>0</v>
      </c>
    </row>
    <row r="3787" spans="1:16" x14ac:dyDescent="0.2">
      <c r="A3787" s="1">
        <v>42568</v>
      </c>
      <c r="B3787" t="s">
        <v>10670</v>
      </c>
      <c r="C3787" t="s">
        <v>10671</v>
      </c>
      <c r="D3787" t="s">
        <v>441</v>
      </c>
      <c r="E3787" t="s">
        <v>545</v>
      </c>
      <c r="F3787">
        <v>44</v>
      </c>
      <c r="G3787" t="s">
        <v>8220</v>
      </c>
      <c r="H3787" t="s">
        <v>500</v>
      </c>
      <c r="I3787" s="11">
        <v>41894</v>
      </c>
      <c r="J3787" t="s">
        <v>1978</v>
      </c>
      <c r="K3787" t="s">
        <v>500</v>
      </c>
      <c r="L3787" t="s">
        <v>10562</v>
      </c>
      <c r="M3787">
        <v>6.6</v>
      </c>
      <c r="N3787" t="s">
        <v>10563</v>
      </c>
      <c r="O3787" t="s">
        <v>10564</v>
      </c>
      <c r="P3787" t="b">
        <v>0</v>
      </c>
    </row>
    <row r="3788" spans="1:16" x14ac:dyDescent="0.2">
      <c r="A3788" s="1">
        <v>42568</v>
      </c>
      <c r="B3788" t="s">
        <v>10672</v>
      </c>
      <c r="C3788" t="s">
        <v>10673</v>
      </c>
      <c r="D3788" t="s">
        <v>441</v>
      </c>
      <c r="E3788" t="s">
        <v>545</v>
      </c>
      <c r="F3788">
        <v>44</v>
      </c>
      <c r="G3788" t="s">
        <v>8220</v>
      </c>
      <c r="H3788" t="s">
        <v>500</v>
      </c>
      <c r="I3788" s="11">
        <v>41894</v>
      </c>
      <c r="J3788" t="s">
        <v>1978</v>
      </c>
      <c r="K3788" t="s">
        <v>500</v>
      </c>
      <c r="L3788" t="s">
        <v>10562</v>
      </c>
      <c r="M3788">
        <v>6.6</v>
      </c>
      <c r="N3788" t="s">
        <v>10563</v>
      </c>
      <c r="O3788" t="s">
        <v>10564</v>
      </c>
      <c r="P3788" t="b">
        <v>0</v>
      </c>
    </row>
    <row r="3789" spans="1:16" x14ac:dyDescent="0.2">
      <c r="A3789" s="1">
        <v>42568</v>
      </c>
      <c r="B3789" t="s">
        <v>10674</v>
      </c>
      <c r="C3789" t="s">
        <v>10675</v>
      </c>
      <c r="D3789" t="s">
        <v>441</v>
      </c>
      <c r="E3789" t="s">
        <v>545</v>
      </c>
      <c r="F3789">
        <v>44</v>
      </c>
      <c r="G3789" t="s">
        <v>8220</v>
      </c>
      <c r="H3789" t="s">
        <v>500</v>
      </c>
      <c r="I3789" s="11">
        <v>41894</v>
      </c>
      <c r="J3789" t="s">
        <v>1978</v>
      </c>
      <c r="K3789" t="s">
        <v>500</v>
      </c>
      <c r="L3789" t="s">
        <v>10562</v>
      </c>
      <c r="M3789">
        <v>6.6</v>
      </c>
      <c r="N3789" t="s">
        <v>10563</v>
      </c>
      <c r="O3789" t="s">
        <v>10564</v>
      </c>
      <c r="P3789" t="b">
        <v>0</v>
      </c>
    </row>
    <row r="3790" spans="1:16" x14ac:dyDescent="0.2">
      <c r="A3790" s="1">
        <v>42568</v>
      </c>
      <c r="B3790" t="s">
        <v>10676</v>
      </c>
      <c r="C3790" t="s">
        <v>10677</v>
      </c>
      <c r="D3790" t="s">
        <v>441</v>
      </c>
      <c r="E3790" t="s">
        <v>545</v>
      </c>
      <c r="F3790">
        <v>59</v>
      </c>
      <c r="G3790" t="s">
        <v>5396</v>
      </c>
      <c r="H3790" t="s">
        <v>547</v>
      </c>
      <c r="I3790" s="11">
        <v>41466</v>
      </c>
      <c r="J3790" t="s">
        <v>717</v>
      </c>
      <c r="K3790" t="s">
        <v>500</v>
      </c>
      <c r="L3790" t="s">
        <v>7782</v>
      </c>
      <c r="M3790">
        <v>8.3000000000000007</v>
      </c>
      <c r="N3790" t="s">
        <v>7783</v>
      </c>
      <c r="O3790" t="s">
        <v>7784</v>
      </c>
      <c r="P3790" t="b">
        <v>0</v>
      </c>
    </row>
    <row r="3791" spans="1:16" x14ac:dyDescent="0.2">
      <c r="A3791" s="1">
        <v>42568</v>
      </c>
      <c r="B3791" t="s">
        <v>10678</v>
      </c>
      <c r="C3791" t="s">
        <v>10679</v>
      </c>
      <c r="D3791" t="s">
        <v>441</v>
      </c>
      <c r="E3791" t="s">
        <v>545</v>
      </c>
      <c r="F3791">
        <v>22</v>
      </c>
      <c r="G3791" t="s">
        <v>1213</v>
      </c>
      <c r="H3791" t="s">
        <v>739</v>
      </c>
      <c r="I3791" t="s">
        <v>500</v>
      </c>
      <c r="J3791" t="s">
        <v>1110</v>
      </c>
      <c r="K3791" t="s">
        <v>500</v>
      </c>
      <c r="L3791" t="s">
        <v>6591</v>
      </c>
      <c r="M3791">
        <v>7.5</v>
      </c>
      <c r="N3791" t="s">
        <v>6592</v>
      </c>
      <c r="O3791" t="s">
        <v>6593</v>
      </c>
      <c r="P3791" t="b">
        <v>0</v>
      </c>
    </row>
    <row r="3792" spans="1:16" x14ac:dyDescent="0.2">
      <c r="A3792" s="1">
        <v>42568</v>
      </c>
      <c r="B3792" t="s">
        <v>10680</v>
      </c>
      <c r="C3792" t="s">
        <v>10681</v>
      </c>
      <c r="D3792" t="s">
        <v>441</v>
      </c>
      <c r="E3792" t="s">
        <v>545</v>
      </c>
      <c r="F3792">
        <v>22</v>
      </c>
      <c r="G3792" t="s">
        <v>1213</v>
      </c>
      <c r="H3792" t="s">
        <v>739</v>
      </c>
      <c r="I3792" t="s">
        <v>500</v>
      </c>
      <c r="J3792" t="s">
        <v>1110</v>
      </c>
      <c r="K3792" t="s">
        <v>500</v>
      </c>
      <c r="L3792" t="s">
        <v>6591</v>
      </c>
      <c r="M3792">
        <v>7.5</v>
      </c>
      <c r="N3792" t="s">
        <v>6592</v>
      </c>
      <c r="O3792" t="s">
        <v>6593</v>
      </c>
      <c r="P3792" t="b">
        <v>0</v>
      </c>
    </row>
    <row r="3793" spans="1:16" x14ac:dyDescent="0.2">
      <c r="A3793" s="1">
        <v>42568</v>
      </c>
      <c r="B3793" t="s">
        <v>10682</v>
      </c>
      <c r="C3793" t="s">
        <v>10683</v>
      </c>
      <c r="D3793" t="s">
        <v>441</v>
      </c>
      <c r="E3793" t="s">
        <v>545</v>
      </c>
      <c r="F3793">
        <v>55</v>
      </c>
      <c r="G3793" t="s">
        <v>9919</v>
      </c>
      <c r="H3793" t="s">
        <v>739</v>
      </c>
      <c r="I3793" s="11">
        <v>42566</v>
      </c>
      <c r="J3793" t="s">
        <v>3351</v>
      </c>
      <c r="K3793" t="s">
        <v>500</v>
      </c>
      <c r="L3793" t="s">
        <v>10684</v>
      </c>
      <c r="M3793">
        <v>9</v>
      </c>
      <c r="N3793" t="s">
        <v>10685</v>
      </c>
      <c r="O3793" t="s">
        <v>10686</v>
      </c>
      <c r="P3793" t="b">
        <v>0</v>
      </c>
    </row>
    <row r="3794" spans="1:16" x14ac:dyDescent="0.2">
      <c r="A3794" s="1">
        <v>42568</v>
      </c>
      <c r="B3794" t="s">
        <v>10687</v>
      </c>
      <c r="C3794" t="s">
        <v>10688</v>
      </c>
      <c r="D3794" t="s">
        <v>441</v>
      </c>
      <c r="E3794" t="s">
        <v>545</v>
      </c>
      <c r="F3794">
        <v>55</v>
      </c>
      <c r="G3794" t="s">
        <v>9919</v>
      </c>
      <c r="H3794" t="s">
        <v>739</v>
      </c>
      <c r="I3794" s="11">
        <v>42566</v>
      </c>
      <c r="J3794" t="s">
        <v>3351</v>
      </c>
      <c r="K3794" t="s">
        <v>500</v>
      </c>
      <c r="L3794" t="s">
        <v>10684</v>
      </c>
      <c r="M3794">
        <v>9</v>
      </c>
      <c r="N3794" t="s">
        <v>10685</v>
      </c>
      <c r="O3794" t="s">
        <v>10686</v>
      </c>
      <c r="P3794" t="b">
        <v>0</v>
      </c>
    </row>
    <row r="3795" spans="1:16" x14ac:dyDescent="0.2">
      <c r="A3795" s="1">
        <v>42569</v>
      </c>
      <c r="B3795" t="s">
        <v>10689</v>
      </c>
      <c r="C3795" t="s">
        <v>10690</v>
      </c>
      <c r="D3795" t="s">
        <v>441</v>
      </c>
      <c r="E3795" t="s">
        <v>545</v>
      </c>
      <c r="F3795">
        <v>22</v>
      </c>
      <c r="G3795" t="s">
        <v>4005</v>
      </c>
      <c r="H3795" t="s">
        <v>739</v>
      </c>
      <c r="I3795" s="11">
        <v>38614</v>
      </c>
      <c r="J3795" t="s">
        <v>476</v>
      </c>
      <c r="K3795" t="s">
        <v>500</v>
      </c>
      <c r="L3795" t="s">
        <v>4006</v>
      </c>
      <c r="M3795">
        <v>8.4</v>
      </c>
      <c r="N3795" t="s">
        <v>4007</v>
      </c>
      <c r="O3795" t="s">
        <v>4008</v>
      </c>
      <c r="P3795" t="b">
        <v>0</v>
      </c>
    </row>
    <row r="3796" spans="1:16" x14ac:dyDescent="0.2">
      <c r="A3796" s="1">
        <v>42570</v>
      </c>
      <c r="B3796" t="s">
        <v>10691</v>
      </c>
      <c r="C3796" t="s">
        <v>10692</v>
      </c>
      <c r="D3796" t="s">
        <v>441</v>
      </c>
      <c r="E3796" t="s">
        <v>545</v>
      </c>
      <c r="F3796">
        <v>22</v>
      </c>
      <c r="G3796" t="s">
        <v>4005</v>
      </c>
      <c r="H3796" t="s">
        <v>739</v>
      </c>
      <c r="I3796" s="11">
        <v>38614</v>
      </c>
      <c r="J3796" t="s">
        <v>476</v>
      </c>
      <c r="K3796" t="s">
        <v>500</v>
      </c>
      <c r="L3796" t="s">
        <v>4006</v>
      </c>
      <c r="M3796">
        <v>8.4</v>
      </c>
      <c r="N3796" t="s">
        <v>4007</v>
      </c>
      <c r="O3796" t="s">
        <v>4008</v>
      </c>
      <c r="P3796" t="b">
        <v>0</v>
      </c>
    </row>
    <row r="3797" spans="1:16" x14ac:dyDescent="0.2">
      <c r="A3797" s="1">
        <v>42570</v>
      </c>
      <c r="B3797" t="s">
        <v>10693</v>
      </c>
      <c r="C3797" t="s">
        <v>10694</v>
      </c>
      <c r="D3797" t="s">
        <v>441</v>
      </c>
      <c r="E3797" t="s">
        <v>545</v>
      </c>
      <c r="F3797">
        <v>22</v>
      </c>
      <c r="G3797" t="s">
        <v>4005</v>
      </c>
      <c r="H3797" t="s">
        <v>739</v>
      </c>
      <c r="I3797" s="11">
        <v>38614</v>
      </c>
      <c r="J3797" t="s">
        <v>476</v>
      </c>
      <c r="K3797" t="s">
        <v>500</v>
      </c>
      <c r="L3797" t="s">
        <v>4006</v>
      </c>
      <c r="M3797">
        <v>8.4</v>
      </c>
      <c r="N3797" t="s">
        <v>4007</v>
      </c>
      <c r="O3797" t="s">
        <v>4008</v>
      </c>
      <c r="P3797" t="b">
        <v>0</v>
      </c>
    </row>
    <row r="3798" spans="1:16" x14ac:dyDescent="0.2">
      <c r="A3798" s="1">
        <v>42570</v>
      </c>
      <c r="B3798" t="s">
        <v>10695</v>
      </c>
      <c r="C3798" t="s">
        <v>10696</v>
      </c>
      <c r="D3798" t="s">
        <v>441</v>
      </c>
      <c r="E3798" t="s">
        <v>545</v>
      </c>
      <c r="F3798">
        <v>22</v>
      </c>
      <c r="G3798" t="s">
        <v>4005</v>
      </c>
      <c r="H3798" t="s">
        <v>739</v>
      </c>
      <c r="I3798" s="11">
        <v>38614</v>
      </c>
      <c r="J3798" t="s">
        <v>476</v>
      </c>
      <c r="K3798" t="s">
        <v>500</v>
      </c>
      <c r="L3798" t="s">
        <v>4006</v>
      </c>
      <c r="M3798">
        <v>8.4</v>
      </c>
      <c r="N3798" t="s">
        <v>4007</v>
      </c>
      <c r="O3798" t="s">
        <v>4008</v>
      </c>
      <c r="P3798" t="b">
        <v>0</v>
      </c>
    </row>
    <row r="3799" spans="1:16" x14ac:dyDescent="0.2">
      <c r="A3799" s="1">
        <v>42570</v>
      </c>
      <c r="B3799" t="s">
        <v>10697</v>
      </c>
      <c r="C3799" t="s">
        <v>10698</v>
      </c>
      <c r="D3799" t="s">
        <v>441</v>
      </c>
      <c r="E3799" t="s">
        <v>545</v>
      </c>
      <c r="F3799">
        <v>55</v>
      </c>
      <c r="G3799" t="s">
        <v>9919</v>
      </c>
      <c r="H3799" t="s">
        <v>739</v>
      </c>
      <c r="I3799" s="11">
        <v>42566</v>
      </c>
      <c r="J3799" t="s">
        <v>3351</v>
      </c>
      <c r="K3799" t="s">
        <v>500</v>
      </c>
      <c r="L3799" t="s">
        <v>10684</v>
      </c>
      <c r="M3799">
        <v>9</v>
      </c>
      <c r="N3799" t="s">
        <v>10685</v>
      </c>
      <c r="O3799" t="s">
        <v>10686</v>
      </c>
      <c r="P3799" t="b">
        <v>0</v>
      </c>
    </row>
    <row r="3800" spans="1:16" x14ac:dyDescent="0.2">
      <c r="A3800" s="1">
        <v>42570</v>
      </c>
      <c r="B3800" t="s">
        <v>10699</v>
      </c>
      <c r="C3800" t="s">
        <v>10700</v>
      </c>
      <c r="D3800" t="s">
        <v>441</v>
      </c>
      <c r="E3800" t="s">
        <v>545</v>
      </c>
      <c r="F3800">
        <v>55</v>
      </c>
      <c r="G3800" t="s">
        <v>9919</v>
      </c>
      <c r="H3800" t="s">
        <v>739</v>
      </c>
      <c r="I3800" s="11">
        <v>42566</v>
      </c>
      <c r="J3800" t="s">
        <v>3351</v>
      </c>
      <c r="K3800" t="s">
        <v>500</v>
      </c>
      <c r="L3800" t="s">
        <v>10684</v>
      </c>
      <c r="M3800">
        <v>9</v>
      </c>
      <c r="N3800" t="s">
        <v>10685</v>
      </c>
      <c r="O3800" t="s">
        <v>10686</v>
      </c>
      <c r="P3800" t="b">
        <v>0</v>
      </c>
    </row>
    <row r="3801" spans="1:16" x14ac:dyDescent="0.2">
      <c r="A3801" s="1">
        <v>42571</v>
      </c>
      <c r="B3801" t="s">
        <v>10701</v>
      </c>
      <c r="C3801" t="s">
        <v>10702</v>
      </c>
      <c r="D3801" t="s">
        <v>441</v>
      </c>
      <c r="E3801" t="s">
        <v>545</v>
      </c>
      <c r="F3801">
        <v>22</v>
      </c>
      <c r="G3801" t="s">
        <v>4035</v>
      </c>
      <c r="H3801" t="s">
        <v>935</v>
      </c>
      <c r="I3801" s="11">
        <v>39912</v>
      </c>
      <c r="J3801" t="s">
        <v>526</v>
      </c>
      <c r="K3801" t="s">
        <v>500</v>
      </c>
      <c r="L3801" t="s">
        <v>4036</v>
      </c>
      <c r="M3801">
        <v>8.6</v>
      </c>
      <c r="N3801" t="s">
        <v>4037</v>
      </c>
      <c r="O3801" t="s">
        <v>4038</v>
      </c>
      <c r="P3801" t="b">
        <v>0</v>
      </c>
    </row>
    <row r="3802" spans="1:16" x14ac:dyDescent="0.2">
      <c r="A3802" s="1">
        <v>42571</v>
      </c>
      <c r="B3802" t="s">
        <v>10703</v>
      </c>
      <c r="C3802" t="s">
        <v>10704</v>
      </c>
      <c r="D3802" t="s">
        <v>441</v>
      </c>
      <c r="E3802" t="s">
        <v>545</v>
      </c>
      <c r="F3802">
        <v>22</v>
      </c>
      <c r="G3802" t="s">
        <v>4035</v>
      </c>
      <c r="H3802" t="s">
        <v>935</v>
      </c>
      <c r="I3802" s="11">
        <v>39912</v>
      </c>
      <c r="J3802" t="s">
        <v>526</v>
      </c>
      <c r="K3802" t="s">
        <v>500</v>
      </c>
      <c r="L3802" t="s">
        <v>4036</v>
      </c>
      <c r="M3802">
        <v>8.6</v>
      </c>
      <c r="N3802" t="s">
        <v>4037</v>
      </c>
      <c r="O3802" t="s">
        <v>4038</v>
      </c>
      <c r="P3802" t="b">
        <v>0</v>
      </c>
    </row>
    <row r="3803" spans="1:16" x14ac:dyDescent="0.2">
      <c r="A3803" s="1">
        <v>42571</v>
      </c>
      <c r="B3803" t="s">
        <v>10705</v>
      </c>
      <c r="C3803" t="s">
        <v>10706</v>
      </c>
      <c r="D3803" t="s">
        <v>441</v>
      </c>
      <c r="E3803" t="s">
        <v>545</v>
      </c>
      <c r="F3803">
        <v>22</v>
      </c>
      <c r="G3803" t="s">
        <v>4035</v>
      </c>
      <c r="H3803" t="s">
        <v>935</v>
      </c>
      <c r="I3803" s="11">
        <v>39912</v>
      </c>
      <c r="J3803" t="s">
        <v>526</v>
      </c>
      <c r="K3803" t="s">
        <v>500</v>
      </c>
      <c r="L3803" t="s">
        <v>4036</v>
      </c>
      <c r="M3803">
        <v>8.6</v>
      </c>
      <c r="N3803" t="s">
        <v>4037</v>
      </c>
      <c r="O3803" t="s">
        <v>4038</v>
      </c>
      <c r="P3803" t="b">
        <v>0</v>
      </c>
    </row>
    <row r="3804" spans="1:16" x14ac:dyDescent="0.2">
      <c r="A3804" s="1">
        <v>42571</v>
      </c>
      <c r="B3804" t="s">
        <v>10707</v>
      </c>
      <c r="C3804" t="s">
        <v>10708</v>
      </c>
      <c r="D3804" t="s">
        <v>441</v>
      </c>
      <c r="E3804" t="s">
        <v>545</v>
      </c>
      <c r="F3804">
        <v>22</v>
      </c>
      <c r="G3804" t="s">
        <v>4035</v>
      </c>
      <c r="H3804" t="s">
        <v>935</v>
      </c>
      <c r="I3804" s="11">
        <v>39912</v>
      </c>
      <c r="J3804" t="s">
        <v>526</v>
      </c>
      <c r="K3804" t="s">
        <v>500</v>
      </c>
      <c r="L3804" t="s">
        <v>4036</v>
      </c>
      <c r="M3804">
        <v>8.6</v>
      </c>
      <c r="N3804" t="s">
        <v>4037</v>
      </c>
      <c r="O3804" t="s">
        <v>4038</v>
      </c>
      <c r="P3804" t="b">
        <v>0</v>
      </c>
    </row>
    <row r="3805" spans="1:16" x14ac:dyDescent="0.2">
      <c r="A3805" s="1">
        <v>42572</v>
      </c>
      <c r="B3805" t="s">
        <v>10709</v>
      </c>
      <c r="C3805" t="s">
        <v>10710</v>
      </c>
      <c r="D3805" t="s">
        <v>441</v>
      </c>
      <c r="E3805" t="s">
        <v>545</v>
      </c>
      <c r="F3805">
        <v>58</v>
      </c>
      <c r="G3805" t="s">
        <v>8220</v>
      </c>
      <c r="H3805" t="s">
        <v>547</v>
      </c>
      <c r="I3805" s="11">
        <v>41758</v>
      </c>
      <c r="J3805" t="s">
        <v>699</v>
      </c>
      <c r="K3805" t="s">
        <v>500</v>
      </c>
      <c r="L3805" t="s">
        <v>10711</v>
      </c>
      <c r="M3805">
        <v>8.5</v>
      </c>
      <c r="N3805" t="s">
        <v>10712</v>
      </c>
      <c r="O3805" t="s">
        <v>10713</v>
      </c>
      <c r="P3805" t="b">
        <v>0</v>
      </c>
    </row>
    <row r="3806" spans="1:16" x14ac:dyDescent="0.2">
      <c r="A3806" s="1">
        <v>42572</v>
      </c>
      <c r="B3806" t="s">
        <v>10714</v>
      </c>
      <c r="C3806" t="s">
        <v>10715</v>
      </c>
      <c r="D3806" t="s">
        <v>441</v>
      </c>
      <c r="E3806" t="s">
        <v>545</v>
      </c>
      <c r="F3806">
        <v>58</v>
      </c>
      <c r="G3806" t="s">
        <v>8220</v>
      </c>
      <c r="H3806" t="s">
        <v>547</v>
      </c>
      <c r="I3806" s="11">
        <v>41758</v>
      </c>
      <c r="J3806" t="s">
        <v>699</v>
      </c>
      <c r="K3806" t="s">
        <v>500</v>
      </c>
      <c r="L3806" t="s">
        <v>10711</v>
      </c>
      <c r="M3806">
        <v>8.5</v>
      </c>
      <c r="N3806" t="s">
        <v>10712</v>
      </c>
      <c r="O3806" t="s">
        <v>10713</v>
      </c>
      <c r="P3806" t="b">
        <v>0</v>
      </c>
    </row>
    <row r="3807" spans="1:16" x14ac:dyDescent="0.2">
      <c r="A3807" s="1">
        <v>42572</v>
      </c>
      <c r="B3807" t="s">
        <v>10716</v>
      </c>
      <c r="C3807" t="s">
        <v>10717</v>
      </c>
      <c r="D3807" t="s">
        <v>441</v>
      </c>
      <c r="E3807" t="s">
        <v>545</v>
      </c>
      <c r="F3807">
        <v>58</v>
      </c>
      <c r="G3807" t="s">
        <v>8220</v>
      </c>
      <c r="H3807" t="s">
        <v>547</v>
      </c>
      <c r="I3807" s="11">
        <v>41758</v>
      </c>
      <c r="J3807" t="s">
        <v>699</v>
      </c>
      <c r="K3807" t="s">
        <v>500</v>
      </c>
      <c r="L3807" t="s">
        <v>10711</v>
      </c>
      <c r="M3807">
        <v>8.5</v>
      </c>
      <c r="N3807" t="s">
        <v>10712</v>
      </c>
      <c r="O3807" t="s">
        <v>10713</v>
      </c>
      <c r="P3807" t="b">
        <v>0</v>
      </c>
    </row>
    <row r="3808" spans="1:16" x14ac:dyDescent="0.2">
      <c r="A3808" s="1">
        <v>42572</v>
      </c>
      <c r="B3808" t="s">
        <v>10718</v>
      </c>
      <c r="C3808" t="s">
        <v>10719</v>
      </c>
      <c r="D3808" t="s">
        <v>441</v>
      </c>
      <c r="E3808" t="s">
        <v>545</v>
      </c>
      <c r="F3808">
        <v>22</v>
      </c>
      <c r="G3808" t="s">
        <v>4035</v>
      </c>
      <c r="H3808" t="s">
        <v>935</v>
      </c>
      <c r="I3808" s="11">
        <v>39912</v>
      </c>
      <c r="J3808" t="s">
        <v>526</v>
      </c>
      <c r="K3808" t="s">
        <v>500</v>
      </c>
      <c r="L3808" t="s">
        <v>4036</v>
      </c>
      <c r="M3808">
        <v>8.6</v>
      </c>
      <c r="N3808" t="s">
        <v>4037</v>
      </c>
      <c r="O3808" t="s">
        <v>4038</v>
      </c>
      <c r="P3808" t="b">
        <v>0</v>
      </c>
    </row>
    <row r="3809" spans="1:16" x14ac:dyDescent="0.2">
      <c r="A3809" s="1">
        <v>42572</v>
      </c>
      <c r="B3809" t="s">
        <v>10720</v>
      </c>
      <c r="C3809" t="s">
        <v>10721</v>
      </c>
      <c r="D3809" t="s">
        <v>441</v>
      </c>
      <c r="E3809" t="s">
        <v>545</v>
      </c>
      <c r="F3809">
        <v>22</v>
      </c>
      <c r="G3809" t="s">
        <v>4035</v>
      </c>
      <c r="H3809" t="s">
        <v>935</v>
      </c>
      <c r="I3809" s="11">
        <v>39912</v>
      </c>
      <c r="J3809" t="s">
        <v>526</v>
      </c>
      <c r="K3809" t="s">
        <v>500</v>
      </c>
      <c r="L3809" t="s">
        <v>4036</v>
      </c>
      <c r="M3809">
        <v>8.6</v>
      </c>
      <c r="N3809" t="s">
        <v>4037</v>
      </c>
      <c r="O3809" t="s">
        <v>4038</v>
      </c>
      <c r="P3809" t="b">
        <v>0</v>
      </c>
    </row>
    <row r="3810" spans="1:16" x14ac:dyDescent="0.2">
      <c r="A3810" s="1">
        <v>42572</v>
      </c>
      <c r="B3810" t="s">
        <v>10722</v>
      </c>
      <c r="C3810" t="s">
        <v>10723</v>
      </c>
      <c r="D3810" t="s">
        <v>441</v>
      </c>
      <c r="E3810" t="s">
        <v>545</v>
      </c>
      <c r="F3810">
        <v>22</v>
      </c>
      <c r="G3810" t="s">
        <v>4035</v>
      </c>
      <c r="H3810" t="s">
        <v>935</v>
      </c>
      <c r="I3810" s="11">
        <v>39912</v>
      </c>
      <c r="J3810" t="s">
        <v>526</v>
      </c>
      <c r="K3810" t="s">
        <v>500</v>
      </c>
      <c r="L3810" t="s">
        <v>4036</v>
      </c>
      <c r="M3810">
        <v>8.6</v>
      </c>
      <c r="N3810" t="s">
        <v>4037</v>
      </c>
      <c r="O3810" t="s">
        <v>4038</v>
      </c>
      <c r="P3810" t="b">
        <v>0</v>
      </c>
    </row>
    <row r="3811" spans="1:16" x14ac:dyDescent="0.2">
      <c r="A3811" s="1">
        <v>42572</v>
      </c>
      <c r="B3811" t="s">
        <v>10724</v>
      </c>
      <c r="C3811" t="s">
        <v>10725</v>
      </c>
      <c r="D3811" t="s">
        <v>441</v>
      </c>
      <c r="E3811" t="s">
        <v>545</v>
      </c>
      <c r="F3811">
        <v>22</v>
      </c>
      <c r="G3811" t="s">
        <v>4035</v>
      </c>
      <c r="H3811" t="s">
        <v>935</v>
      </c>
      <c r="I3811" s="11">
        <v>39912</v>
      </c>
      <c r="J3811" t="s">
        <v>526</v>
      </c>
      <c r="K3811" t="s">
        <v>500</v>
      </c>
      <c r="L3811" t="s">
        <v>4036</v>
      </c>
      <c r="M3811">
        <v>8.6</v>
      </c>
      <c r="N3811" t="s">
        <v>4037</v>
      </c>
      <c r="O3811" t="s">
        <v>4038</v>
      </c>
      <c r="P3811" t="b">
        <v>0</v>
      </c>
    </row>
    <row r="3812" spans="1:16" x14ac:dyDescent="0.2">
      <c r="A3812" s="1">
        <v>42572</v>
      </c>
      <c r="B3812" t="s">
        <v>10726</v>
      </c>
      <c r="C3812" t="s">
        <v>10727</v>
      </c>
      <c r="D3812" t="s">
        <v>441</v>
      </c>
      <c r="E3812" t="s">
        <v>545</v>
      </c>
      <c r="F3812">
        <v>22</v>
      </c>
      <c r="G3812" t="s">
        <v>4035</v>
      </c>
      <c r="H3812" t="s">
        <v>935</v>
      </c>
      <c r="I3812" s="11">
        <v>39912</v>
      </c>
      <c r="J3812" t="s">
        <v>526</v>
      </c>
      <c r="K3812" t="s">
        <v>500</v>
      </c>
      <c r="L3812" t="s">
        <v>4036</v>
      </c>
      <c r="M3812">
        <v>8.6</v>
      </c>
      <c r="N3812" t="s">
        <v>4037</v>
      </c>
      <c r="O3812" t="s">
        <v>4038</v>
      </c>
      <c r="P3812" t="b">
        <v>0</v>
      </c>
    </row>
    <row r="3813" spans="1:16" x14ac:dyDescent="0.2">
      <c r="A3813" s="1">
        <v>42572</v>
      </c>
      <c r="B3813" t="s">
        <v>10728</v>
      </c>
      <c r="C3813" t="s">
        <v>10729</v>
      </c>
      <c r="D3813" t="s">
        <v>441</v>
      </c>
      <c r="E3813" t="s">
        <v>545</v>
      </c>
      <c r="F3813">
        <v>22</v>
      </c>
      <c r="G3813" t="s">
        <v>4035</v>
      </c>
      <c r="H3813" t="s">
        <v>935</v>
      </c>
      <c r="I3813" s="11">
        <v>39912</v>
      </c>
      <c r="J3813" t="s">
        <v>526</v>
      </c>
      <c r="K3813" t="s">
        <v>500</v>
      </c>
      <c r="L3813" t="s">
        <v>4036</v>
      </c>
      <c r="M3813">
        <v>8.6</v>
      </c>
      <c r="N3813" t="s">
        <v>4037</v>
      </c>
      <c r="O3813" t="s">
        <v>4038</v>
      </c>
      <c r="P3813" t="b">
        <v>0</v>
      </c>
    </row>
    <row r="3814" spans="1:16" x14ac:dyDescent="0.2">
      <c r="A3814" s="1">
        <v>42572</v>
      </c>
      <c r="B3814" t="s">
        <v>10730</v>
      </c>
      <c r="C3814" t="s">
        <v>10731</v>
      </c>
      <c r="D3814" t="s">
        <v>441</v>
      </c>
      <c r="E3814" t="s">
        <v>545</v>
      </c>
      <c r="F3814">
        <v>22</v>
      </c>
      <c r="G3814" t="s">
        <v>4035</v>
      </c>
      <c r="H3814" t="s">
        <v>935</v>
      </c>
      <c r="I3814" s="11">
        <v>39912</v>
      </c>
      <c r="J3814" t="s">
        <v>526</v>
      </c>
      <c r="K3814" t="s">
        <v>500</v>
      </c>
      <c r="L3814" t="s">
        <v>4036</v>
      </c>
      <c r="M3814">
        <v>8.6</v>
      </c>
      <c r="N3814" t="s">
        <v>4037</v>
      </c>
      <c r="O3814" t="s">
        <v>4038</v>
      </c>
      <c r="P3814" t="b">
        <v>0</v>
      </c>
    </row>
    <row r="3815" spans="1:16" x14ac:dyDescent="0.2">
      <c r="A3815" s="1">
        <v>42572</v>
      </c>
      <c r="B3815" t="s">
        <v>10732</v>
      </c>
      <c r="C3815" t="s">
        <v>10733</v>
      </c>
      <c r="D3815" t="s">
        <v>441</v>
      </c>
      <c r="E3815" t="s">
        <v>545</v>
      </c>
      <c r="F3815">
        <v>22</v>
      </c>
      <c r="G3815" t="s">
        <v>4035</v>
      </c>
      <c r="H3815" t="s">
        <v>935</v>
      </c>
      <c r="I3815" s="11">
        <v>39912</v>
      </c>
      <c r="J3815" t="s">
        <v>526</v>
      </c>
      <c r="K3815" t="s">
        <v>500</v>
      </c>
      <c r="L3815" t="s">
        <v>4036</v>
      </c>
      <c r="M3815">
        <v>8.6</v>
      </c>
      <c r="N3815" t="s">
        <v>4037</v>
      </c>
      <c r="O3815" t="s">
        <v>4038</v>
      </c>
      <c r="P3815" t="b">
        <v>0</v>
      </c>
    </row>
    <row r="3816" spans="1:16" x14ac:dyDescent="0.2">
      <c r="A3816" s="1">
        <v>42572</v>
      </c>
      <c r="B3816" t="s">
        <v>10734</v>
      </c>
      <c r="C3816" t="s">
        <v>10735</v>
      </c>
      <c r="D3816" t="s">
        <v>441</v>
      </c>
      <c r="E3816" t="s">
        <v>545</v>
      </c>
      <c r="F3816">
        <v>55</v>
      </c>
      <c r="G3816" t="s">
        <v>9919</v>
      </c>
      <c r="H3816" t="s">
        <v>739</v>
      </c>
      <c r="I3816" s="11">
        <v>42566</v>
      </c>
      <c r="J3816" t="s">
        <v>3351</v>
      </c>
      <c r="K3816" t="s">
        <v>500</v>
      </c>
      <c r="L3816" t="s">
        <v>10684</v>
      </c>
      <c r="M3816">
        <v>9</v>
      </c>
      <c r="N3816" t="s">
        <v>10685</v>
      </c>
      <c r="O3816" t="s">
        <v>10686</v>
      </c>
      <c r="P3816" t="b">
        <v>0</v>
      </c>
    </row>
    <row r="3817" spans="1:16" x14ac:dyDescent="0.2">
      <c r="A3817" s="1">
        <v>42573</v>
      </c>
      <c r="B3817" t="s">
        <v>10736</v>
      </c>
      <c r="C3817" t="s">
        <v>10737</v>
      </c>
      <c r="D3817" t="s">
        <v>441</v>
      </c>
      <c r="E3817" t="s">
        <v>545</v>
      </c>
      <c r="F3817">
        <v>22</v>
      </c>
      <c r="G3817" t="s">
        <v>4035</v>
      </c>
      <c r="H3817" t="s">
        <v>935</v>
      </c>
      <c r="I3817" s="11">
        <v>39912</v>
      </c>
      <c r="J3817" t="s">
        <v>526</v>
      </c>
      <c r="K3817" t="s">
        <v>500</v>
      </c>
      <c r="L3817" t="s">
        <v>4036</v>
      </c>
      <c r="M3817">
        <v>8.6</v>
      </c>
      <c r="N3817" t="s">
        <v>4037</v>
      </c>
      <c r="O3817" t="s">
        <v>4038</v>
      </c>
      <c r="P3817" t="b">
        <v>0</v>
      </c>
    </row>
    <row r="3818" spans="1:16" x14ac:dyDescent="0.2">
      <c r="A3818" s="1">
        <v>42573</v>
      </c>
      <c r="B3818" t="s">
        <v>10738</v>
      </c>
      <c r="C3818" t="s">
        <v>10739</v>
      </c>
      <c r="D3818" t="s">
        <v>441</v>
      </c>
      <c r="E3818" t="s">
        <v>545</v>
      </c>
      <c r="F3818">
        <v>22</v>
      </c>
      <c r="G3818" t="s">
        <v>4035</v>
      </c>
      <c r="H3818" t="s">
        <v>935</v>
      </c>
      <c r="I3818" s="11">
        <v>39912</v>
      </c>
      <c r="J3818" t="s">
        <v>526</v>
      </c>
      <c r="K3818" t="s">
        <v>500</v>
      </c>
      <c r="L3818" t="s">
        <v>4036</v>
      </c>
      <c r="M3818">
        <v>8.6</v>
      </c>
      <c r="N3818" t="s">
        <v>4037</v>
      </c>
      <c r="O3818" t="s">
        <v>4038</v>
      </c>
      <c r="P3818" t="b">
        <v>0</v>
      </c>
    </row>
    <row r="3819" spans="1:16" x14ac:dyDescent="0.2">
      <c r="A3819" s="1">
        <v>42573</v>
      </c>
      <c r="B3819" t="s">
        <v>10740</v>
      </c>
      <c r="C3819" t="s">
        <v>10741</v>
      </c>
      <c r="D3819" t="s">
        <v>441</v>
      </c>
      <c r="E3819" t="s">
        <v>442</v>
      </c>
      <c r="F3819">
        <v>130</v>
      </c>
      <c r="G3819">
        <v>2015</v>
      </c>
      <c r="H3819" t="s">
        <v>469</v>
      </c>
      <c r="I3819" s="11">
        <v>42361</v>
      </c>
      <c r="J3819" t="s">
        <v>5404</v>
      </c>
      <c r="K3819" t="s">
        <v>1057</v>
      </c>
      <c r="L3819" t="s">
        <v>10742</v>
      </c>
      <c r="M3819">
        <v>7.8</v>
      </c>
      <c r="N3819" t="s">
        <v>10743</v>
      </c>
      <c r="O3819" t="s">
        <v>10740</v>
      </c>
      <c r="P3819" t="b">
        <v>0</v>
      </c>
    </row>
    <row r="3820" spans="1:16" x14ac:dyDescent="0.2">
      <c r="A3820" s="1">
        <v>42573</v>
      </c>
      <c r="B3820" t="s">
        <v>10744</v>
      </c>
      <c r="C3820" t="s">
        <v>10745</v>
      </c>
      <c r="D3820" t="s">
        <v>441</v>
      </c>
      <c r="E3820" t="s">
        <v>545</v>
      </c>
      <c r="F3820">
        <v>22</v>
      </c>
      <c r="G3820" t="s">
        <v>1539</v>
      </c>
      <c r="H3820" t="s">
        <v>739</v>
      </c>
      <c r="I3820" s="11">
        <v>36191</v>
      </c>
      <c r="J3820" t="s">
        <v>1110</v>
      </c>
      <c r="K3820" t="s">
        <v>500</v>
      </c>
      <c r="L3820" t="s">
        <v>1540</v>
      </c>
      <c r="M3820">
        <v>8.3000000000000007</v>
      </c>
      <c r="N3820" t="s">
        <v>1541</v>
      </c>
      <c r="O3820" t="s">
        <v>1542</v>
      </c>
      <c r="P3820" t="b">
        <v>0</v>
      </c>
    </row>
    <row r="3821" spans="1:16" x14ac:dyDescent="0.2">
      <c r="A3821" s="1">
        <v>42573</v>
      </c>
      <c r="B3821" t="s">
        <v>10746</v>
      </c>
      <c r="C3821" t="s">
        <v>10747</v>
      </c>
      <c r="D3821" t="s">
        <v>441</v>
      </c>
      <c r="E3821" t="s">
        <v>545</v>
      </c>
      <c r="F3821">
        <v>55</v>
      </c>
      <c r="G3821" t="s">
        <v>9919</v>
      </c>
      <c r="H3821" t="s">
        <v>739</v>
      </c>
      <c r="I3821" s="11">
        <v>42566</v>
      </c>
      <c r="J3821" t="s">
        <v>3351</v>
      </c>
      <c r="K3821" t="s">
        <v>500</v>
      </c>
      <c r="L3821" t="s">
        <v>10684</v>
      </c>
      <c r="M3821">
        <v>9</v>
      </c>
      <c r="N3821" t="s">
        <v>10685</v>
      </c>
      <c r="O3821" t="s">
        <v>10686</v>
      </c>
      <c r="P3821" t="b">
        <v>0</v>
      </c>
    </row>
    <row r="3822" spans="1:16" x14ac:dyDescent="0.2">
      <c r="A3822" s="1">
        <v>42574</v>
      </c>
      <c r="B3822" t="s">
        <v>10748</v>
      </c>
      <c r="C3822" t="s">
        <v>10749</v>
      </c>
      <c r="D3822" t="s">
        <v>441</v>
      </c>
      <c r="E3822" t="s">
        <v>545</v>
      </c>
      <c r="F3822">
        <v>22</v>
      </c>
      <c r="G3822" t="s">
        <v>4005</v>
      </c>
      <c r="H3822" t="s">
        <v>739</v>
      </c>
      <c r="I3822" s="11">
        <v>38614</v>
      </c>
      <c r="J3822" t="s">
        <v>476</v>
      </c>
      <c r="K3822" t="s">
        <v>500</v>
      </c>
      <c r="L3822" t="s">
        <v>4006</v>
      </c>
      <c r="M3822">
        <v>8.4</v>
      </c>
      <c r="N3822" t="s">
        <v>4007</v>
      </c>
      <c r="O3822" t="s">
        <v>4008</v>
      </c>
      <c r="P3822" t="b">
        <v>0</v>
      </c>
    </row>
    <row r="3823" spans="1:16" x14ac:dyDescent="0.2">
      <c r="A3823" s="1">
        <v>42574</v>
      </c>
      <c r="B3823" t="s">
        <v>10750</v>
      </c>
      <c r="C3823" t="s">
        <v>10751</v>
      </c>
      <c r="D3823" t="s">
        <v>441</v>
      </c>
      <c r="E3823" t="s">
        <v>545</v>
      </c>
      <c r="F3823">
        <v>55</v>
      </c>
      <c r="G3823" t="s">
        <v>9919</v>
      </c>
      <c r="H3823" t="s">
        <v>739</v>
      </c>
      <c r="I3823" s="11">
        <v>42566</v>
      </c>
      <c r="J3823" t="s">
        <v>3351</v>
      </c>
      <c r="K3823" t="s">
        <v>500</v>
      </c>
      <c r="L3823" t="s">
        <v>10684</v>
      </c>
      <c r="M3823">
        <v>9</v>
      </c>
      <c r="N3823" t="s">
        <v>10685</v>
      </c>
      <c r="O3823" t="s">
        <v>10686</v>
      </c>
      <c r="P3823" t="b">
        <v>0</v>
      </c>
    </row>
    <row r="3824" spans="1:16" x14ac:dyDescent="0.2">
      <c r="A3824" s="1">
        <v>42574</v>
      </c>
      <c r="B3824" t="s">
        <v>10752</v>
      </c>
      <c r="C3824" t="s">
        <v>10753</v>
      </c>
      <c r="D3824" t="s">
        <v>441</v>
      </c>
      <c r="E3824" t="s">
        <v>545</v>
      </c>
      <c r="F3824">
        <v>55</v>
      </c>
      <c r="G3824" t="s">
        <v>9919</v>
      </c>
      <c r="H3824" t="s">
        <v>739</v>
      </c>
      <c r="I3824" s="11">
        <v>42566</v>
      </c>
      <c r="J3824" t="s">
        <v>3351</v>
      </c>
      <c r="K3824" t="s">
        <v>500</v>
      </c>
      <c r="L3824" t="s">
        <v>10684</v>
      </c>
      <c r="M3824">
        <v>9</v>
      </c>
      <c r="N3824" t="s">
        <v>10685</v>
      </c>
      <c r="O3824" t="s">
        <v>10686</v>
      </c>
      <c r="P3824" t="b">
        <v>0</v>
      </c>
    </row>
    <row r="3825" spans="1:16" x14ac:dyDescent="0.2">
      <c r="A3825" s="1">
        <v>42574</v>
      </c>
      <c r="B3825" t="s">
        <v>10754</v>
      </c>
      <c r="C3825" t="s">
        <v>10755</v>
      </c>
      <c r="D3825" t="s">
        <v>441</v>
      </c>
      <c r="E3825" t="s">
        <v>442</v>
      </c>
      <c r="F3825">
        <v>105</v>
      </c>
      <c r="G3825">
        <v>2009</v>
      </c>
      <c r="H3825" t="s">
        <v>450</v>
      </c>
      <c r="I3825" s="11">
        <v>39927</v>
      </c>
      <c r="J3825" t="s">
        <v>1231</v>
      </c>
      <c r="K3825" t="s">
        <v>734</v>
      </c>
      <c r="L3825" t="s">
        <v>10756</v>
      </c>
      <c r="M3825">
        <v>5.6</v>
      </c>
      <c r="N3825" t="s">
        <v>10757</v>
      </c>
      <c r="O3825" t="s">
        <v>10754</v>
      </c>
      <c r="P3825" t="b">
        <v>0</v>
      </c>
    </row>
    <row r="3826" spans="1:16" x14ac:dyDescent="0.2">
      <c r="A3826" s="1">
        <v>42574</v>
      </c>
      <c r="B3826" t="s">
        <v>10758</v>
      </c>
      <c r="C3826" t="s">
        <v>10759</v>
      </c>
      <c r="D3826" t="s">
        <v>441</v>
      </c>
      <c r="E3826" t="s">
        <v>545</v>
      </c>
      <c r="F3826">
        <v>22</v>
      </c>
      <c r="G3826" t="s">
        <v>4035</v>
      </c>
      <c r="H3826" t="s">
        <v>935</v>
      </c>
      <c r="I3826" s="11">
        <v>39912</v>
      </c>
      <c r="J3826" t="s">
        <v>526</v>
      </c>
      <c r="K3826" t="s">
        <v>500</v>
      </c>
      <c r="L3826" t="s">
        <v>4036</v>
      </c>
      <c r="M3826">
        <v>8.6</v>
      </c>
      <c r="N3826" t="s">
        <v>4037</v>
      </c>
      <c r="O3826" t="s">
        <v>4038</v>
      </c>
      <c r="P3826" t="b">
        <v>0</v>
      </c>
    </row>
    <row r="3827" spans="1:16" x14ac:dyDescent="0.2">
      <c r="A3827" s="1">
        <v>42574</v>
      </c>
      <c r="B3827" t="s">
        <v>10760</v>
      </c>
      <c r="C3827" t="s">
        <v>10761</v>
      </c>
      <c r="D3827" t="s">
        <v>441</v>
      </c>
      <c r="E3827" t="s">
        <v>545</v>
      </c>
      <c r="F3827">
        <v>22</v>
      </c>
      <c r="G3827" t="s">
        <v>4035</v>
      </c>
      <c r="H3827" t="s">
        <v>935</v>
      </c>
      <c r="I3827" s="11">
        <v>39912</v>
      </c>
      <c r="J3827" t="s">
        <v>526</v>
      </c>
      <c r="K3827" t="s">
        <v>500</v>
      </c>
      <c r="L3827" t="s">
        <v>4036</v>
      </c>
      <c r="M3827">
        <v>8.6</v>
      </c>
      <c r="N3827" t="s">
        <v>4037</v>
      </c>
      <c r="O3827" t="s">
        <v>4038</v>
      </c>
      <c r="P3827" t="b">
        <v>0</v>
      </c>
    </row>
    <row r="3828" spans="1:16" x14ac:dyDescent="0.2">
      <c r="A3828" s="1">
        <v>42574</v>
      </c>
      <c r="B3828" t="s">
        <v>10762</v>
      </c>
      <c r="C3828" t="s">
        <v>10763</v>
      </c>
      <c r="D3828" t="s">
        <v>441</v>
      </c>
      <c r="E3828" t="s">
        <v>545</v>
      </c>
      <c r="F3828">
        <v>22</v>
      </c>
      <c r="G3828" t="s">
        <v>4035</v>
      </c>
      <c r="H3828" t="s">
        <v>935</v>
      </c>
      <c r="I3828" s="11">
        <v>39912</v>
      </c>
      <c r="J3828" t="s">
        <v>526</v>
      </c>
      <c r="K3828" t="s">
        <v>500</v>
      </c>
      <c r="L3828" t="s">
        <v>4036</v>
      </c>
      <c r="M3828">
        <v>8.6</v>
      </c>
      <c r="N3828" t="s">
        <v>4037</v>
      </c>
      <c r="O3828" t="s">
        <v>4038</v>
      </c>
      <c r="P3828" t="b">
        <v>0</v>
      </c>
    </row>
    <row r="3829" spans="1:16" x14ac:dyDescent="0.2">
      <c r="A3829" s="1">
        <v>42574</v>
      </c>
      <c r="B3829" t="s">
        <v>10764</v>
      </c>
      <c r="C3829" t="s">
        <v>10765</v>
      </c>
      <c r="D3829" t="s">
        <v>441</v>
      </c>
      <c r="E3829" t="s">
        <v>545</v>
      </c>
      <c r="F3829">
        <v>22</v>
      </c>
      <c r="G3829" t="s">
        <v>1213</v>
      </c>
      <c r="H3829" t="s">
        <v>739</v>
      </c>
      <c r="I3829" t="s">
        <v>500</v>
      </c>
      <c r="J3829" t="s">
        <v>1110</v>
      </c>
      <c r="K3829" t="s">
        <v>500</v>
      </c>
      <c r="L3829" t="s">
        <v>6591</v>
      </c>
      <c r="M3829">
        <v>7.5</v>
      </c>
      <c r="N3829" t="s">
        <v>6592</v>
      </c>
      <c r="O3829" t="s">
        <v>6593</v>
      </c>
      <c r="P3829" t="b">
        <v>0</v>
      </c>
    </row>
    <row r="3830" spans="1:16" x14ac:dyDescent="0.2">
      <c r="A3830" s="1">
        <v>42574</v>
      </c>
      <c r="B3830" t="s">
        <v>10766</v>
      </c>
      <c r="C3830" t="s">
        <v>10767</v>
      </c>
      <c r="D3830" t="s">
        <v>441</v>
      </c>
      <c r="E3830" t="s">
        <v>545</v>
      </c>
      <c r="F3830">
        <v>22</v>
      </c>
      <c r="G3830" t="s">
        <v>1213</v>
      </c>
      <c r="H3830" t="s">
        <v>739</v>
      </c>
      <c r="I3830" t="s">
        <v>500</v>
      </c>
      <c r="J3830" t="s">
        <v>1110</v>
      </c>
      <c r="K3830" t="s">
        <v>500</v>
      </c>
      <c r="L3830" t="s">
        <v>6591</v>
      </c>
      <c r="M3830">
        <v>7.5</v>
      </c>
      <c r="N3830" t="s">
        <v>6592</v>
      </c>
      <c r="O3830" t="s">
        <v>6593</v>
      </c>
      <c r="P3830" t="b">
        <v>0</v>
      </c>
    </row>
    <row r="3831" spans="1:16" x14ac:dyDescent="0.2">
      <c r="A3831" s="1">
        <v>42575</v>
      </c>
      <c r="B3831" t="s">
        <v>10768</v>
      </c>
      <c r="C3831" t="s">
        <v>10769</v>
      </c>
      <c r="D3831" t="s">
        <v>441</v>
      </c>
      <c r="E3831" t="s">
        <v>545</v>
      </c>
      <c r="F3831">
        <v>22</v>
      </c>
      <c r="G3831" t="s">
        <v>1213</v>
      </c>
      <c r="H3831" t="s">
        <v>739</v>
      </c>
      <c r="I3831" t="s">
        <v>500</v>
      </c>
      <c r="J3831" t="s">
        <v>1110</v>
      </c>
      <c r="K3831" t="s">
        <v>500</v>
      </c>
      <c r="L3831" t="s">
        <v>6591</v>
      </c>
      <c r="M3831">
        <v>7.5</v>
      </c>
      <c r="N3831" t="s">
        <v>6592</v>
      </c>
      <c r="O3831" t="s">
        <v>6593</v>
      </c>
      <c r="P3831" t="b">
        <v>0</v>
      </c>
    </row>
    <row r="3832" spans="1:16" x14ac:dyDescent="0.2">
      <c r="A3832" s="1">
        <v>42575</v>
      </c>
      <c r="B3832" t="s">
        <v>10770</v>
      </c>
      <c r="C3832" t="s">
        <v>10771</v>
      </c>
      <c r="D3832" t="s">
        <v>441</v>
      </c>
      <c r="E3832" t="s">
        <v>545</v>
      </c>
      <c r="F3832">
        <v>58</v>
      </c>
      <c r="G3832" t="s">
        <v>8220</v>
      </c>
      <c r="H3832" t="s">
        <v>547</v>
      </c>
      <c r="I3832" s="11">
        <v>41758</v>
      </c>
      <c r="J3832" t="s">
        <v>699</v>
      </c>
      <c r="K3832" t="s">
        <v>500</v>
      </c>
      <c r="L3832" t="s">
        <v>10711</v>
      </c>
      <c r="M3832">
        <v>8.5</v>
      </c>
      <c r="N3832" t="s">
        <v>10712</v>
      </c>
      <c r="O3832" t="s">
        <v>10713</v>
      </c>
      <c r="P3832" t="b">
        <v>0</v>
      </c>
    </row>
    <row r="3833" spans="1:16" x14ac:dyDescent="0.2">
      <c r="A3833" s="1">
        <v>42575</v>
      </c>
      <c r="B3833" t="s">
        <v>10772</v>
      </c>
      <c r="C3833" t="s">
        <v>10773</v>
      </c>
      <c r="D3833" t="s">
        <v>441</v>
      </c>
      <c r="E3833" t="s">
        <v>545</v>
      </c>
      <c r="F3833">
        <v>58</v>
      </c>
      <c r="G3833" t="s">
        <v>8220</v>
      </c>
      <c r="H3833" t="s">
        <v>547</v>
      </c>
      <c r="I3833" s="11">
        <v>41758</v>
      </c>
      <c r="J3833" t="s">
        <v>699</v>
      </c>
      <c r="K3833" t="s">
        <v>500</v>
      </c>
      <c r="L3833" t="s">
        <v>10711</v>
      </c>
      <c r="M3833">
        <v>8.5</v>
      </c>
      <c r="N3833" t="s">
        <v>10712</v>
      </c>
      <c r="O3833" t="s">
        <v>10713</v>
      </c>
      <c r="P3833" t="b">
        <v>0</v>
      </c>
    </row>
    <row r="3834" spans="1:16" x14ac:dyDescent="0.2">
      <c r="A3834" s="1">
        <v>42575</v>
      </c>
      <c r="B3834" t="s">
        <v>10774</v>
      </c>
      <c r="C3834" t="s">
        <v>10775</v>
      </c>
      <c r="D3834" t="s">
        <v>441</v>
      </c>
      <c r="E3834" t="s">
        <v>545</v>
      </c>
      <c r="F3834">
        <v>22</v>
      </c>
      <c r="G3834" t="s">
        <v>1213</v>
      </c>
      <c r="H3834" t="s">
        <v>739</v>
      </c>
      <c r="I3834" t="s">
        <v>500</v>
      </c>
      <c r="J3834" t="s">
        <v>1110</v>
      </c>
      <c r="K3834" t="s">
        <v>500</v>
      </c>
      <c r="L3834" t="s">
        <v>6591</v>
      </c>
      <c r="M3834">
        <v>7.5</v>
      </c>
      <c r="N3834" t="s">
        <v>6592</v>
      </c>
      <c r="O3834" t="s">
        <v>6593</v>
      </c>
      <c r="P3834" t="b">
        <v>0</v>
      </c>
    </row>
    <row r="3835" spans="1:16" x14ac:dyDescent="0.2">
      <c r="A3835" s="1">
        <v>42575</v>
      </c>
      <c r="B3835" t="s">
        <v>10776</v>
      </c>
      <c r="C3835" t="s">
        <v>10777</v>
      </c>
      <c r="D3835" t="s">
        <v>441</v>
      </c>
      <c r="E3835" t="s">
        <v>545</v>
      </c>
      <c r="F3835">
        <v>22</v>
      </c>
      <c r="G3835" t="s">
        <v>1213</v>
      </c>
      <c r="H3835" t="s">
        <v>739</v>
      </c>
      <c r="I3835" t="s">
        <v>500</v>
      </c>
      <c r="J3835" t="s">
        <v>1110</v>
      </c>
      <c r="K3835" t="s">
        <v>500</v>
      </c>
      <c r="L3835" t="s">
        <v>6591</v>
      </c>
      <c r="M3835">
        <v>7.5</v>
      </c>
      <c r="N3835" t="s">
        <v>6592</v>
      </c>
      <c r="O3835" t="s">
        <v>6593</v>
      </c>
      <c r="P3835" t="b">
        <v>0</v>
      </c>
    </row>
    <row r="3836" spans="1:16" x14ac:dyDescent="0.2">
      <c r="A3836" s="1">
        <v>42575</v>
      </c>
      <c r="B3836" t="s">
        <v>10778</v>
      </c>
      <c r="C3836" t="s">
        <v>10779</v>
      </c>
      <c r="D3836" t="s">
        <v>441</v>
      </c>
      <c r="E3836" t="s">
        <v>545</v>
      </c>
      <c r="F3836">
        <v>22</v>
      </c>
      <c r="G3836" t="s">
        <v>1213</v>
      </c>
      <c r="H3836" t="s">
        <v>739</v>
      </c>
      <c r="I3836" t="s">
        <v>500</v>
      </c>
      <c r="J3836" t="s">
        <v>1110</v>
      </c>
      <c r="K3836" t="s">
        <v>500</v>
      </c>
      <c r="L3836" t="s">
        <v>6591</v>
      </c>
      <c r="M3836">
        <v>7.5</v>
      </c>
      <c r="N3836" t="s">
        <v>6592</v>
      </c>
      <c r="O3836" t="s">
        <v>6593</v>
      </c>
      <c r="P3836" t="b">
        <v>0</v>
      </c>
    </row>
    <row r="3837" spans="1:16" x14ac:dyDescent="0.2">
      <c r="A3837" s="1">
        <v>42575</v>
      </c>
      <c r="B3837" t="s">
        <v>10780</v>
      </c>
      <c r="C3837" t="s">
        <v>10781</v>
      </c>
      <c r="D3837" t="s">
        <v>441</v>
      </c>
      <c r="E3837" t="s">
        <v>545</v>
      </c>
      <c r="F3837">
        <v>22</v>
      </c>
      <c r="G3837" t="s">
        <v>1213</v>
      </c>
      <c r="H3837" t="s">
        <v>739</v>
      </c>
      <c r="I3837" t="s">
        <v>500</v>
      </c>
      <c r="J3837" t="s">
        <v>1110</v>
      </c>
      <c r="K3837" t="s">
        <v>500</v>
      </c>
      <c r="L3837" t="s">
        <v>6591</v>
      </c>
      <c r="M3837">
        <v>7.5</v>
      </c>
      <c r="N3837" t="s">
        <v>6592</v>
      </c>
      <c r="O3837" t="s">
        <v>6593</v>
      </c>
      <c r="P3837" t="b">
        <v>0</v>
      </c>
    </row>
    <row r="3838" spans="1:16" x14ac:dyDescent="0.2">
      <c r="A3838" s="1">
        <v>42575</v>
      </c>
      <c r="B3838" t="s">
        <v>10782</v>
      </c>
      <c r="C3838" t="s">
        <v>10783</v>
      </c>
      <c r="D3838" t="s">
        <v>441</v>
      </c>
      <c r="E3838" t="s">
        <v>545</v>
      </c>
      <c r="F3838">
        <v>22</v>
      </c>
      <c r="G3838" t="s">
        <v>1213</v>
      </c>
      <c r="H3838" t="s">
        <v>739</v>
      </c>
      <c r="I3838" t="s">
        <v>500</v>
      </c>
      <c r="J3838" t="s">
        <v>1110</v>
      </c>
      <c r="K3838" t="s">
        <v>500</v>
      </c>
      <c r="L3838" t="s">
        <v>6591</v>
      </c>
      <c r="M3838">
        <v>7.5</v>
      </c>
      <c r="N3838" t="s">
        <v>6592</v>
      </c>
      <c r="O3838" t="s">
        <v>6593</v>
      </c>
      <c r="P3838" t="b">
        <v>0</v>
      </c>
    </row>
    <row r="3839" spans="1:16" x14ac:dyDescent="0.2">
      <c r="A3839" s="1">
        <v>42575</v>
      </c>
      <c r="B3839" t="s">
        <v>10784</v>
      </c>
      <c r="C3839" t="s">
        <v>10785</v>
      </c>
      <c r="D3839" t="s">
        <v>441</v>
      </c>
      <c r="E3839" t="s">
        <v>545</v>
      </c>
      <c r="F3839">
        <v>22</v>
      </c>
      <c r="G3839" t="s">
        <v>1213</v>
      </c>
      <c r="H3839" t="s">
        <v>739</v>
      </c>
      <c r="I3839" t="s">
        <v>500</v>
      </c>
      <c r="J3839" t="s">
        <v>1110</v>
      </c>
      <c r="K3839" t="s">
        <v>500</v>
      </c>
      <c r="L3839" t="s">
        <v>6591</v>
      </c>
      <c r="M3839">
        <v>7.5</v>
      </c>
      <c r="N3839" t="s">
        <v>6592</v>
      </c>
      <c r="O3839" t="s">
        <v>6593</v>
      </c>
      <c r="P3839" t="b">
        <v>0</v>
      </c>
    </row>
    <row r="3840" spans="1:16" x14ac:dyDescent="0.2">
      <c r="A3840" s="1">
        <v>42575</v>
      </c>
      <c r="B3840" t="s">
        <v>10786</v>
      </c>
      <c r="C3840" t="s">
        <v>10787</v>
      </c>
      <c r="D3840" t="s">
        <v>441</v>
      </c>
      <c r="E3840" t="s">
        <v>545</v>
      </c>
      <c r="F3840">
        <v>22</v>
      </c>
      <c r="G3840" t="s">
        <v>4035</v>
      </c>
      <c r="H3840" t="s">
        <v>935</v>
      </c>
      <c r="I3840" s="11">
        <v>39912</v>
      </c>
      <c r="J3840" t="s">
        <v>526</v>
      </c>
      <c r="K3840" t="s">
        <v>500</v>
      </c>
      <c r="L3840" t="s">
        <v>4036</v>
      </c>
      <c r="M3840">
        <v>8.6</v>
      </c>
      <c r="N3840" t="s">
        <v>4037</v>
      </c>
      <c r="O3840" t="s">
        <v>4038</v>
      </c>
      <c r="P3840" t="b">
        <v>0</v>
      </c>
    </row>
    <row r="3841" spans="1:16" x14ac:dyDescent="0.2">
      <c r="A3841" s="1">
        <v>42575</v>
      </c>
      <c r="B3841" t="s">
        <v>10788</v>
      </c>
      <c r="C3841" t="s">
        <v>10789</v>
      </c>
      <c r="D3841" t="s">
        <v>441</v>
      </c>
      <c r="E3841" t="s">
        <v>545</v>
      </c>
      <c r="F3841">
        <v>22</v>
      </c>
      <c r="G3841" t="s">
        <v>4035</v>
      </c>
      <c r="H3841" t="s">
        <v>935</v>
      </c>
      <c r="I3841" s="11">
        <v>39912</v>
      </c>
      <c r="J3841" t="s">
        <v>526</v>
      </c>
      <c r="K3841" t="s">
        <v>500</v>
      </c>
      <c r="L3841" t="s">
        <v>4036</v>
      </c>
      <c r="M3841">
        <v>8.6</v>
      </c>
      <c r="N3841" t="s">
        <v>4037</v>
      </c>
      <c r="O3841" t="s">
        <v>4038</v>
      </c>
      <c r="P3841" t="b">
        <v>0</v>
      </c>
    </row>
    <row r="3842" spans="1:16" x14ac:dyDescent="0.2">
      <c r="A3842" s="1">
        <v>42576</v>
      </c>
      <c r="B3842" t="s">
        <v>10790</v>
      </c>
      <c r="C3842" t="s">
        <v>10791</v>
      </c>
      <c r="D3842" t="s">
        <v>441</v>
      </c>
      <c r="E3842" t="s">
        <v>545</v>
      </c>
      <c r="F3842">
        <v>58</v>
      </c>
      <c r="G3842" t="s">
        <v>8220</v>
      </c>
      <c r="H3842" t="s">
        <v>547</v>
      </c>
      <c r="I3842" s="11">
        <v>41758</v>
      </c>
      <c r="J3842" t="s">
        <v>699</v>
      </c>
      <c r="K3842" t="s">
        <v>500</v>
      </c>
      <c r="L3842" t="s">
        <v>10711</v>
      </c>
      <c r="M3842">
        <v>8.5</v>
      </c>
      <c r="N3842" t="s">
        <v>10712</v>
      </c>
      <c r="O3842" t="s">
        <v>10713</v>
      </c>
      <c r="P3842" t="b">
        <v>0</v>
      </c>
    </row>
    <row r="3843" spans="1:16" x14ac:dyDescent="0.2">
      <c r="A3843" s="1">
        <v>42576</v>
      </c>
      <c r="B3843" t="s">
        <v>10792</v>
      </c>
      <c r="C3843" t="s">
        <v>10793</v>
      </c>
      <c r="D3843" t="s">
        <v>441</v>
      </c>
      <c r="E3843" t="s">
        <v>545</v>
      </c>
      <c r="F3843">
        <v>45</v>
      </c>
      <c r="G3843" t="s">
        <v>6197</v>
      </c>
      <c r="H3843" t="s">
        <v>500</v>
      </c>
      <c r="I3843" s="11">
        <v>41153</v>
      </c>
      <c r="J3843" t="s">
        <v>548</v>
      </c>
      <c r="K3843" t="s">
        <v>500</v>
      </c>
      <c r="L3843" t="s">
        <v>10794</v>
      </c>
      <c r="M3843">
        <v>8</v>
      </c>
      <c r="N3843" t="s">
        <v>10795</v>
      </c>
      <c r="O3843" t="s">
        <v>10796</v>
      </c>
      <c r="P3843" t="b">
        <v>0</v>
      </c>
    </row>
    <row r="3844" spans="1:16" x14ac:dyDescent="0.2">
      <c r="A3844" s="1">
        <v>42577</v>
      </c>
      <c r="B3844" t="s">
        <v>10797</v>
      </c>
      <c r="C3844" t="s">
        <v>10798</v>
      </c>
      <c r="D3844" t="s">
        <v>441</v>
      </c>
      <c r="E3844" t="s">
        <v>442</v>
      </c>
      <c r="F3844">
        <v>1</v>
      </c>
      <c r="G3844">
        <v>2011</v>
      </c>
      <c r="H3844" t="s">
        <v>500</v>
      </c>
      <c r="I3844" t="s">
        <v>500</v>
      </c>
      <c r="J3844" t="s">
        <v>10799</v>
      </c>
      <c r="K3844" t="s">
        <v>10800</v>
      </c>
      <c r="L3844" t="s">
        <v>500</v>
      </c>
      <c r="M3844">
        <v>5.4</v>
      </c>
      <c r="N3844" t="s">
        <v>10801</v>
      </c>
      <c r="O3844" t="s">
        <v>10797</v>
      </c>
      <c r="P3844" t="b">
        <v>0</v>
      </c>
    </row>
    <row r="3845" spans="1:16" x14ac:dyDescent="0.2">
      <c r="A3845" s="1">
        <v>42578</v>
      </c>
      <c r="B3845" t="s">
        <v>10802</v>
      </c>
      <c r="C3845" t="s">
        <v>10803</v>
      </c>
      <c r="D3845" t="s">
        <v>441</v>
      </c>
      <c r="E3845" t="s">
        <v>545</v>
      </c>
      <c r="F3845">
        <v>58</v>
      </c>
      <c r="G3845" t="s">
        <v>8220</v>
      </c>
      <c r="H3845" t="s">
        <v>547</v>
      </c>
      <c r="I3845" s="11">
        <v>41758</v>
      </c>
      <c r="J3845" t="s">
        <v>699</v>
      </c>
      <c r="K3845" t="s">
        <v>500</v>
      </c>
      <c r="L3845" t="s">
        <v>10711</v>
      </c>
      <c r="M3845">
        <v>8.5</v>
      </c>
      <c r="N3845" t="s">
        <v>10712</v>
      </c>
      <c r="O3845" t="s">
        <v>10713</v>
      </c>
      <c r="P3845" t="b">
        <v>0</v>
      </c>
    </row>
    <row r="3846" spans="1:16" x14ac:dyDescent="0.2">
      <c r="A3846" s="1">
        <v>42579</v>
      </c>
      <c r="B3846" t="s">
        <v>10804</v>
      </c>
      <c r="C3846" t="s">
        <v>10805</v>
      </c>
      <c r="D3846" t="s">
        <v>441</v>
      </c>
      <c r="E3846" t="s">
        <v>545</v>
      </c>
      <c r="F3846">
        <v>58</v>
      </c>
      <c r="G3846" t="s">
        <v>8220</v>
      </c>
      <c r="H3846" t="s">
        <v>547</v>
      </c>
      <c r="I3846" s="11">
        <v>41758</v>
      </c>
      <c r="J3846" t="s">
        <v>699</v>
      </c>
      <c r="K3846" t="s">
        <v>500</v>
      </c>
      <c r="L3846" t="s">
        <v>10711</v>
      </c>
      <c r="M3846">
        <v>8.5</v>
      </c>
      <c r="N3846" t="s">
        <v>10712</v>
      </c>
      <c r="O3846" t="s">
        <v>10713</v>
      </c>
      <c r="P3846" t="b">
        <v>0</v>
      </c>
    </row>
    <row r="3847" spans="1:16" x14ac:dyDescent="0.2">
      <c r="A3847" s="1">
        <v>42579</v>
      </c>
      <c r="B3847" t="s">
        <v>10806</v>
      </c>
      <c r="C3847" t="s">
        <v>10807</v>
      </c>
      <c r="D3847" t="s">
        <v>441</v>
      </c>
      <c r="E3847" t="s">
        <v>545</v>
      </c>
      <c r="F3847">
        <v>22</v>
      </c>
      <c r="G3847" t="s">
        <v>4035</v>
      </c>
      <c r="H3847" t="s">
        <v>935</v>
      </c>
      <c r="I3847" s="11">
        <v>39912</v>
      </c>
      <c r="J3847" t="s">
        <v>526</v>
      </c>
      <c r="K3847" t="s">
        <v>500</v>
      </c>
      <c r="L3847" t="s">
        <v>4036</v>
      </c>
      <c r="M3847">
        <v>8.6</v>
      </c>
      <c r="N3847" t="s">
        <v>4037</v>
      </c>
      <c r="O3847" t="s">
        <v>4038</v>
      </c>
      <c r="P3847" t="b">
        <v>0</v>
      </c>
    </row>
    <row r="3848" spans="1:16" x14ac:dyDescent="0.2">
      <c r="A3848" s="1">
        <v>42579</v>
      </c>
      <c r="B3848" t="s">
        <v>10808</v>
      </c>
      <c r="C3848" t="s">
        <v>10809</v>
      </c>
      <c r="D3848" t="s">
        <v>441</v>
      </c>
      <c r="E3848" t="s">
        <v>545</v>
      </c>
      <c r="F3848">
        <v>22</v>
      </c>
      <c r="G3848" t="s">
        <v>4035</v>
      </c>
      <c r="H3848" t="s">
        <v>935</v>
      </c>
      <c r="I3848" s="11">
        <v>39912</v>
      </c>
      <c r="J3848" t="s">
        <v>526</v>
      </c>
      <c r="K3848" t="s">
        <v>500</v>
      </c>
      <c r="L3848" t="s">
        <v>4036</v>
      </c>
      <c r="M3848">
        <v>8.6</v>
      </c>
      <c r="N3848" t="s">
        <v>4037</v>
      </c>
      <c r="O3848" t="s">
        <v>4038</v>
      </c>
      <c r="P3848" t="b">
        <v>0</v>
      </c>
    </row>
    <row r="3849" spans="1:16" x14ac:dyDescent="0.2">
      <c r="A3849" s="1">
        <v>42579</v>
      </c>
      <c r="B3849" t="s">
        <v>10810</v>
      </c>
      <c r="C3849" t="s">
        <v>10811</v>
      </c>
      <c r="D3849" t="s">
        <v>441</v>
      </c>
      <c r="E3849" t="s">
        <v>545</v>
      </c>
      <c r="F3849">
        <v>22</v>
      </c>
      <c r="G3849" t="s">
        <v>4035</v>
      </c>
      <c r="H3849" t="s">
        <v>935</v>
      </c>
      <c r="I3849" s="11">
        <v>39912</v>
      </c>
      <c r="J3849" t="s">
        <v>526</v>
      </c>
      <c r="K3849" t="s">
        <v>500</v>
      </c>
      <c r="L3849" t="s">
        <v>4036</v>
      </c>
      <c r="M3849">
        <v>8.6</v>
      </c>
      <c r="N3849" t="s">
        <v>4037</v>
      </c>
      <c r="O3849" t="s">
        <v>4038</v>
      </c>
      <c r="P3849" t="b">
        <v>0</v>
      </c>
    </row>
    <row r="3850" spans="1:16" x14ac:dyDescent="0.2">
      <c r="A3850" s="1">
        <v>42579</v>
      </c>
      <c r="B3850" t="s">
        <v>10812</v>
      </c>
      <c r="C3850" t="s">
        <v>10813</v>
      </c>
      <c r="D3850" t="s">
        <v>441</v>
      </c>
      <c r="E3850" t="s">
        <v>545</v>
      </c>
      <c r="F3850">
        <v>22</v>
      </c>
      <c r="G3850" t="s">
        <v>4035</v>
      </c>
      <c r="H3850" t="s">
        <v>935</v>
      </c>
      <c r="I3850" s="11">
        <v>39912</v>
      </c>
      <c r="J3850" t="s">
        <v>526</v>
      </c>
      <c r="K3850" t="s">
        <v>500</v>
      </c>
      <c r="L3850" t="s">
        <v>4036</v>
      </c>
      <c r="M3850">
        <v>8.6</v>
      </c>
      <c r="N3850" t="s">
        <v>4037</v>
      </c>
      <c r="O3850" t="s">
        <v>4038</v>
      </c>
      <c r="P3850" t="b">
        <v>0</v>
      </c>
    </row>
    <row r="3851" spans="1:16" x14ac:dyDescent="0.2">
      <c r="A3851" s="1">
        <v>42579</v>
      </c>
      <c r="B3851" t="s">
        <v>10814</v>
      </c>
      <c r="C3851" t="s">
        <v>10815</v>
      </c>
      <c r="D3851" t="s">
        <v>441</v>
      </c>
      <c r="E3851" t="s">
        <v>545</v>
      </c>
      <c r="F3851">
        <v>22</v>
      </c>
      <c r="G3851" t="s">
        <v>4035</v>
      </c>
      <c r="H3851" t="s">
        <v>935</v>
      </c>
      <c r="I3851" s="11">
        <v>39912</v>
      </c>
      <c r="J3851" t="s">
        <v>526</v>
      </c>
      <c r="K3851" t="s">
        <v>500</v>
      </c>
      <c r="L3851" t="s">
        <v>4036</v>
      </c>
      <c r="M3851">
        <v>8.6</v>
      </c>
      <c r="N3851" t="s">
        <v>4037</v>
      </c>
      <c r="O3851" t="s">
        <v>4038</v>
      </c>
      <c r="P3851" t="b">
        <v>0</v>
      </c>
    </row>
    <row r="3852" spans="1:16" x14ac:dyDescent="0.2">
      <c r="A3852" s="1">
        <v>42580</v>
      </c>
      <c r="B3852" t="s">
        <v>10816</v>
      </c>
      <c r="C3852" t="s">
        <v>10817</v>
      </c>
      <c r="D3852" t="s">
        <v>441</v>
      </c>
      <c r="E3852" t="s">
        <v>442</v>
      </c>
      <c r="F3852">
        <v>93</v>
      </c>
      <c r="G3852">
        <v>2015</v>
      </c>
      <c r="H3852" t="s">
        <v>639</v>
      </c>
      <c r="I3852" s="11">
        <v>42244</v>
      </c>
      <c r="J3852" t="s">
        <v>591</v>
      </c>
      <c r="K3852" t="s">
        <v>10818</v>
      </c>
      <c r="L3852" t="s">
        <v>10819</v>
      </c>
      <c r="M3852">
        <v>6.7</v>
      </c>
      <c r="N3852" t="s">
        <v>10820</v>
      </c>
      <c r="O3852" t="s">
        <v>10816</v>
      </c>
      <c r="P3852" t="b">
        <v>0</v>
      </c>
    </row>
    <row r="3853" spans="1:16" x14ac:dyDescent="0.2">
      <c r="A3853" s="1">
        <v>42580</v>
      </c>
      <c r="B3853" t="s">
        <v>10821</v>
      </c>
      <c r="C3853" t="s">
        <v>10822</v>
      </c>
      <c r="D3853" t="s">
        <v>441</v>
      </c>
      <c r="E3853" t="s">
        <v>442</v>
      </c>
      <c r="F3853">
        <v>116</v>
      </c>
      <c r="G3853">
        <v>1985</v>
      </c>
      <c r="H3853" t="s">
        <v>520</v>
      </c>
      <c r="I3853" s="11">
        <v>31231</v>
      </c>
      <c r="J3853" t="s">
        <v>7165</v>
      </c>
      <c r="K3853" t="s">
        <v>2612</v>
      </c>
      <c r="L3853" t="s">
        <v>10823</v>
      </c>
      <c r="M3853">
        <v>8.5</v>
      </c>
      <c r="N3853" t="s">
        <v>10824</v>
      </c>
      <c r="O3853" t="s">
        <v>10821</v>
      </c>
      <c r="P3853" t="b">
        <v>0</v>
      </c>
    </row>
    <row r="3854" spans="1:16" x14ac:dyDescent="0.2">
      <c r="A3854" s="1">
        <v>42581</v>
      </c>
      <c r="B3854" t="s">
        <v>10825</v>
      </c>
      <c r="C3854" t="s">
        <v>10826</v>
      </c>
      <c r="D3854" t="s">
        <v>441</v>
      </c>
      <c r="E3854" t="s">
        <v>545</v>
      </c>
      <c r="F3854">
        <v>58</v>
      </c>
      <c r="G3854" t="s">
        <v>8220</v>
      </c>
      <c r="H3854" t="s">
        <v>547</v>
      </c>
      <c r="I3854" s="11">
        <v>41758</v>
      </c>
      <c r="J3854" t="s">
        <v>699</v>
      </c>
      <c r="K3854" t="s">
        <v>500</v>
      </c>
      <c r="L3854" t="s">
        <v>10711</v>
      </c>
      <c r="M3854">
        <v>8.5</v>
      </c>
      <c r="N3854" t="s">
        <v>10712</v>
      </c>
      <c r="O3854" t="s">
        <v>10713</v>
      </c>
      <c r="P3854" t="b">
        <v>0</v>
      </c>
    </row>
    <row r="3855" spans="1:16" x14ac:dyDescent="0.2">
      <c r="A3855" s="1">
        <v>42581</v>
      </c>
      <c r="B3855" t="s">
        <v>10827</v>
      </c>
      <c r="C3855" t="s">
        <v>10828</v>
      </c>
      <c r="D3855" t="s">
        <v>441</v>
      </c>
      <c r="E3855" t="s">
        <v>545</v>
      </c>
      <c r="F3855">
        <v>58</v>
      </c>
      <c r="G3855" t="s">
        <v>8220</v>
      </c>
      <c r="H3855" t="s">
        <v>547</v>
      </c>
      <c r="I3855" s="11">
        <v>41758</v>
      </c>
      <c r="J3855" t="s">
        <v>699</v>
      </c>
      <c r="K3855" t="s">
        <v>500</v>
      </c>
      <c r="L3855" t="s">
        <v>10711</v>
      </c>
      <c r="M3855">
        <v>8.5</v>
      </c>
      <c r="N3855" t="s">
        <v>10712</v>
      </c>
      <c r="O3855" t="s">
        <v>10713</v>
      </c>
      <c r="P3855" t="b">
        <v>0</v>
      </c>
    </row>
    <row r="3856" spans="1:16" x14ac:dyDescent="0.2">
      <c r="A3856" s="1">
        <v>42581</v>
      </c>
      <c r="B3856" t="s">
        <v>10829</v>
      </c>
      <c r="C3856" t="s">
        <v>10830</v>
      </c>
      <c r="D3856" t="s">
        <v>441</v>
      </c>
      <c r="E3856" t="s">
        <v>442</v>
      </c>
      <c r="F3856">
        <v>95</v>
      </c>
      <c r="G3856">
        <v>2015</v>
      </c>
      <c r="H3856" t="s">
        <v>500</v>
      </c>
      <c r="I3856" s="11">
        <v>42475</v>
      </c>
      <c r="J3856" t="s">
        <v>560</v>
      </c>
      <c r="K3856" t="s">
        <v>10831</v>
      </c>
      <c r="L3856" t="s">
        <v>10832</v>
      </c>
      <c r="M3856">
        <v>6</v>
      </c>
      <c r="N3856" t="s">
        <v>10833</v>
      </c>
      <c r="O3856" t="s">
        <v>10829</v>
      </c>
      <c r="P3856" t="b">
        <v>0</v>
      </c>
    </row>
    <row r="3857" spans="1:16" x14ac:dyDescent="0.2">
      <c r="A3857" s="1">
        <v>42582</v>
      </c>
      <c r="B3857" t="s">
        <v>10834</v>
      </c>
      <c r="C3857" t="s">
        <v>10835</v>
      </c>
      <c r="D3857" t="s">
        <v>441</v>
      </c>
      <c r="E3857" t="s">
        <v>545</v>
      </c>
      <c r="F3857">
        <v>58</v>
      </c>
      <c r="G3857" t="s">
        <v>8220</v>
      </c>
      <c r="H3857" t="s">
        <v>547</v>
      </c>
      <c r="I3857" s="11">
        <v>41758</v>
      </c>
      <c r="J3857" t="s">
        <v>699</v>
      </c>
      <c r="K3857" t="s">
        <v>500</v>
      </c>
      <c r="L3857" t="s">
        <v>10711</v>
      </c>
      <c r="M3857">
        <v>8.5</v>
      </c>
      <c r="N3857" t="s">
        <v>10712</v>
      </c>
      <c r="O3857" t="s">
        <v>10713</v>
      </c>
      <c r="P3857" t="b">
        <v>0</v>
      </c>
    </row>
    <row r="3858" spans="1:16" x14ac:dyDescent="0.2">
      <c r="A3858" s="1">
        <v>42582</v>
      </c>
      <c r="B3858" t="s">
        <v>10836</v>
      </c>
      <c r="C3858" t="s">
        <v>10837</v>
      </c>
      <c r="D3858" t="s">
        <v>441</v>
      </c>
      <c r="E3858" t="s">
        <v>545</v>
      </c>
      <c r="F3858">
        <v>22</v>
      </c>
      <c r="G3858" t="s">
        <v>1213</v>
      </c>
      <c r="H3858" t="s">
        <v>739</v>
      </c>
      <c r="I3858" t="s">
        <v>500</v>
      </c>
      <c r="J3858" t="s">
        <v>1110</v>
      </c>
      <c r="K3858" t="s">
        <v>500</v>
      </c>
      <c r="L3858" t="s">
        <v>6591</v>
      </c>
      <c r="M3858">
        <v>7.5</v>
      </c>
      <c r="N3858" t="s">
        <v>6592</v>
      </c>
      <c r="O3858" t="s">
        <v>6593</v>
      </c>
      <c r="P3858" t="b">
        <v>0</v>
      </c>
    </row>
    <row r="3859" spans="1:16" x14ac:dyDescent="0.2">
      <c r="A3859" s="1">
        <v>42582</v>
      </c>
      <c r="B3859" t="s">
        <v>10838</v>
      </c>
      <c r="C3859" t="s">
        <v>10839</v>
      </c>
      <c r="D3859" t="s">
        <v>441</v>
      </c>
      <c r="E3859" t="s">
        <v>545</v>
      </c>
      <c r="F3859">
        <v>22</v>
      </c>
      <c r="G3859" t="s">
        <v>1213</v>
      </c>
      <c r="H3859" t="s">
        <v>739</v>
      </c>
      <c r="I3859" t="s">
        <v>500</v>
      </c>
      <c r="J3859" t="s">
        <v>1110</v>
      </c>
      <c r="K3859" t="s">
        <v>500</v>
      </c>
      <c r="L3859" t="s">
        <v>6591</v>
      </c>
      <c r="M3859">
        <v>7.5</v>
      </c>
      <c r="N3859" t="s">
        <v>6592</v>
      </c>
      <c r="O3859" t="s">
        <v>6593</v>
      </c>
      <c r="P3859" t="b">
        <v>0</v>
      </c>
    </row>
    <row r="3860" spans="1:16" x14ac:dyDescent="0.2">
      <c r="A3860" s="1">
        <v>42582</v>
      </c>
      <c r="B3860" t="s">
        <v>10840</v>
      </c>
      <c r="C3860" t="s">
        <v>10841</v>
      </c>
      <c r="D3860" t="s">
        <v>441</v>
      </c>
      <c r="E3860" t="s">
        <v>545</v>
      </c>
      <c r="F3860">
        <v>22</v>
      </c>
      <c r="G3860" t="s">
        <v>1213</v>
      </c>
      <c r="H3860" t="s">
        <v>739</v>
      </c>
      <c r="I3860" t="s">
        <v>500</v>
      </c>
      <c r="J3860" t="s">
        <v>1110</v>
      </c>
      <c r="K3860" t="s">
        <v>500</v>
      </c>
      <c r="L3860" t="s">
        <v>6591</v>
      </c>
      <c r="M3860">
        <v>7.5</v>
      </c>
      <c r="N3860" t="s">
        <v>6592</v>
      </c>
      <c r="O3860" t="s">
        <v>6593</v>
      </c>
      <c r="P3860" t="b">
        <v>0</v>
      </c>
    </row>
    <row r="3861" spans="1:16" x14ac:dyDescent="0.2">
      <c r="A3861" s="1">
        <v>42582</v>
      </c>
      <c r="B3861" t="s">
        <v>10842</v>
      </c>
      <c r="C3861" t="s">
        <v>10843</v>
      </c>
      <c r="D3861" t="s">
        <v>441</v>
      </c>
      <c r="E3861" t="s">
        <v>545</v>
      </c>
      <c r="F3861">
        <v>22</v>
      </c>
      <c r="G3861" t="s">
        <v>1213</v>
      </c>
      <c r="H3861" t="s">
        <v>739</v>
      </c>
      <c r="I3861" t="s">
        <v>500</v>
      </c>
      <c r="J3861" t="s">
        <v>1110</v>
      </c>
      <c r="K3861" t="s">
        <v>500</v>
      </c>
      <c r="L3861" t="s">
        <v>6591</v>
      </c>
      <c r="M3861">
        <v>7.5</v>
      </c>
      <c r="N3861" t="s">
        <v>6592</v>
      </c>
      <c r="O3861" t="s">
        <v>6593</v>
      </c>
      <c r="P3861" t="b">
        <v>0</v>
      </c>
    </row>
    <row r="3862" spans="1:16" x14ac:dyDescent="0.2">
      <c r="A3862" s="1">
        <v>42582</v>
      </c>
      <c r="B3862" t="s">
        <v>10844</v>
      </c>
      <c r="C3862" t="s">
        <v>10845</v>
      </c>
      <c r="D3862" t="s">
        <v>441</v>
      </c>
      <c r="E3862" t="s">
        <v>545</v>
      </c>
      <c r="F3862">
        <v>58</v>
      </c>
      <c r="G3862" t="s">
        <v>8220</v>
      </c>
      <c r="H3862" t="s">
        <v>547</v>
      </c>
      <c r="I3862" s="11">
        <v>41758</v>
      </c>
      <c r="J3862" t="s">
        <v>699</v>
      </c>
      <c r="K3862" t="s">
        <v>500</v>
      </c>
      <c r="L3862" t="s">
        <v>10711</v>
      </c>
      <c r="M3862">
        <v>8.5</v>
      </c>
      <c r="N3862" t="s">
        <v>10712</v>
      </c>
      <c r="O3862" t="s">
        <v>10713</v>
      </c>
      <c r="P3862" t="b">
        <v>0</v>
      </c>
    </row>
    <row r="3863" spans="1:16" x14ac:dyDescent="0.2">
      <c r="A3863" s="1">
        <v>42582</v>
      </c>
      <c r="B3863" t="s">
        <v>10846</v>
      </c>
      <c r="C3863" t="s">
        <v>10847</v>
      </c>
      <c r="D3863" t="s">
        <v>441</v>
      </c>
      <c r="E3863" t="s">
        <v>545</v>
      </c>
      <c r="F3863">
        <v>22</v>
      </c>
      <c r="G3863" t="s">
        <v>1213</v>
      </c>
      <c r="H3863" t="s">
        <v>739</v>
      </c>
      <c r="I3863" t="s">
        <v>500</v>
      </c>
      <c r="J3863" t="s">
        <v>1110</v>
      </c>
      <c r="K3863" t="s">
        <v>500</v>
      </c>
      <c r="L3863" t="s">
        <v>6591</v>
      </c>
      <c r="M3863">
        <v>7.5</v>
      </c>
      <c r="N3863" t="s">
        <v>6592</v>
      </c>
      <c r="O3863" t="s">
        <v>6593</v>
      </c>
      <c r="P3863" t="b">
        <v>0</v>
      </c>
    </row>
    <row r="3864" spans="1:16" x14ac:dyDescent="0.2">
      <c r="A3864" s="1">
        <v>42582</v>
      </c>
      <c r="B3864" t="s">
        <v>10848</v>
      </c>
      <c r="C3864" t="s">
        <v>10849</v>
      </c>
      <c r="D3864" t="s">
        <v>441</v>
      </c>
      <c r="E3864" t="s">
        <v>545</v>
      </c>
      <c r="F3864">
        <v>22</v>
      </c>
      <c r="G3864" t="s">
        <v>1213</v>
      </c>
      <c r="H3864" t="s">
        <v>739</v>
      </c>
      <c r="I3864" t="s">
        <v>500</v>
      </c>
      <c r="J3864" t="s">
        <v>1110</v>
      </c>
      <c r="K3864" t="s">
        <v>500</v>
      </c>
      <c r="L3864" t="s">
        <v>6591</v>
      </c>
      <c r="M3864">
        <v>7.5</v>
      </c>
      <c r="N3864" t="s">
        <v>6592</v>
      </c>
      <c r="O3864" t="s">
        <v>6593</v>
      </c>
      <c r="P3864" t="b">
        <v>0</v>
      </c>
    </row>
    <row r="3865" spans="1:16" x14ac:dyDescent="0.2">
      <c r="A3865" s="1">
        <v>42583</v>
      </c>
      <c r="B3865" t="s">
        <v>10850</v>
      </c>
      <c r="C3865" t="s">
        <v>10851</v>
      </c>
      <c r="D3865" t="s">
        <v>441</v>
      </c>
      <c r="E3865" t="s">
        <v>545</v>
      </c>
      <c r="F3865">
        <v>22</v>
      </c>
      <c r="G3865" t="s">
        <v>4005</v>
      </c>
      <c r="H3865" t="s">
        <v>739</v>
      </c>
      <c r="I3865" s="11">
        <v>38614</v>
      </c>
      <c r="J3865" t="s">
        <v>476</v>
      </c>
      <c r="K3865" t="s">
        <v>500</v>
      </c>
      <c r="L3865" t="s">
        <v>4006</v>
      </c>
      <c r="M3865">
        <v>8.4</v>
      </c>
      <c r="N3865" t="s">
        <v>4007</v>
      </c>
      <c r="O3865" t="s">
        <v>4008</v>
      </c>
      <c r="P3865" t="b">
        <v>0</v>
      </c>
    </row>
    <row r="3866" spans="1:16" x14ac:dyDescent="0.2">
      <c r="A3866" s="1">
        <v>42583</v>
      </c>
      <c r="B3866" t="s">
        <v>10852</v>
      </c>
      <c r="C3866" t="s">
        <v>10853</v>
      </c>
      <c r="D3866" t="s">
        <v>441</v>
      </c>
      <c r="E3866" t="s">
        <v>545</v>
      </c>
      <c r="F3866">
        <v>22</v>
      </c>
      <c r="G3866" t="s">
        <v>1213</v>
      </c>
      <c r="H3866" t="s">
        <v>739</v>
      </c>
      <c r="I3866" t="s">
        <v>500</v>
      </c>
      <c r="J3866" t="s">
        <v>1110</v>
      </c>
      <c r="K3866" t="s">
        <v>500</v>
      </c>
      <c r="L3866" t="s">
        <v>6591</v>
      </c>
      <c r="M3866">
        <v>7.5</v>
      </c>
      <c r="N3866" t="s">
        <v>6592</v>
      </c>
      <c r="O3866" t="s">
        <v>6593</v>
      </c>
      <c r="P3866" t="b">
        <v>0</v>
      </c>
    </row>
    <row r="3867" spans="1:16" x14ac:dyDescent="0.2">
      <c r="A3867" s="1">
        <v>42583</v>
      </c>
      <c r="B3867" t="s">
        <v>10854</v>
      </c>
      <c r="C3867" t="s">
        <v>10855</v>
      </c>
      <c r="D3867" t="s">
        <v>441</v>
      </c>
      <c r="E3867" t="s">
        <v>545</v>
      </c>
      <c r="F3867">
        <v>22</v>
      </c>
      <c r="G3867" t="s">
        <v>1213</v>
      </c>
      <c r="H3867" t="s">
        <v>739</v>
      </c>
      <c r="I3867" t="s">
        <v>500</v>
      </c>
      <c r="J3867" t="s">
        <v>1110</v>
      </c>
      <c r="K3867" t="s">
        <v>500</v>
      </c>
      <c r="L3867" t="s">
        <v>6591</v>
      </c>
      <c r="M3867">
        <v>7.5</v>
      </c>
      <c r="N3867" t="s">
        <v>6592</v>
      </c>
      <c r="O3867" t="s">
        <v>6593</v>
      </c>
      <c r="P3867" t="b">
        <v>0</v>
      </c>
    </row>
    <row r="3868" spans="1:16" x14ac:dyDescent="0.2">
      <c r="A3868" s="1">
        <v>42583</v>
      </c>
      <c r="B3868" t="s">
        <v>10856</v>
      </c>
      <c r="C3868" t="s">
        <v>10857</v>
      </c>
      <c r="D3868" t="s">
        <v>441</v>
      </c>
      <c r="E3868" t="s">
        <v>545</v>
      </c>
      <c r="F3868">
        <v>22</v>
      </c>
      <c r="G3868" t="s">
        <v>1213</v>
      </c>
      <c r="H3868" t="s">
        <v>739</v>
      </c>
      <c r="I3868" t="s">
        <v>500</v>
      </c>
      <c r="J3868" t="s">
        <v>1110</v>
      </c>
      <c r="K3868" t="s">
        <v>500</v>
      </c>
      <c r="L3868" t="s">
        <v>6591</v>
      </c>
      <c r="M3868">
        <v>7.5</v>
      </c>
      <c r="N3868" t="s">
        <v>6592</v>
      </c>
      <c r="O3868" t="s">
        <v>6593</v>
      </c>
      <c r="P3868" t="b">
        <v>0</v>
      </c>
    </row>
    <row r="3869" spans="1:16" x14ac:dyDescent="0.2">
      <c r="A3869" s="1">
        <v>42584</v>
      </c>
      <c r="B3869" t="s">
        <v>10858</v>
      </c>
      <c r="C3869" t="s">
        <v>10859</v>
      </c>
      <c r="D3869" t="s">
        <v>441</v>
      </c>
      <c r="E3869" t="s">
        <v>545</v>
      </c>
      <c r="F3869">
        <v>44</v>
      </c>
      <c r="G3869" t="s">
        <v>8269</v>
      </c>
      <c r="H3869" t="s">
        <v>935</v>
      </c>
      <c r="I3869" s="11">
        <v>36804</v>
      </c>
      <c r="J3869" t="s">
        <v>482</v>
      </c>
      <c r="K3869" t="s">
        <v>500</v>
      </c>
      <c r="L3869" t="s">
        <v>8270</v>
      </c>
      <c r="M3869">
        <v>8.1</v>
      </c>
      <c r="N3869" t="s">
        <v>8271</v>
      </c>
      <c r="O3869" t="s">
        <v>8272</v>
      </c>
      <c r="P3869" t="b">
        <v>0</v>
      </c>
    </row>
    <row r="3870" spans="1:16" x14ac:dyDescent="0.2">
      <c r="A3870" s="1">
        <v>42587</v>
      </c>
      <c r="B3870" t="s">
        <v>10860</v>
      </c>
      <c r="C3870" t="s">
        <v>10861</v>
      </c>
      <c r="D3870" t="s">
        <v>441</v>
      </c>
      <c r="E3870" t="s">
        <v>442</v>
      </c>
      <c r="F3870">
        <v>110</v>
      </c>
      <c r="G3870">
        <v>2015</v>
      </c>
      <c r="H3870" t="s">
        <v>469</v>
      </c>
      <c r="I3870" s="11">
        <v>42535</v>
      </c>
      <c r="J3870" t="s">
        <v>7823</v>
      </c>
      <c r="K3870" t="s">
        <v>10862</v>
      </c>
      <c r="L3870" t="s">
        <v>10863</v>
      </c>
      <c r="M3870">
        <v>5.8</v>
      </c>
      <c r="N3870" t="s">
        <v>10864</v>
      </c>
      <c r="O3870" t="s">
        <v>10860</v>
      </c>
      <c r="P3870" t="b">
        <v>0</v>
      </c>
    </row>
    <row r="3871" spans="1:16" x14ac:dyDescent="0.2">
      <c r="A3871" s="1">
        <v>42588</v>
      </c>
      <c r="B3871" t="s">
        <v>10865</v>
      </c>
      <c r="C3871" t="s">
        <v>10866</v>
      </c>
      <c r="D3871" t="s">
        <v>441</v>
      </c>
      <c r="E3871" t="s">
        <v>545</v>
      </c>
      <c r="F3871">
        <v>22</v>
      </c>
      <c r="G3871" t="s">
        <v>1213</v>
      </c>
      <c r="H3871" t="s">
        <v>739</v>
      </c>
      <c r="I3871" t="s">
        <v>500</v>
      </c>
      <c r="J3871" t="s">
        <v>1110</v>
      </c>
      <c r="K3871" t="s">
        <v>500</v>
      </c>
      <c r="L3871" t="s">
        <v>6591</v>
      </c>
      <c r="M3871">
        <v>7.5</v>
      </c>
      <c r="N3871" t="s">
        <v>6592</v>
      </c>
      <c r="O3871" t="s">
        <v>6593</v>
      </c>
      <c r="P3871" t="b">
        <v>0</v>
      </c>
    </row>
    <row r="3872" spans="1:16" x14ac:dyDescent="0.2">
      <c r="A3872" s="1">
        <v>42588</v>
      </c>
      <c r="B3872" t="s">
        <v>10867</v>
      </c>
      <c r="C3872" t="s">
        <v>10868</v>
      </c>
      <c r="D3872" t="s">
        <v>441</v>
      </c>
      <c r="E3872" t="s">
        <v>545</v>
      </c>
      <c r="F3872">
        <v>22</v>
      </c>
      <c r="G3872" t="s">
        <v>1213</v>
      </c>
      <c r="H3872" t="s">
        <v>739</v>
      </c>
      <c r="I3872" t="s">
        <v>500</v>
      </c>
      <c r="J3872" t="s">
        <v>1110</v>
      </c>
      <c r="K3872" t="s">
        <v>500</v>
      </c>
      <c r="L3872" t="s">
        <v>6591</v>
      </c>
      <c r="M3872">
        <v>7.5</v>
      </c>
      <c r="N3872" t="s">
        <v>6592</v>
      </c>
      <c r="O3872" t="s">
        <v>6593</v>
      </c>
      <c r="P3872" t="b">
        <v>0</v>
      </c>
    </row>
    <row r="3873" spans="1:16" x14ac:dyDescent="0.2">
      <c r="A3873" s="1">
        <v>42588</v>
      </c>
      <c r="B3873" t="s">
        <v>10869</v>
      </c>
      <c r="C3873" t="s">
        <v>10870</v>
      </c>
      <c r="D3873" t="s">
        <v>441</v>
      </c>
      <c r="E3873" t="s">
        <v>545</v>
      </c>
      <c r="F3873">
        <v>22</v>
      </c>
      <c r="G3873" t="s">
        <v>1213</v>
      </c>
      <c r="H3873" t="s">
        <v>739</v>
      </c>
      <c r="I3873" t="s">
        <v>500</v>
      </c>
      <c r="J3873" t="s">
        <v>1110</v>
      </c>
      <c r="K3873" t="s">
        <v>500</v>
      </c>
      <c r="L3873" t="s">
        <v>6591</v>
      </c>
      <c r="M3873">
        <v>7.5</v>
      </c>
      <c r="N3873" t="s">
        <v>6592</v>
      </c>
      <c r="O3873" t="s">
        <v>6593</v>
      </c>
      <c r="P3873" t="b">
        <v>0</v>
      </c>
    </row>
    <row r="3874" spans="1:16" x14ac:dyDescent="0.2">
      <c r="A3874" s="1">
        <v>42590</v>
      </c>
      <c r="B3874" t="s">
        <v>10871</v>
      </c>
      <c r="C3874" t="s">
        <v>10872</v>
      </c>
      <c r="D3874" t="s">
        <v>441</v>
      </c>
      <c r="E3874" t="s">
        <v>442</v>
      </c>
      <c r="F3874">
        <v>117</v>
      </c>
      <c r="G3874">
        <v>2006</v>
      </c>
      <c r="H3874" t="s">
        <v>469</v>
      </c>
      <c r="I3874" s="11">
        <v>39598</v>
      </c>
      <c r="J3874" t="s">
        <v>577</v>
      </c>
      <c r="K3874" t="s">
        <v>7614</v>
      </c>
      <c r="L3874" t="s">
        <v>10873</v>
      </c>
      <c r="M3874">
        <v>7.9</v>
      </c>
      <c r="N3874" t="s">
        <v>10874</v>
      </c>
      <c r="O3874" t="s">
        <v>10875</v>
      </c>
      <c r="P3874" t="b">
        <v>0</v>
      </c>
    </row>
    <row r="3875" spans="1:16" x14ac:dyDescent="0.2">
      <c r="A3875" s="1">
        <v>42590</v>
      </c>
      <c r="B3875" t="s">
        <v>10876</v>
      </c>
      <c r="C3875" t="s">
        <v>10877</v>
      </c>
      <c r="D3875" t="s">
        <v>441</v>
      </c>
      <c r="E3875" t="s">
        <v>442</v>
      </c>
      <c r="F3875">
        <v>117</v>
      </c>
      <c r="G3875">
        <v>2006</v>
      </c>
      <c r="H3875" t="s">
        <v>469</v>
      </c>
      <c r="I3875" s="11">
        <v>39598</v>
      </c>
      <c r="J3875" t="s">
        <v>577</v>
      </c>
      <c r="K3875" t="s">
        <v>7614</v>
      </c>
      <c r="L3875" t="s">
        <v>10873</v>
      </c>
      <c r="M3875">
        <v>7.9</v>
      </c>
      <c r="N3875" t="s">
        <v>10874</v>
      </c>
      <c r="O3875" t="s">
        <v>10875</v>
      </c>
      <c r="P3875" t="b">
        <v>0</v>
      </c>
    </row>
    <row r="3876" spans="1:16" x14ac:dyDescent="0.2">
      <c r="A3876" s="1">
        <v>42591</v>
      </c>
      <c r="B3876" t="s">
        <v>10878</v>
      </c>
      <c r="C3876" t="s">
        <v>10879</v>
      </c>
      <c r="D3876" t="s">
        <v>441</v>
      </c>
      <c r="E3876" t="s">
        <v>442</v>
      </c>
      <c r="F3876">
        <v>117</v>
      </c>
      <c r="G3876">
        <v>2006</v>
      </c>
      <c r="H3876" t="s">
        <v>469</v>
      </c>
      <c r="I3876" s="11">
        <v>39598</v>
      </c>
      <c r="J3876" t="s">
        <v>577</v>
      </c>
      <c r="K3876" t="s">
        <v>7614</v>
      </c>
      <c r="L3876" t="s">
        <v>10873</v>
      </c>
      <c r="M3876">
        <v>7.9</v>
      </c>
      <c r="N3876" t="s">
        <v>10874</v>
      </c>
      <c r="O3876" t="s">
        <v>10875</v>
      </c>
      <c r="P3876" t="b">
        <v>0</v>
      </c>
    </row>
    <row r="3877" spans="1:16" x14ac:dyDescent="0.2">
      <c r="A3877" s="1">
        <v>42591</v>
      </c>
      <c r="B3877" t="s">
        <v>10880</v>
      </c>
      <c r="C3877" t="s">
        <v>10881</v>
      </c>
      <c r="D3877" t="s">
        <v>441</v>
      </c>
      <c r="E3877" t="s">
        <v>545</v>
      </c>
      <c r="F3877">
        <v>22</v>
      </c>
      <c r="G3877" t="s">
        <v>1213</v>
      </c>
      <c r="H3877" t="s">
        <v>739</v>
      </c>
      <c r="I3877" t="s">
        <v>500</v>
      </c>
      <c r="J3877" t="s">
        <v>1110</v>
      </c>
      <c r="K3877" t="s">
        <v>500</v>
      </c>
      <c r="L3877" t="s">
        <v>6591</v>
      </c>
      <c r="M3877">
        <v>7.5</v>
      </c>
      <c r="N3877" t="s">
        <v>6592</v>
      </c>
      <c r="O3877" t="s">
        <v>6593</v>
      </c>
      <c r="P3877" t="b">
        <v>0</v>
      </c>
    </row>
    <row r="3878" spans="1:16" x14ac:dyDescent="0.2">
      <c r="A3878" s="1">
        <v>42591</v>
      </c>
      <c r="B3878" t="s">
        <v>10882</v>
      </c>
      <c r="C3878" t="s">
        <v>10883</v>
      </c>
      <c r="D3878" t="s">
        <v>441</v>
      </c>
      <c r="E3878" t="s">
        <v>545</v>
      </c>
      <c r="F3878">
        <v>22</v>
      </c>
      <c r="G3878" t="s">
        <v>1213</v>
      </c>
      <c r="H3878" t="s">
        <v>739</v>
      </c>
      <c r="I3878" t="s">
        <v>500</v>
      </c>
      <c r="J3878" t="s">
        <v>1110</v>
      </c>
      <c r="K3878" t="s">
        <v>500</v>
      </c>
      <c r="L3878" t="s">
        <v>6591</v>
      </c>
      <c r="M3878">
        <v>7.5</v>
      </c>
      <c r="N3878" t="s">
        <v>6592</v>
      </c>
      <c r="O3878" t="s">
        <v>6593</v>
      </c>
      <c r="P3878" t="b">
        <v>0</v>
      </c>
    </row>
    <row r="3879" spans="1:16" x14ac:dyDescent="0.2">
      <c r="A3879" s="1">
        <v>42591</v>
      </c>
      <c r="B3879" t="s">
        <v>10884</v>
      </c>
      <c r="C3879" t="s">
        <v>10885</v>
      </c>
      <c r="D3879" t="s">
        <v>441</v>
      </c>
      <c r="E3879" t="s">
        <v>545</v>
      </c>
      <c r="F3879">
        <v>22</v>
      </c>
      <c r="G3879" t="s">
        <v>1213</v>
      </c>
      <c r="H3879" t="s">
        <v>739</v>
      </c>
      <c r="I3879" t="s">
        <v>500</v>
      </c>
      <c r="J3879" t="s">
        <v>1110</v>
      </c>
      <c r="K3879" t="s">
        <v>500</v>
      </c>
      <c r="L3879" t="s">
        <v>6591</v>
      </c>
      <c r="M3879">
        <v>7.5</v>
      </c>
      <c r="N3879" t="s">
        <v>6592</v>
      </c>
      <c r="O3879" t="s">
        <v>6593</v>
      </c>
      <c r="P3879" t="b">
        <v>0</v>
      </c>
    </row>
    <row r="3880" spans="1:16" x14ac:dyDescent="0.2">
      <c r="A3880" s="1">
        <v>42594</v>
      </c>
      <c r="B3880" t="s">
        <v>10886</v>
      </c>
      <c r="C3880" t="s">
        <v>10887</v>
      </c>
      <c r="D3880" t="s">
        <v>441</v>
      </c>
      <c r="E3880" t="s">
        <v>545</v>
      </c>
      <c r="F3880">
        <v>22</v>
      </c>
      <c r="G3880" t="s">
        <v>1213</v>
      </c>
      <c r="H3880" t="s">
        <v>739</v>
      </c>
      <c r="I3880" t="s">
        <v>500</v>
      </c>
      <c r="J3880" t="s">
        <v>1110</v>
      </c>
      <c r="K3880" t="s">
        <v>500</v>
      </c>
      <c r="L3880" t="s">
        <v>6591</v>
      </c>
      <c r="M3880">
        <v>7.5</v>
      </c>
      <c r="N3880" t="s">
        <v>6592</v>
      </c>
      <c r="O3880" t="s">
        <v>6593</v>
      </c>
      <c r="P3880" t="b">
        <v>0</v>
      </c>
    </row>
    <row r="3881" spans="1:16" x14ac:dyDescent="0.2">
      <c r="A3881" s="1">
        <v>42595</v>
      </c>
      <c r="B3881" t="s">
        <v>10888</v>
      </c>
      <c r="C3881" t="s">
        <v>10889</v>
      </c>
      <c r="D3881" t="s">
        <v>441</v>
      </c>
      <c r="E3881" t="s">
        <v>442</v>
      </c>
      <c r="F3881">
        <v>117</v>
      </c>
      <c r="G3881">
        <v>2006</v>
      </c>
      <c r="H3881" t="s">
        <v>469</v>
      </c>
      <c r="I3881" s="11">
        <v>39598</v>
      </c>
      <c r="J3881" t="s">
        <v>577</v>
      </c>
      <c r="K3881" t="s">
        <v>7614</v>
      </c>
      <c r="L3881" t="s">
        <v>10873</v>
      </c>
      <c r="M3881">
        <v>7.9</v>
      </c>
      <c r="N3881" t="s">
        <v>10874</v>
      </c>
      <c r="O3881" t="s">
        <v>10875</v>
      </c>
      <c r="P3881" t="b">
        <v>0</v>
      </c>
    </row>
    <row r="3882" spans="1:16" x14ac:dyDescent="0.2">
      <c r="A3882" s="1">
        <v>42595</v>
      </c>
      <c r="B3882" t="s">
        <v>10890</v>
      </c>
      <c r="C3882" t="s">
        <v>10891</v>
      </c>
      <c r="D3882" t="s">
        <v>441</v>
      </c>
      <c r="E3882" t="s">
        <v>442</v>
      </c>
      <c r="F3882">
        <v>117</v>
      </c>
      <c r="G3882">
        <v>2006</v>
      </c>
      <c r="H3882" t="s">
        <v>469</v>
      </c>
      <c r="I3882" s="11">
        <v>39598</v>
      </c>
      <c r="J3882" t="s">
        <v>577</v>
      </c>
      <c r="K3882" t="s">
        <v>7614</v>
      </c>
      <c r="L3882" t="s">
        <v>10873</v>
      </c>
      <c r="M3882">
        <v>7.9</v>
      </c>
      <c r="N3882" t="s">
        <v>10874</v>
      </c>
      <c r="O3882" t="s">
        <v>10875</v>
      </c>
      <c r="P3882" t="b">
        <v>0</v>
      </c>
    </row>
    <row r="3883" spans="1:16" x14ac:dyDescent="0.2">
      <c r="A3883" s="1">
        <v>42596</v>
      </c>
      <c r="B3883" t="s">
        <v>10892</v>
      </c>
      <c r="C3883" t="s">
        <v>10893</v>
      </c>
      <c r="D3883" t="s">
        <v>441</v>
      </c>
      <c r="E3883" t="s">
        <v>442</v>
      </c>
      <c r="F3883">
        <v>89</v>
      </c>
      <c r="G3883">
        <v>2015</v>
      </c>
      <c r="H3883" t="s">
        <v>500</v>
      </c>
      <c r="I3883" s="11">
        <v>42234</v>
      </c>
      <c r="J3883" t="s">
        <v>10894</v>
      </c>
      <c r="K3883" t="s">
        <v>500</v>
      </c>
      <c r="L3883" t="s">
        <v>500</v>
      </c>
      <c r="M3883">
        <v>7.8</v>
      </c>
      <c r="N3883" t="s">
        <v>10895</v>
      </c>
      <c r="O3883" t="s">
        <v>10892</v>
      </c>
      <c r="P3883" t="b">
        <v>0</v>
      </c>
    </row>
    <row r="3884" spans="1:16" x14ac:dyDescent="0.2">
      <c r="A3884" s="1">
        <v>42596</v>
      </c>
      <c r="B3884" t="s">
        <v>10896</v>
      </c>
      <c r="C3884" t="s">
        <v>10897</v>
      </c>
      <c r="D3884" t="s">
        <v>441</v>
      </c>
      <c r="E3884" t="s">
        <v>442</v>
      </c>
      <c r="F3884">
        <v>117</v>
      </c>
      <c r="G3884">
        <v>2006</v>
      </c>
      <c r="H3884" t="s">
        <v>469</v>
      </c>
      <c r="I3884" s="11">
        <v>39598</v>
      </c>
      <c r="J3884" t="s">
        <v>577</v>
      </c>
      <c r="K3884" t="s">
        <v>7614</v>
      </c>
      <c r="L3884" t="s">
        <v>10873</v>
      </c>
      <c r="M3884">
        <v>7.9</v>
      </c>
      <c r="N3884" t="s">
        <v>10874</v>
      </c>
      <c r="O3884" t="s">
        <v>10875</v>
      </c>
      <c r="P3884" t="b">
        <v>0</v>
      </c>
    </row>
    <row r="3885" spans="1:16" x14ac:dyDescent="0.2">
      <c r="A3885" s="1">
        <v>42596</v>
      </c>
      <c r="B3885" t="s">
        <v>10898</v>
      </c>
      <c r="C3885" t="s">
        <v>10899</v>
      </c>
      <c r="D3885" t="s">
        <v>441</v>
      </c>
      <c r="E3885" t="s">
        <v>545</v>
      </c>
      <c r="F3885">
        <v>22</v>
      </c>
      <c r="G3885" t="s">
        <v>1213</v>
      </c>
      <c r="H3885" t="s">
        <v>739</v>
      </c>
      <c r="I3885" t="s">
        <v>500</v>
      </c>
      <c r="J3885" t="s">
        <v>1110</v>
      </c>
      <c r="K3885" t="s">
        <v>500</v>
      </c>
      <c r="L3885" t="s">
        <v>6591</v>
      </c>
      <c r="M3885">
        <v>7.5</v>
      </c>
      <c r="N3885" t="s">
        <v>6592</v>
      </c>
      <c r="O3885" t="s">
        <v>6593</v>
      </c>
      <c r="P3885" t="b">
        <v>0</v>
      </c>
    </row>
    <row r="3886" spans="1:16" x14ac:dyDescent="0.2">
      <c r="A3886" s="1">
        <v>42596</v>
      </c>
      <c r="B3886" t="s">
        <v>10900</v>
      </c>
      <c r="C3886" t="s">
        <v>10901</v>
      </c>
      <c r="D3886" t="s">
        <v>441</v>
      </c>
      <c r="E3886" t="s">
        <v>545</v>
      </c>
      <c r="F3886">
        <v>22</v>
      </c>
      <c r="G3886" t="s">
        <v>1213</v>
      </c>
      <c r="H3886" t="s">
        <v>739</v>
      </c>
      <c r="I3886" t="s">
        <v>500</v>
      </c>
      <c r="J3886" t="s">
        <v>1110</v>
      </c>
      <c r="K3886" t="s">
        <v>500</v>
      </c>
      <c r="L3886" t="s">
        <v>6591</v>
      </c>
      <c r="M3886">
        <v>7.5</v>
      </c>
      <c r="N3886" t="s">
        <v>6592</v>
      </c>
      <c r="O3886" t="s">
        <v>6593</v>
      </c>
      <c r="P3886" t="b">
        <v>0</v>
      </c>
    </row>
    <row r="3887" spans="1:16" x14ac:dyDescent="0.2">
      <c r="A3887" s="1">
        <v>42596</v>
      </c>
      <c r="B3887" t="s">
        <v>10902</v>
      </c>
      <c r="C3887" t="s">
        <v>10903</v>
      </c>
      <c r="D3887" t="s">
        <v>441</v>
      </c>
      <c r="E3887" t="s">
        <v>545</v>
      </c>
      <c r="F3887">
        <v>22</v>
      </c>
      <c r="G3887" t="s">
        <v>1213</v>
      </c>
      <c r="H3887" t="s">
        <v>739</v>
      </c>
      <c r="I3887" t="s">
        <v>500</v>
      </c>
      <c r="J3887" t="s">
        <v>1110</v>
      </c>
      <c r="K3887" t="s">
        <v>500</v>
      </c>
      <c r="L3887" t="s">
        <v>6591</v>
      </c>
      <c r="M3887">
        <v>7.5</v>
      </c>
      <c r="N3887" t="s">
        <v>6592</v>
      </c>
      <c r="O3887" t="s">
        <v>6593</v>
      </c>
      <c r="P3887" t="b">
        <v>0</v>
      </c>
    </row>
    <row r="3888" spans="1:16" x14ac:dyDescent="0.2">
      <c r="A3888" s="1">
        <v>42597</v>
      </c>
      <c r="B3888" t="s">
        <v>10904</v>
      </c>
      <c r="C3888" t="s">
        <v>10905</v>
      </c>
      <c r="D3888" t="s">
        <v>441</v>
      </c>
      <c r="E3888" t="s">
        <v>545</v>
      </c>
      <c r="F3888">
        <v>22</v>
      </c>
      <c r="G3888" t="s">
        <v>1213</v>
      </c>
      <c r="H3888" t="s">
        <v>739</v>
      </c>
      <c r="I3888" t="s">
        <v>500</v>
      </c>
      <c r="J3888" t="s">
        <v>1110</v>
      </c>
      <c r="K3888" t="s">
        <v>500</v>
      </c>
      <c r="L3888" t="s">
        <v>6591</v>
      </c>
      <c r="M3888">
        <v>7.5</v>
      </c>
      <c r="N3888" t="s">
        <v>6592</v>
      </c>
      <c r="O3888" t="s">
        <v>6593</v>
      </c>
      <c r="P3888" t="b">
        <v>0</v>
      </c>
    </row>
    <row r="3889" spans="1:16" x14ac:dyDescent="0.2">
      <c r="A3889" s="1">
        <v>42598</v>
      </c>
      <c r="B3889" t="s">
        <v>10906</v>
      </c>
      <c r="C3889" t="s">
        <v>10907</v>
      </c>
      <c r="D3889" t="s">
        <v>441</v>
      </c>
      <c r="E3889" t="s">
        <v>545</v>
      </c>
      <c r="F3889">
        <v>22</v>
      </c>
      <c r="G3889" t="s">
        <v>1213</v>
      </c>
      <c r="H3889" t="s">
        <v>739</v>
      </c>
      <c r="I3889" t="s">
        <v>500</v>
      </c>
      <c r="J3889" t="s">
        <v>1110</v>
      </c>
      <c r="K3889" t="s">
        <v>500</v>
      </c>
      <c r="L3889" t="s">
        <v>6591</v>
      </c>
      <c r="M3889">
        <v>7.5</v>
      </c>
      <c r="N3889" t="s">
        <v>6592</v>
      </c>
      <c r="O3889" t="s">
        <v>6593</v>
      </c>
      <c r="P3889" t="b">
        <v>0</v>
      </c>
    </row>
    <row r="3890" spans="1:16" x14ac:dyDescent="0.2">
      <c r="A3890" s="1">
        <v>42598</v>
      </c>
      <c r="B3890" t="s">
        <v>10908</v>
      </c>
      <c r="C3890" t="s">
        <v>10909</v>
      </c>
      <c r="D3890" t="s">
        <v>441</v>
      </c>
      <c r="E3890" t="s">
        <v>545</v>
      </c>
      <c r="F3890">
        <v>22</v>
      </c>
      <c r="G3890" t="s">
        <v>1213</v>
      </c>
      <c r="H3890" t="s">
        <v>739</v>
      </c>
      <c r="I3890" t="s">
        <v>500</v>
      </c>
      <c r="J3890" t="s">
        <v>1110</v>
      </c>
      <c r="K3890" t="s">
        <v>500</v>
      </c>
      <c r="L3890" t="s">
        <v>6591</v>
      </c>
      <c r="M3890">
        <v>7.5</v>
      </c>
      <c r="N3890" t="s">
        <v>6592</v>
      </c>
      <c r="O3890" t="s">
        <v>6593</v>
      </c>
      <c r="P3890" t="b">
        <v>0</v>
      </c>
    </row>
    <row r="3891" spans="1:16" x14ac:dyDescent="0.2">
      <c r="A3891" s="1">
        <v>42598</v>
      </c>
      <c r="B3891" t="s">
        <v>10910</v>
      </c>
      <c r="C3891" t="s">
        <v>10911</v>
      </c>
      <c r="D3891" t="s">
        <v>441</v>
      </c>
      <c r="E3891" t="s">
        <v>545</v>
      </c>
      <c r="F3891">
        <v>22</v>
      </c>
      <c r="G3891" t="s">
        <v>1213</v>
      </c>
      <c r="H3891" t="s">
        <v>739</v>
      </c>
      <c r="I3891" t="s">
        <v>500</v>
      </c>
      <c r="J3891" t="s">
        <v>1110</v>
      </c>
      <c r="K3891" t="s">
        <v>500</v>
      </c>
      <c r="L3891" t="s">
        <v>6591</v>
      </c>
      <c r="M3891">
        <v>7.5</v>
      </c>
      <c r="N3891" t="s">
        <v>6592</v>
      </c>
      <c r="O3891" t="s">
        <v>6593</v>
      </c>
      <c r="P3891" t="b">
        <v>0</v>
      </c>
    </row>
    <row r="3892" spans="1:16" x14ac:dyDescent="0.2">
      <c r="A3892" s="1">
        <v>42598</v>
      </c>
      <c r="B3892" t="s">
        <v>10912</v>
      </c>
      <c r="C3892" t="s">
        <v>10913</v>
      </c>
      <c r="D3892" t="s">
        <v>441</v>
      </c>
      <c r="E3892" t="s">
        <v>545</v>
      </c>
      <c r="F3892">
        <v>22</v>
      </c>
      <c r="G3892" t="s">
        <v>1213</v>
      </c>
      <c r="H3892" t="s">
        <v>739</v>
      </c>
      <c r="I3892" t="s">
        <v>500</v>
      </c>
      <c r="J3892" t="s">
        <v>1110</v>
      </c>
      <c r="K3892" t="s">
        <v>500</v>
      </c>
      <c r="L3892" t="s">
        <v>6591</v>
      </c>
      <c r="M3892">
        <v>7.5</v>
      </c>
      <c r="N3892" t="s">
        <v>6592</v>
      </c>
      <c r="O3892" t="s">
        <v>6593</v>
      </c>
      <c r="P3892" t="b">
        <v>0</v>
      </c>
    </row>
    <row r="3893" spans="1:16" x14ac:dyDescent="0.2">
      <c r="A3893" s="1">
        <v>42598</v>
      </c>
      <c r="B3893" t="s">
        <v>10914</v>
      </c>
      <c r="C3893" t="s">
        <v>10915</v>
      </c>
      <c r="D3893" t="s">
        <v>441</v>
      </c>
      <c r="E3893" t="s">
        <v>442</v>
      </c>
      <c r="F3893">
        <v>117</v>
      </c>
      <c r="G3893">
        <v>2006</v>
      </c>
      <c r="H3893" t="s">
        <v>469</v>
      </c>
      <c r="I3893" s="11">
        <v>39598</v>
      </c>
      <c r="J3893" t="s">
        <v>577</v>
      </c>
      <c r="K3893" t="s">
        <v>7614</v>
      </c>
      <c r="L3893" t="s">
        <v>10873</v>
      </c>
      <c r="M3893">
        <v>7.9</v>
      </c>
      <c r="N3893" t="s">
        <v>10874</v>
      </c>
      <c r="O3893" t="s">
        <v>10875</v>
      </c>
      <c r="P3893" t="b">
        <v>0</v>
      </c>
    </row>
    <row r="3894" spans="1:16" x14ac:dyDescent="0.2">
      <c r="A3894" s="1">
        <v>42599</v>
      </c>
      <c r="B3894" t="s">
        <v>10916</v>
      </c>
      <c r="C3894" t="s">
        <v>10917</v>
      </c>
      <c r="D3894" t="s">
        <v>441</v>
      </c>
      <c r="E3894" t="s">
        <v>442</v>
      </c>
      <c r="F3894">
        <v>117</v>
      </c>
      <c r="G3894">
        <v>2006</v>
      </c>
      <c r="H3894" t="s">
        <v>469</v>
      </c>
      <c r="I3894" s="11">
        <v>39598</v>
      </c>
      <c r="J3894" t="s">
        <v>577</v>
      </c>
      <c r="K3894" t="s">
        <v>7614</v>
      </c>
      <c r="L3894" t="s">
        <v>10873</v>
      </c>
      <c r="M3894">
        <v>7.9</v>
      </c>
      <c r="N3894" t="s">
        <v>10874</v>
      </c>
      <c r="O3894" t="s">
        <v>10875</v>
      </c>
      <c r="P3894" t="b">
        <v>0</v>
      </c>
    </row>
    <row r="3895" spans="1:16" x14ac:dyDescent="0.2">
      <c r="A3895" s="1">
        <v>42599</v>
      </c>
      <c r="B3895" t="s">
        <v>10918</v>
      </c>
      <c r="C3895" t="s">
        <v>10919</v>
      </c>
      <c r="D3895" t="s">
        <v>441</v>
      </c>
      <c r="E3895" t="s">
        <v>442</v>
      </c>
      <c r="F3895">
        <v>117</v>
      </c>
      <c r="G3895">
        <v>2006</v>
      </c>
      <c r="H3895" t="s">
        <v>469</v>
      </c>
      <c r="I3895" s="11">
        <v>39598</v>
      </c>
      <c r="J3895" t="s">
        <v>577</v>
      </c>
      <c r="K3895" t="s">
        <v>7614</v>
      </c>
      <c r="L3895" t="s">
        <v>10873</v>
      </c>
      <c r="M3895">
        <v>7.9</v>
      </c>
      <c r="N3895" t="s">
        <v>10874</v>
      </c>
      <c r="O3895" t="s">
        <v>10875</v>
      </c>
      <c r="P3895" t="b">
        <v>0</v>
      </c>
    </row>
    <row r="3896" spans="1:16" x14ac:dyDescent="0.2">
      <c r="A3896" s="1">
        <v>42600</v>
      </c>
      <c r="B3896" t="s">
        <v>10920</v>
      </c>
      <c r="C3896" t="s">
        <v>10921</v>
      </c>
      <c r="D3896" t="s">
        <v>441</v>
      </c>
      <c r="E3896" t="s">
        <v>442</v>
      </c>
      <c r="F3896">
        <v>117</v>
      </c>
      <c r="G3896">
        <v>2006</v>
      </c>
      <c r="H3896" t="s">
        <v>469</v>
      </c>
      <c r="I3896" s="11">
        <v>39598</v>
      </c>
      <c r="J3896" t="s">
        <v>577</v>
      </c>
      <c r="K3896" t="s">
        <v>7614</v>
      </c>
      <c r="L3896" t="s">
        <v>10873</v>
      </c>
      <c r="M3896">
        <v>7.9</v>
      </c>
      <c r="N3896" t="s">
        <v>10874</v>
      </c>
      <c r="O3896" t="s">
        <v>10875</v>
      </c>
      <c r="P3896" t="b">
        <v>0</v>
      </c>
    </row>
    <row r="3897" spans="1:16" x14ac:dyDescent="0.2">
      <c r="A3897" s="1">
        <v>42601</v>
      </c>
      <c r="B3897" t="s">
        <v>10922</v>
      </c>
      <c r="C3897" t="s">
        <v>10923</v>
      </c>
      <c r="D3897" t="s">
        <v>441</v>
      </c>
      <c r="E3897" t="s">
        <v>442</v>
      </c>
      <c r="F3897">
        <v>117</v>
      </c>
      <c r="G3897">
        <v>2006</v>
      </c>
      <c r="H3897" t="s">
        <v>469</v>
      </c>
      <c r="I3897" s="11">
        <v>39598</v>
      </c>
      <c r="J3897" t="s">
        <v>577</v>
      </c>
      <c r="K3897" t="s">
        <v>7614</v>
      </c>
      <c r="L3897" t="s">
        <v>10873</v>
      </c>
      <c r="M3897">
        <v>7.9</v>
      </c>
      <c r="N3897" t="s">
        <v>10874</v>
      </c>
      <c r="O3897" t="s">
        <v>10875</v>
      </c>
      <c r="P3897" t="b">
        <v>0</v>
      </c>
    </row>
    <row r="3898" spans="1:16" x14ac:dyDescent="0.2">
      <c r="A3898" s="1">
        <v>42601</v>
      </c>
      <c r="B3898" t="s">
        <v>10924</v>
      </c>
      <c r="C3898" t="s">
        <v>10925</v>
      </c>
      <c r="D3898" t="s">
        <v>441</v>
      </c>
      <c r="E3898" t="s">
        <v>545</v>
      </c>
      <c r="F3898">
        <v>22</v>
      </c>
      <c r="G3898" t="s">
        <v>1213</v>
      </c>
      <c r="H3898" t="s">
        <v>739</v>
      </c>
      <c r="I3898" t="s">
        <v>500</v>
      </c>
      <c r="J3898" t="s">
        <v>1110</v>
      </c>
      <c r="K3898" t="s">
        <v>500</v>
      </c>
      <c r="L3898" t="s">
        <v>6591</v>
      </c>
      <c r="M3898">
        <v>7.5</v>
      </c>
      <c r="N3898" t="s">
        <v>6592</v>
      </c>
      <c r="O3898" t="s">
        <v>6593</v>
      </c>
      <c r="P3898" t="b">
        <v>0</v>
      </c>
    </row>
    <row r="3899" spans="1:16" x14ac:dyDescent="0.2">
      <c r="A3899" s="1">
        <v>42602</v>
      </c>
      <c r="B3899" t="s">
        <v>10926</v>
      </c>
      <c r="C3899" t="s">
        <v>10927</v>
      </c>
      <c r="D3899" t="s">
        <v>441</v>
      </c>
      <c r="E3899" t="s">
        <v>545</v>
      </c>
      <c r="F3899">
        <v>22</v>
      </c>
      <c r="G3899" t="s">
        <v>1407</v>
      </c>
      <c r="H3899" t="s">
        <v>739</v>
      </c>
      <c r="I3899" s="11">
        <v>36247</v>
      </c>
      <c r="J3899" t="s">
        <v>1408</v>
      </c>
      <c r="K3899" t="s">
        <v>500</v>
      </c>
      <c r="L3899" t="s">
        <v>1409</v>
      </c>
      <c r="M3899">
        <v>8.5</v>
      </c>
      <c r="N3899" t="s">
        <v>1410</v>
      </c>
      <c r="O3899" t="s">
        <v>1411</v>
      </c>
      <c r="P3899" t="b">
        <v>0</v>
      </c>
    </row>
    <row r="3900" spans="1:16" x14ac:dyDescent="0.2">
      <c r="A3900" s="1">
        <v>42602</v>
      </c>
      <c r="B3900" t="s">
        <v>10928</v>
      </c>
      <c r="C3900" t="s">
        <v>10929</v>
      </c>
      <c r="D3900" t="s">
        <v>441</v>
      </c>
      <c r="E3900" t="s">
        <v>545</v>
      </c>
      <c r="F3900">
        <v>22</v>
      </c>
      <c r="G3900" t="s">
        <v>1407</v>
      </c>
      <c r="H3900" t="s">
        <v>739</v>
      </c>
      <c r="I3900" s="11">
        <v>36247</v>
      </c>
      <c r="J3900" t="s">
        <v>1408</v>
      </c>
      <c r="K3900" t="s">
        <v>500</v>
      </c>
      <c r="L3900" t="s">
        <v>1409</v>
      </c>
      <c r="M3900">
        <v>8.5</v>
      </c>
      <c r="N3900" t="s">
        <v>1410</v>
      </c>
      <c r="O3900" t="s">
        <v>1411</v>
      </c>
      <c r="P3900" t="b">
        <v>0</v>
      </c>
    </row>
    <row r="3901" spans="1:16" x14ac:dyDescent="0.2">
      <c r="A3901" s="1">
        <v>42602</v>
      </c>
      <c r="B3901" t="s">
        <v>10930</v>
      </c>
      <c r="C3901" t="s">
        <v>10931</v>
      </c>
      <c r="D3901" t="s">
        <v>441</v>
      </c>
      <c r="E3901" t="s">
        <v>545</v>
      </c>
      <c r="F3901">
        <v>22</v>
      </c>
      <c r="G3901" t="s">
        <v>1407</v>
      </c>
      <c r="H3901" t="s">
        <v>739</v>
      </c>
      <c r="I3901" s="11">
        <v>36247</v>
      </c>
      <c r="J3901" t="s">
        <v>1408</v>
      </c>
      <c r="K3901" t="s">
        <v>500</v>
      </c>
      <c r="L3901" t="s">
        <v>1409</v>
      </c>
      <c r="M3901">
        <v>8.5</v>
      </c>
      <c r="N3901" t="s">
        <v>1410</v>
      </c>
      <c r="O3901" t="s">
        <v>1411</v>
      </c>
      <c r="P3901" t="b">
        <v>0</v>
      </c>
    </row>
    <row r="3902" spans="1:16" x14ac:dyDescent="0.2">
      <c r="A3902" s="1">
        <v>42603</v>
      </c>
      <c r="B3902" t="s">
        <v>10932</v>
      </c>
      <c r="C3902" t="s">
        <v>10933</v>
      </c>
      <c r="D3902" t="s">
        <v>441</v>
      </c>
      <c r="E3902" t="s">
        <v>545</v>
      </c>
      <c r="F3902">
        <v>60</v>
      </c>
      <c r="G3902" t="s">
        <v>10934</v>
      </c>
      <c r="H3902" t="s">
        <v>547</v>
      </c>
      <c r="I3902" s="11">
        <v>40468</v>
      </c>
      <c r="J3902" t="s">
        <v>548</v>
      </c>
      <c r="K3902" t="s">
        <v>500</v>
      </c>
      <c r="L3902" t="s">
        <v>10935</v>
      </c>
      <c r="M3902">
        <v>8.6</v>
      </c>
      <c r="N3902" t="s">
        <v>10936</v>
      </c>
      <c r="O3902" t="s">
        <v>10937</v>
      </c>
      <c r="P3902" t="b">
        <v>0</v>
      </c>
    </row>
    <row r="3903" spans="1:16" x14ac:dyDescent="0.2">
      <c r="A3903" s="1">
        <v>42604</v>
      </c>
      <c r="B3903" t="s">
        <v>10938</v>
      </c>
      <c r="C3903" t="s">
        <v>10939</v>
      </c>
      <c r="D3903" t="s">
        <v>441</v>
      </c>
      <c r="E3903" t="s">
        <v>545</v>
      </c>
      <c r="F3903">
        <v>22</v>
      </c>
      <c r="G3903" t="s">
        <v>1407</v>
      </c>
      <c r="H3903" t="s">
        <v>739</v>
      </c>
      <c r="I3903" s="11">
        <v>36247</v>
      </c>
      <c r="J3903" t="s">
        <v>1408</v>
      </c>
      <c r="K3903" t="s">
        <v>500</v>
      </c>
      <c r="L3903" t="s">
        <v>1409</v>
      </c>
      <c r="M3903">
        <v>8.5</v>
      </c>
      <c r="N3903" t="s">
        <v>1410</v>
      </c>
      <c r="O3903" t="s">
        <v>1411</v>
      </c>
      <c r="P3903" t="b">
        <v>0</v>
      </c>
    </row>
    <row r="3904" spans="1:16" x14ac:dyDescent="0.2">
      <c r="A3904" s="1">
        <v>42604</v>
      </c>
      <c r="B3904" t="s">
        <v>10940</v>
      </c>
      <c r="C3904" t="s">
        <v>10941</v>
      </c>
      <c r="D3904" t="s">
        <v>441</v>
      </c>
      <c r="E3904" t="s">
        <v>545</v>
      </c>
      <c r="F3904">
        <v>22</v>
      </c>
      <c r="G3904" t="s">
        <v>1407</v>
      </c>
      <c r="H3904" t="s">
        <v>739</v>
      </c>
      <c r="I3904" s="11">
        <v>36247</v>
      </c>
      <c r="J3904" t="s">
        <v>1408</v>
      </c>
      <c r="K3904" t="s">
        <v>500</v>
      </c>
      <c r="L3904" t="s">
        <v>1409</v>
      </c>
      <c r="M3904">
        <v>8.5</v>
      </c>
      <c r="N3904" t="s">
        <v>1410</v>
      </c>
      <c r="O3904" t="s">
        <v>1411</v>
      </c>
      <c r="P3904" t="b">
        <v>0</v>
      </c>
    </row>
    <row r="3905" spans="1:16" x14ac:dyDescent="0.2">
      <c r="A3905" s="1">
        <v>42604</v>
      </c>
      <c r="B3905" t="s">
        <v>10942</v>
      </c>
      <c r="C3905" t="s">
        <v>10943</v>
      </c>
      <c r="D3905" t="s">
        <v>441</v>
      </c>
      <c r="E3905" t="s">
        <v>545</v>
      </c>
      <c r="F3905">
        <v>22</v>
      </c>
      <c r="G3905" t="s">
        <v>1407</v>
      </c>
      <c r="H3905" t="s">
        <v>739</v>
      </c>
      <c r="I3905" s="11">
        <v>36247</v>
      </c>
      <c r="J3905" t="s">
        <v>1408</v>
      </c>
      <c r="K3905" t="s">
        <v>500</v>
      </c>
      <c r="L3905" t="s">
        <v>1409</v>
      </c>
      <c r="M3905">
        <v>8.5</v>
      </c>
      <c r="N3905" t="s">
        <v>1410</v>
      </c>
      <c r="O3905" t="s">
        <v>1411</v>
      </c>
      <c r="P3905" t="b">
        <v>0</v>
      </c>
    </row>
    <row r="3906" spans="1:16" x14ac:dyDescent="0.2">
      <c r="A3906" s="1">
        <v>42607</v>
      </c>
      <c r="B3906" t="s">
        <v>10944</v>
      </c>
      <c r="C3906" t="s">
        <v>10945</v>
      </c>
      <c r="D3906" t="s">
        <v>441</v>
      </c>
      <c r="E3906" t="s">
        <v>442</v>
      </c>
      <c r="F3906">
        <v>63</v>
      </c>
      <c r="G3906">
        <v>2011</v>
      </c>
      <c r="H3906" t="s">
        <v>828</v>
      </c>
      <c r="I3906" s="11">
        <v>40739</v>
      </c>
      <c r="J3906" t="s">
        <v>829</v>
      </c>
      <c r="K3906" t="s">
        <v>10946</v>
      </c>
      <c r="L3906" t="s">
        <v>10947</v>
      </c>
      <c r="M3906">
        <v>7.2</v>
      </c>
      <c r="N3906" t="s">
        <v>10948</v>
      </c>
      <c r="O3906" t="s">
        <v>10949</v>
      </c>
      <c r="P3906" t="b">
        <v>0</v>
      </c>
    </row>
    <row r="3907" spans="1:16" x14ac:dyDescent="0.2">
      <c r="A3907" s="1">
        <v>42607</v>
      </c>
      <c r="B3907" t="s">
        <v>10950</v>
      </c>
      <c r="C3907" t="s">
        <v>10951</v>
      </c>
      <c r="D3907" t="s">
        <v>441</v>
      </c>
      <c r="E3907" t="s">
        <v>545</v>
      </c>
      <c r="F3907">
        <v>48</v>
      </c>
      <c r="G3907" t="s">
        <v>5396</v>
      </c>
      <c r="H3907" t="s">
        <v>547</v>
      </c>
      <c r="I3907" s="11">
        <v>41493</v>
      </c>
      <c r="J3907" t="s">
        <v>548</v>
      </c>
      <c r="K3907" t="s">
        <v>500</v>
      </c>
      <c r="L3907" t="s">
        <v>10952</v>
      </c>
      <c r="M3907">
        <v>8.4</v>
      </c>
      <c r="N3907" t="s">
        <v>10953</v>
      </c>
      <c r="O3907" t="s">
        <v>10954</v>
      </c>
      <c r="P3907" t="b">
        <v>0</v>
      </c>
    </row>
    <row r="3908" spans="1:16" x14ac:dyDescent="0.2">
      <c r="A3908" s="1">
        <v>42607</v>
      </c>
      <c r="B3908" t="s">
        <v>10955</v>
      </c>
      <c r="C3908" t="s">
        <v>10956</v>
      </c>
      <c r="D3908" t="s">
        <v>441</v>
      </c>
      <c r="E3908" t="s">
        <v>545</v>
      </c>
      <c r="F3908">
        <v>48</v>
      </c>
      <c r="G3908" t="s">
        <v>5396</v>
      </c>
      <c r="H3908" t="s">
        <v>547</v>
      </c>
      <c r="I3908" s="11">
        <v>41493</v>
      </c>
      <c r="J3908" t="s">
        <v>548</v>
      </c>
      <c r="K3908" t="s">
        <v>500</v>
      </c>
      <c r="L3908" t="s">
        <v>10952</v>
      </c>
      <c r="M3908">
        <v>8.4</v>
      </c>
      <c r="N3908" t="s">
        <v>10953</v>
      </c>
      <c r="O3908" t="s">
        <v>10954</v>
      </c>
      <c r="P3908" t="b">
        <v>0</v>
      </c>
    </row>
    <row r="3909" spans="1:16" x14ac:dyDescent="0.2">
      <c r="A3909" s="1">
        <v>42608</v>
      </c>
      <c r="B3909" t="s">
        <v>10957</v>
      </c>
      <c r="C3909" t="s">
        <v>10958</v>
      </c>
      <c r="D3909" t="s">
        <v>441</v>
      </c>
      <c r="E3909" t="s">
        <v>545</v>
      </c>
      <c r="F3909">
        <v>48</v>
      </c>
      <c r="G3909" t="s">
        <v>5396</v>
      </c>
      <c r="H3909" t="s">
        <v>547</v>
      </c>
      <c r="I3909" s="11">
        <v>41493</v>
      </c>
      <c r="J3909" t="s">
        <v>548</v>
      </c>
      <c r="K3909" t="s">
        <v>500</v>
      </c>
      <c r="L3909" t="s">
        <v>10952</v>
      </c>
      <c r="M3909">
        <v>8.4</v>
      </c>
      <c r="N3909" t="s">
        <v>10953</v>
      </c>
      <c r="O3909" t="s">
        <v>10954</v>
      </c>
      <c r="P3909" t="b">
        <v>0</v>
      </c>
    </row>
    <row r="3910" spans="1:16" x14ac:dyDescent="0.2">
      <c r="A3910" s="1">
        <v>42608</v>
      </c>
      <c r="B3910" t="s">
        <v>10959</v>
      </c>
      <c r="C3910" t="s">
        <v>10960</v>
      </c>
      <c r="D3910" t="s">
        <v>441</v>
      </c>
      <c r="E3910" t="s">
        <v>545</v>
      </c>
      <c r="F3910">
        <v>22</v>
      </c>
      <c r="G3910" t="s">
        <v>1213</v>
      </c>
      <c r="H3910" t="s">
        <v>739</v>
      </c>
      <c r="I3910" t="s">
        <v>500</v>
      </c>
      <c r="J3910" t="s">
        <v>1110</v>
      </c>
      <c r="K3910" t="s">
        <v>500</v>
      </c>
      <c r="L3910" t="s">
        <v>6591</v>
      </c>
      <c r="M3910">
        <v>7.5</v>
      </c>
      <c r="N3910" t="s">
        <v>6592</v>
      </c>
      <c r="O3910" t="s">
        <v>6593</v>
      </c>
      <c r="P3910" t="b">
        <v>0</v>
      </c>
    </row>
    <row r="3911" spans="1:16" x14ac:dyDescent="0.2">
      <c r="A3911" s="1">
        <v>42608</v>
      </c>
      <c r="B3911" t="s">
        <v>10961</v>
      </c>
      <c r="C3911" t="s">
        <v>10962</v>
      </c>
      <c r="D3911" t="s">
        <v>441</v>
      </c>
      <c r="E3911" t="s">
        <v>545</v>
      </c>
      <c r="F3911">
        <v>22</v>
      </c>
      <c r="G3911" t="s">
        <v>1213</v>
      </c>
      <c r="H3911" t="s">
        <v>739</v>
      </c>
      <c r="I3911" t="s">
        <v>500</v>
      </c>
      <c r="J3911" t="s">
        <v>1110</v>
      </c>
      <c r="K3911" t="s">
        <v>500</v>
      </c>
      <c r="L3911" t="s">
        <v>6591</v>
      </c>
      <c r="M3911">
        <v>7.5</v>
      </c>
      <c r="N3911" t="s">
        <v>6592</v>
      </c>
      <c r="O3911" t="s">
        <v>6593</v>
      </c>
      <c r="P3911" t="b">
        <v>0</v>
      </c>
    </row>
    <row r="3912" spans="1:16" x14ac:dyDescent="0.2">
      <c r="A3912" s="1">
        <v>42608</v>
      </c>
      <c r="B3912" t="s">
        <v>10963</v>
      </c>
      <c r="C3912" t="s">
        <v>10964</v>
      </c>
      <c r="D3912" t="s">
        <v>441</v>
      </c>
      <c r="E3912" t="s">
        <v>545</v>
      </c>
      <c r="F3912">
        <v>22</v>
      </c>
      <c r="G3912" t="s">
        <v>1213</v>
      </c>
      <c r="H3912" t="s">
        <v>739</v>
      </c>
      <c r="I3912" t="s">
        <v>500</v>
      </c>
      <c r="J3912" t="s">
        <v>1110</v>
      </c>
      <c r="K3912" t="s">
        <v>500</v>
      </c>
      <c r="L3912" t="s">
        <v>6591</v>
      </c>
      <c r="M3912">
        <v>7.5</v>
      </c>
      <c r="N3912" t="s">
        <v>6592</v>
      </c>
      <c r="O3912" t="s">
        <v>6593</v>
      </c>
      <c r="P3912" t="b">
        <v>0</v>
      </c>
    </row>
    <row r="3913" spans="1:16" x14ac:dyDescent="0.2">
      <c r="A3913" s="1">
        <v>42608</v>
      </c>
      <c r="B3913" t="s">
        <v>10965</v>
      </c>
      <c r="C3913" t="s">
        <v>10966</v>
      </c>
      <c r="D3913" t="s">
        <v>441</v>
      </c>
      <c r="E3913" t="s">
        <v>545</v>
      </c>
      <c r="F3913">
        <v>22</v>
      </c>
      <c r="G3913" t="s">
        <v>1213</v>
      </c>
      <c r="H3913" t="s">
        <v>739</v>
      </c>
      <c r="I3913" t="s">
        <v>500</v>
      </c>
      <c r="J3913" t="s">
        <v>1110</v>
      </c>
      <c r="K3913" t="s">
        <v>500</v>
      </c>
      <c r="L3913" t="s">
        <v>6591</v>
      </c>
      <c r="M3913">
        <v>7.5</v>
      </c>
      <c r="N3913" t="s">
        <v>6592</v>
      </c>
      <c r="O3913" t="s">
        <v>6593</v>
      </c>
      <c r="P3913" t="b">
        <v>0</v>
      </c>
    </row>
    <row r="3914" spans="1:16" x14ac:dyDescent="0.2">
      <c r="A3914" s="1">
        <v>42608</v>
      </c>
      <c r="B3914" t="s">
        <v>10967</v>
      </c>
      <c r="C3914" t="s">
        <v>10968</v>
      </c>
      <c r="D3914" t="s">
        <v>441</v>
      </c>
      <c r="E3914" t="s">
        <v>545</v>
      </c>
      <c r="F3914">
        <v>22</v>
      </c>
      <c r="G3914" t="s">
        <v>1213</v>
      </c>
      <c r="H3914" t="s">
        <v>739</v>
      </c>
      <c r="I3914" t="s">
        <v>500</v>
      </c>
      <c r="J3914" t="s">
        <v>1110</v>
      </c>
      <c r="K3914" t="s">
        <v>500</v>
      </c>
      <c r="L3914" t="s">
        <v>6591</v>
      </c>
      <c r="M3914">
        <v>7.5</v>
      </c>
      <c r="N3914" t="s">
        <v>6592</v>
      </c>
      <c r="O3914" t="s">
        <v>6593</v>
      </c>
      <c r="P3914" t="b">
        <v>0</v>
      </c>
    </row>
    <row r="3915" spans="1:16" x14ac:dyDescent="0.2">
      <c r="A3915" s="1">
        <v>42608</v>
      </c>
      <c r="B3915" t="s">
        <v>10969</v>
      </c>
      <c r="C3915" t="s">
        <v>10970</v>
      </c>
      <c r="D3915" t="s">
        <v>441</v>
      </c>
      <c r="E3915" t="s">
        <v>545</v>
      </c>
      <c r="F3915">
        <v>22</v>
      </c>
      <c r="G3915" t="s">
        <v>1213</v>
      </c>
      <c r="H3915" t="s">
        <v>739</v>
      </c>
      <c r="I3915" t="s">
        <v>500</v>
      </c>
      <c r="J3915" t="s">
        <v>1110</v>
      </c>
      <c r="K3915" t="s">
        <v>500</v>
      </c>
      <c r="L3915" t="s">
        <v>6591</v>
      </c>
      <c r="M3915">
        <v>7.5</v>
      </c>
      <c r="N3915" t="s">
        <v>6592</v>
      </c>
      <c r="O3915" t="s">
        <v>6593</v>
      </c>
      <c r="P3915" t="b">
        <v>0</v>
      </c>
    </row>
    <row r="3916" spans="1:16" x14ac:dyDescent="0.2">
      <c r="A3916" s="1">
        <v>42609</v>
      </c>
      <c r="B3916" t="s">
        <v>10971</v>
      </c>
      <c r="C3916" t="s">
        <v>10972</v>
      </c>
      <c r="D3916" t="s">
        <v>441</v>
      </c>
      <c r="E3916" t="s">
        <v>442</v>
      </c>
      <c r="F3916">
        <v>74</v>
      </c>
      <c r="G3916">
        <v>1977</v>
      </c>
      <c r="H3916" t="s">
        <v>828</v>
      </c>
      <c r="I3916" s="11">
        <v>28195</v>
      </c>
      <c r="J3916" t="s">
        <v>1339</v>
      </c>
      <c r="K3916" t="s">
        <v>10973</v>
      </c>
      <c r="L3916" t="s">
        <v>10974</v>
      </c>
      <c r="M3916">
        <v>7.6</v>
      </c>
      <c r="N3916" t="s">
        <v>10975</v>
      </c>
      <c r="O3916" t="s">
        <v>10971</v>
      </c>
      <c r="P3916" t="b">
        <v>0</v>
      </c>
    </row>
    <row r="3917" spans="1:16" x14ac:dyDescent="0.2">
      <c r="A3917" s="1">
        <v>42609</v>
      </c>
      <c r="B3917" t="s">
        <v>10976</v>
      </c>
      <c r="C3917" t="s">
        <v>10977</v>
      </c>
      <c r="D3917" t="s">
        <v>441</v>
      </c>
      <c r="E3917" t="s">
        <v>545</v>
      </c>
      <c r="F3917">
        <v>48</v>
      </c>
      <c r="G3917" t="s">
        <v>5396</v>
      </c>
      <c r="H3917" t="s">
        <v>547</v>
      </c>
      <c r="I3917" s="11">
        <v>41493</v>
      </c>
      <c r="J3917" t="s">
        <v>548</v>
      </c>
      <c r="K3917" t="s">
        <v>500</v>
      </c>
      <c r="L3917" t="s">
        <v>10952</v>
      </c>
      <c r="M3917">
        <v>8.4</v>
      </c>
      <c r="N3917" t="s">
        <v>10953</v>
      </c>
      <c r="O3917" t="s">
        <v>10954</v>
      </c>
      <c r="P3917" t="b">
        <v>0</v>
      </c>
    </row>
    <row r="3918" spans="1:16" x14ac:dyDescent="0.2">
      <c r="A3918" s="1">
        <v>42609</v>
      </c>
      <c r="B3918" t="s">
        <v>10978</v>
      </c>
      <c r="C3918" t="s">
        <v>10979</v>
      </c>
      <c r="D3918" t="s">
        <v>441</v>
      </c>
      <c r="E3918" t="s">
        <v>545</v>
      </c>
      <c r="F3918">
        <v>48</v>
      </c>
      <c r="G3918" t="s">
        <v>5396</v>
      </c>
      <c r="H3918" t="s">
        <v>547</v>
      </c>
      <c r="I3918" s="11">
        <v>41493</v>
      </c>
      <c r="J3918" t="s">
        <v>548</v>
      </c>
      <c r="K3918" t="s">
        <v>500</v>
      </c>
      <c r="L3918" t="s">
        <v>10952</v>
      </c>
      <c r="M3918">
        <v>8.4</v>
      </c>
      <c r="N3918" t="s">
        <v>10953</v>
      </c>
      <c r="O3918" t="s">
        <v>10954</v>
      </c>
      <c r="P3918" t="b">
        <v>0</v>
      </c>
    </row>
    <row r="3919" spans="1:16" x14ac:dyDescent="0.2">
      <c r="A3919" s="1">
        <v>42609</v>
      </c>
      <c r="B3919" t="s">
        <v>10980</v>
      </c>
      <c r="C3919" t="s">
        <v>10981</v>
      </c>
      <c r="D3919" t="s">
        <v>441</v>
      </c>
      <c r="E3919" t="s">
        <v>545</v>
      </c>
      <c r="F3919">
        <v>48</v>
      </c>
      <c r="G3919" t="s">
        <v>5396</v>
      </c>
      <c r="H3919" t="s">
        <v>547</v>
      </c>
      <c r="I3919" s="11">
        <v>41493</v>
      </c>
      <c r="J3919" t="s">
        <v>548</v>
      </c>
      <c r="K3919" t="s">
        <v>500</v>
      </c>
      <c r="L3919" t="s">
        <v>10952</v>
      </c>
      <c r="M3919">
        <v>8.4</v>
      </c>
      <c r="N3919" t="s">
        <v>10953</v>
      </c>
      <c r="O3919" t="s">
        <v>10954</v>
      </c>
      <c r="P3919" t="b">
        <v>0</v>
      </c>
    </row>
    <row r="3920" spans="1:16" x14ac:dyDescent="0.2">
      <c r="A3920" s="1">
        <v>42609</v>
      </c>
      <c r="B3920" t="s">
        <v>10982</v>
      </c>
      <c r="C3920" t="s">
        <v>10983</v>
      </c>
      <c r="D3920" t="s">
        <v>441</v>
      </c>
      <c r="E3920" t="s">
        <v>545</v>
      </c>
      <c r="F3920">
        <v>48</v>
      </c>
      <c r="G3920" t="s">
        <v>5396</v>
      </c>
      <c r="H3920" t="s">
        <v>547</v>
      </c>
      <c r="I3920" s="11">
        <v>41493</v>
      </c>
      <c r="J3920" t="s">
        <v>548</v>
      </c>
      <c r="K3920" t="s">
        <v>500</v>
      </c>
      <c r="L3920" t="s">
        <v>10952</v>
      </c>
      <c r="M3920">
        <v>8.4</v>
      </c>
      <c r="N3920" t="s">
        <v>10953</v>
      </c>
      <c r="O3920" t="s">
        <v>10954</v>
      </c>
      <c r="P3920" t="b">
        <v>0</v>
      </c>
    </row>
    <row r="3921" spans="1:16" x14ac:dyDescent="0.2">
      <c r="A3921" s="1">
        <v>42609</v>
      </c>
      <c r="B3921" t="s">
        <v>10984</v>
      </c>
      <c r="C3921" t="s">
        <v>10985</v>
      </c>
      <c r="D3921" t="s">
        <v>441</v>
      </c>
      <c r="E3921" t="s">
        <v>545</v>
      </c>
      <c r="F3921">
        <v>48</v>
      </c>
      <c r="G3921" t="s">
        <v>5396</v>
      </c>
      <c r="H3921" t="s">
        <v>547</v>
      </c>
      <c r="I3921" s="11">
        <v>41493</v>
      </c>
      <c r="J3921" t="s">
        <v>548</v>
      </c>
      <c r="K3921" t="s">
        <v>500</v>
      </c>
      <c r="L3921" t="s">
        <v>10952</v>
      </c>
      <c r="M3921">
        <v>8.4</v>
      </c>
      <c r="N3921" t="s">
        <v>10953</v>
      </c>
      <c r="O3921" t="s">
        <v>10954</v>
      </c>
      <c r="P3921" t="b">
        <v>0</v>
      </c>
    </row>
    <row r="3922" spans="1:16" x14ac:dyDescent="0.2">
      <c r="A3922" s="1">
        <v>42609</v>
      </c>
      <c r="B3922" t="s">
        <v>10986</v>
      </c>
      <c r="C3922" t="s">
        <v>10987</v>
      </c>
      <c r="D3922" t="s">
        <v>441</v>
      </c>
      <c r="E3922" t="s">
        <v>442</v>
      </c>
      <c r="F3922">
        <v>133</v>
      </c>
      <c r="G3922">
        <v>2010</v>
      </c>
      <c r="H3922" t="s">
        <v>450</v>
      </c>
      <c r="I3922" s="11">
        <v>40564</v>
      </c>
      <c r="J3922" t="s">
        <v>852</v>
      </c>
      <c r="K3922" t="s">
        <v>1323</v>
      </c>
      <c r="L3922" t="s">
        <v>10988</v>
      </c>
      <c r="M3922">
        <v>7.3</v>
      </c>
      <c r="N3922" t="s">
        <v>10989</v>
      </c>
      <c r="O3922" t="s">
        <v>10986</v>
      </c>
      <c r="P3922" t="b">
        <v>0</v>
      </c>
    </row>
    <row r="3923" spans="1:16" x14ac:dyDescent="0.2">
      <c r="A3923" s="1">
        <v>42610</v>
      </c>
      <c r="B3923" t="s">
        <v>10990</v>
      </c>
      <c r="C3923" t="s">
        <v>10991</v>
      </c>
      <c r="D3923" t="s">
        <v>441</v>
      </c>
      <c r="E3923" t="s">
        <v>545</v>
      </c>
      <c r="F3923">
        <v>48</v>
      </c>
      <c r="G3923" t="s">
        <v>5396</v>
      </c>
      <c r="H3923" t="s">
        <v>547</v>
      </c>
      <c r="I3923" s="11">
        <v>41493</v>
      </c>
      <c r="J3923" t="s">
        <v>548</v>
      </c>
      <c r="K3923" t="s">
        <v>500</v>
      </c>
      <c r="L3923" t="s">
        <v>10952</v>
      </c>
      <c r="M3923">
        <v>8.4</v>
      </c>
      <c r="N3923" t="s">
        <v>10953</v>
      </c>
      <c r="O3923" t="s">
        <v>10954</v>
      </c>
      <c r="P3923" t="b">
        <v>0</v>
      </c>
    </row>
    <row r="3924" spans="1:16" x14ac:dyDescent="0.2">
      <c r="A3924" s="1">
        <v>42610</v>
      </c>
      <c r="B3924" t="s">
        <v>10992</v>
      </c>
      <c r="C3924" t="s">
        <v>10993</v>
      </c>
      <c r="D3924" t="s">
        <v>441</v>
      </c>
      <c r="E3924" t="s">
        <v>545</v>
      </c>
      <c r="F3924">
        <v>48</v>
      </c>
      <c r="G3924" t="s">
        <v>5396</v>
      </c>
      <c r="H3924" t="s">
        <v>547</v>
      </c>
      <c r="I3924" s="11">
        <v>41493</v>
      </c>
      <c r="J3924" t="s">
        <v>548</v>
      </c>
      <c r="K3924" t="s">
        <v>500</v>
      </c>
      <c r="L3924" t="s">
        <v>10952</v>
      </c>
      <c r="M3924">
        <v>8.4</v>
      </c>
      <c r="N3924" t="s">
        <v>10953</v>
      </c>
      <c r="O3924" t="s">
        <v>10954</v>
      </c>
      <c r="P3924" t="b">
        <v>0</v>
      </c>
    </row>
    <row r="3925" spans="1:16" x14ac:dyDescent="0.2">
      <c r="A3925" s="1">
        <v>42610</v>
      </c>
      <c r="B3925" t="s">
        <v>10994</v>
      </c>
      <c r="C3925" t="s">
        <v>10995</v>
      </c>
      <c r="D3925" t="s">
        <v>441</v>
      </c>
      <c r="E3925" t="s">
        <v>545</v>
      </c>
      <c r="F3925">
        <v>22</v>
      </c>
      <c r="G3925" t="s">
        <v>1213</v>
      </c>
      <c r="H3925" t="s">
        <v>739</v>
      </c>
      <c r="I3925" t="s">
        <v>500</v>
      </c>
      <c r="J3925" t="s">
        <v>1110</v>
      </c>
      <c r="K3925" t="s">
        <v>500</v>
      </c>
      <c r="L3925" t="s">
        <v>6591</v>
      </c>
      <c r="M3925">
        <v>7.5</v>
      </c>
      <c r="N3925" t="s">
        <v>6592</v>
      </c>
      <c r="O3925" t="s">
        <v>6593</v>
      </c>
      <c r="P3925" t="b">
        <v>0</v>
      </c>
    </row>
    <row r="3926" spans="1:16" x14ac:dyDescent="0.2">
      <c r="A3926" s="1">
        <v>42610</v>
      </c>
      <c r="B3926" t="s">
        <v>10996</v>
      </c>
      <c r="C3926" t="s">
        <v>10997</v>
      </c>
      <c r="D3926" t="s">
        <v>441</v>
      </c>
      <c r="E3926" t="s">
        <v>545</v>
      </c>
      <c r="F3926">
        <v>22</v>
      </c>
      <c r="G3926" t="s">
        <v>1213</v>
      </c>
      <c r="H3926" t="s">
        <v>547</v>
      </c>
      <c r="I3926" s="11">
        <v>38568</v>
      </c>
      <c r="J3926" t="s">
        <v>526</v>
      </c>
      <c r="K3926" t="s">
        <v>500</v>
      </c>
      <c r="L3926" t="s">
        <v>6596</v>
      </c>
      <c r="M3926">
        <v>8.8000000000000007</v>
      </c>
      <c r="N3926" t="s">
        <v>6597</v>
      </c>
      <c r="O3926" t="s">
        <v>6598</v>
      </c>
      <c r="P3926" t="b">
        <v>0</v>
      </c>
    </row>
    <row r="3927" spans="1:16" x14ac:dyDescent="0.2">
      <c r="A3927" s="1">
        <v>42610</v>
      </c>
      <c r="B3927" t="s">
        <v>10998</v>
      </c>
      <c r="C3927" t="s">
        <v>10999</v>
      </c>
      <c r="D3927" t="s">
        <v>441</v>
      </c>
      <c r="E3927" t="s">
        <v>545</v>
      </c>
      <c r="F3927">
        <v>22</v>
      </c>
      <c r="G3927" t="s">
        <v>1213</v>
      </c>
      <c r="H3927" t="s">
        <v>547</v>
      </c>
      <c r="I3927" s="11">
        <v>38568</v>
      </c>
      <c r="J3927" t="s">
        <v>526</v>
      </c>
      <c r="K3927" t="s">
        <v>500</v>
      </c>
      <c r="L3927" t="s">
        <v>6596</v>
      </c>
      <c r="M3927">
        <v>8.8000000000000007</v>
      </c>
      <c r="N3927" t="s">
        <v>6597</v>
      </c>
      <c r="O3927" t="s">
        <v>6598</v>
      </c>
      <c r="P3927" t="b">
        <v>0</v>
      </c>
    </row>
    <row r="3928" spans="1:16" x14ac:dyDescent="0.2">
      <c r="A3928" s="1">
        <v>42610</v>
      </c>
      <c r="B3928" t="s">
        <v>11000</v>
      </c>
      <c r="C3928" t="s">
        <v>11001</v>
      </c>
      <c r="D3928" t="s">
        <v>441</v>
      </c>
      <c r="E3928" t="s">
        <v>545</v>
      </c>
      <c r="F3928">
        <v>22</v>
      </c>
      <c r="G3928" t="s">
        <v>1213</v>
      </c>
      <c r="H3928" t="s">
        <v>547</v>
      </c>
      <c r="I3928" s="11">
        <v>38568</v>
      </c>
      <c r="J3928" t="s">
        <v>526</v>
      </c>
      <c r="K3928" t="s">
        <v>500</v>
      </c>
      <c r="L3928" t="s">
        <v>6596</v>
      </c>
      <c r="M3928">
        <v>8.8000000000000007</v>
      </c>
      <c r="N3928" t="s">
        <v>6597</v>
      </c>
      <c r="O3928" t="s">
        <v>6598</v>
      </c>
      <c r="P3928" t="b">
        <v>0</v>
      </c>
    </row>
    <row r="3929" spans="1:16" x14ac:dyDescent="0.2">
      <c r="A3929" s="1">
        <v>42610</v>
      </c>
      <c r="B3929" t="s">
        <v>11002</v>
      </c>
      <c r="C3929" t="s">
        <v>11003</v>
      </c>
      <c r="D3929" t="s">
        <v>441</v>
      </c>
      <c r="E3929" t="s">
        <v>545</v>
      </c>
      <c r="F3929">
        <v>45</v>
      </c>
      <c r="G3929" t="s">
        <v>4724</v>
      </c>
      <c r="H3929" t="s">
        <v>739</v>
      </c>
      <c r="I3929" s="11">
        <v>40636</v>
      </c>
      <c r="J3929" t="s">
        <v>548</v>
      </c>
      <c r="K3929" t="s">
        <v>500</v>
      </c>
      <c r="L3929" t="s">
        <v>11004</v>
      </c>
      <c r="M3929">
        <v>8.1999999999999993</v>
      </c>
      <c r="N3929" t="s">
        <v>11005</v>
      </c>
      <c r="O3929" t="s">
        <v>11006</v>
      </c>
      <c r="P3929" t="b">
        <v>0</v>
      </c>
    </row>
    <row r="3930" spans="1:16" x14ac:dyDescent="0.2">
      <c r="A3930" s="1">
        <v>42611</v>
      </c>
      <c r="B3930" t="s">
        <v>11007</v>
      </c>
      <c r="C3930" t="s">
        <v>11008</v>
      </c>
      <c r="D3930" t="s">
        <v>441</v>
      </c>
      <c r="E3930" t="s">
        <v>545</v>
      </c>
      <c r="F3930">
        <v>48</v>
      </c>
      <c r="G3930" t="s">
        <v>5396</v>
      </c>
      <c r="H3930" t="s">
        <v>547</v>
      </c>
      <c r="I3930" s="11">
        <v>41493</v>
      </c>
      <c r="J3930" t="s">
        <v>548</v>
      </c>
      <c r="K3930" t="s">
        <v>500</v>
      </c>
      <c r="L3930" t="s">
        <v>10952</v>
      </c>
      <c r="M3930">
        <v>8.4</v>
      </c>
      <c r="N3930" t="s">
        <v>10953</v>
      </c>
      <c r="O3930" t="s">
        <v>10954</v>
      </c>
      <c r="P3930" t="b">
        <v>0</v>
      </c>
    </row>
    <row r="3931" spans="1:16" x14ac:dyDescent="0.2">
      <c r="A3931" s="1">
        <v>42611</v>
      </c>
      <c r="B3931" t="s">
        <v>11009</v>
      </c>
      <c r="C3931" t="s">
        <v>11010</v>
      </c>
      <c r="D3931" t="s">
        <v>441</v>
      </c>
      <c r="E3931" t="s">
        <v>545</v>
      </c>
      <c r="F3931">
        <v>48</v>
      </c>
      <c r="G3931" t="s">
        <v>5396</v>
      </c>
      <c r="H3931" t="s">
        <v>547</v>
      </c>
      <c r="I3931" s="11">
        <v>41493</v>
      </c>
      <c r="J3931" t="s">
        <v>548</v>
      </c>
      <c r="K3931" t="s">
        <v>500</v>
      </c>
      <c r="L3931" t="s">
        <v>10952</v>
      </c>
      <c r="M3931">
        <v>8.4</v>
      </c>
      <c r="N3931" t="s">
        <v>10953</v>
      </c>
      <c r="O3931" t="s">
        <v>10954</v>
      </c>
      <c r="P3931" t="b">
        <v>0</v>
      </c>
    </row>
    <row r="3932" spans="1:16" x14ac:dyDescent="0.2">
      <c r="A3932" s="1">
        <v>42612</v>
      </c>
      <c r="B3932" t="s">
        <v>11011</v>
      </c>
      <c r="C3932" t="s">
        <v>11012</v>
      </c>
      <c r="D3932" t="s">
        <v>441</v>
      </c>
      <c r="E3932" t="s">
        <v>545</v>
      </c>
      <c r="F3932">
        <v>48</v>
      </c>
      <c r="G3932" t="s">
        <v>5396</v>
      </c>
      <c r="H3932" t="s">
        <v>547</v>
      </c>
      <c r="I3932" s="11">
        <v>41493</v>
      </c>
      <c r="J3932" t="s">
        <v>548</v>
      </c>
      <c r="K3932" t="s">
        <v>500</v>
      </c>
      <c r="L3932" t="s">
        <v>10952</v>
      </c>
      <c r="M3932">
        <v>8.4</v>
      </c>
      <c r="N3932" t="s">
        <v>10953</v>
      </c>
      <c r="O3932" t="s">
        <v>10954</v>
      </c>
      <c r="P3932" t="b">
        <v>0</v>
      </c>
    </row>
    <row r="3933" spans="1:16" x14ac:dyDescent="0.2">
      <c r="A3933" s="1">
        <v>42613</v>
      </c>
      <c r="B3933" t="s">
        <v>11013</v>
      </c>
      <c r="C3933" t="s">
        <v>11014</v>
      </c>
      <c r="D3933" t="s">
        <v>441</v>
      </c>
      <c r="E3933" t="s">
        <v>545</v>
      </c>
      <c r="F3933">
        <v>48</v>
      </c>
      <c r="G3933" t="s">
        <v>5396</v>
      </c>
      <c r="H3933" t="s">
        <v>547</v>
      </c>
      <c r="I3933" s="11">
        <v>41493</v>
      </c>
      <c r="J3933" t="s">
        <v>548</v>
      </c>
      <c r="K3933" t="s">
        <v>500</v>
      </c>
      <c r="L3933" t="s">
        <v>10952</v>
      </c>
      <c r="M3933">
        <v>8.4</v>
      </c>
      <c r="N3933" t="s">
        <v>10953</v>
      </c>
      <c r="O3933" t="s">
        <v>10954</v>
      </c>
      <c r="P3933" t="b">
        <v>0</v>
      </c>
    </row>
    <row r="3934" spans="1:16" x14ac:dyDescent="0.2">
      <c r="A3934" s="1">
        <v>42613</v>
      </c>
      <c r="B3934" t="s">
        <v>11015</v>
      </c>
      <c r="C3934" t="s">
        <v>11016</v>
      </c>
      <c r="D3934" t="s">
        <v>441</v>
      </c>
      <c r="E3934" t="s">
        <v>545</v>
      </c>
      <c r="F3934">
        <v>48</v>
      </c>
      <c r="G3934" t="s">
        <v>5396</v>
      </c>
      <c r="H3934" t="s">
        <v>547</v>
      </c>
      <c r="I3934" s="11">
        <v>41493</v>
      </c>
      <c r="J3934" t="s">
        <v>548</v>
      </c>
      <c r="K3934" t="s">
        <v>500</v>
      </c>
      <c r="L3934" t="s">
        <v>10952</v>
      </c>
      <c r="M3934">
        <v>8.4</v>
      </c>
      <c r="N3934" t="s">
        <v>10953</v>
      </c>
      <c r="O3934" t="s">
        <v>10954</v>
      </c>
      <c r="P3934" t="b">
        <v>0</v>
      </c>
    </row>
    <row r="3935" spans="1:16" x14ac:dyDescent="0.2">
      <c r="A3935" s="1">
        <v>42613</v>
      </c>
      <c r="B3935" t="s">
        <v>11017</v>
      </c>
      <c r="C3935" t="s">
        <v>11018</v>
      </c>
      <c r="D3935" t="s">
        <v>441</v>
      </c>
      <c r="E3935" t="s">
        <v>545</v>
      </c>
      <c r="F3935">
        <v>45</v>
      </c>
      <c r="G3935" t="s">
        <v>4724</v>
      </c>
      <c r="H3935" t="s">
        <v>739</v>
      </c>
      <c r="I3935" s="11">
        <v>40636</v>
      </c>
      <c r="J3935" t="s">
        <v>548</v>
      </c>
      <c r="K3935" t="s">
        <v>500</v>
      </c>
      <c r="L3935" t="s">
        <v>11004</v>
      </c>
      <c r="M3935">
        <v>8.1999999999999993</v>
      </c>
      <c r="N3935" t="s">
        <v>11005</v>
      </c>
      <c r="O3935" t="s">
        <v>11006</v>
      </c>
      <c r="P3935" t="b">
        <v>0</v>
      </c>
    </row>
    <row r="3936" spans="1:16" x14ac:dyDescent="0.2">
      <c r="A3936" s="1">
        <v>42613</v>
      </c>
      <c r="B3936" t="s">
        <v>11019</v>
      </c>
      <c r="C3936" t="s">
        <v>11020</v>
      </c>
      <c r="D3936" t="s">
        <v>441</v>
      </c>
      <c r="E3936" t="s">
        <v>545</v>
      </c>
      <c r="F3936">
        <v>22</v>
      </c>
      <c r="G3936" t="s">
        <v>4005</v>
      </c>
      <c r="H3936" t="s">
        <v>739</v>
      </c>
      <c r="I3936" s="11">
        <v>38614</v>
      </c>
      <c r="J3936" t="s">
        <v>476</v>
      </c>
      <c r="K3936" t="s">
        <v>500</v>
      </c>
      <c r="L3936" t="s">
        <v>4006</v>
      </c>
      <c r="M3936">
        <v>8.4</v>
      </c>
      <c r="N3936" t="s">
        <v>4007</v>
      </c>
      <c r="O3936" t="s">
        <v>4008</v>
      </c>
      <c r="P3936" t="b">
        <v>0</v>
      </c>
    </row>
    <row r="3937" spans="1:16" x14ac:dyDescent="0.2">
      <c r="A3937" s="1">
        <v>42613</v>
      </c>
      <c r="B3937" t="s">
        <v>11021</v>
      </c>
      <c r="C3937" t="s">
        <v>11022</v>
      </c>
      <c r="D3937" t="s">
        <v>441</v>
      </c>
      <c r="E3937" t="s">
        <v>545</v>
      </c>
      <c r="F3937">
        <v>45</v>
      </c>
      <c r="G3937" t="s">
        <v>4724</v>
      </c>
      <c r="H3937" t="s">
        <v>739</v>
      </c>
      <c r="I3937" s="11">
        <v>40636</v>
      </c>
      <c r="J3937" t="s">
        <v>548</v>
      </c>
      <c r="K3937" t="s">
        <v>500</v>
      </c>
      <c r="L3937" t="s">
        <v>11004</v>
      </c>
      <c r="M3937">
        <v>8.1999999999999993</v>
      </c>
      <c r="N3937" t="s">
        <v>11005</v>
      </c>
      <c r="O3937" t="s">
        <v>11006</v>
      </c>
      <c r="P3937" t="b">
        <v>0</v>
      </c>
    </row>
    <row r="3938" spans="1:16" x14ac:dyDescent="0.2">
      <c r="A3938" s="1">
        <v>42613</v>
      </c>
      <c r="B3938" t="s">
        <v>11023</v>
      </c>
      <c r="C3938" t="s">
        <v>11024</v>
      </c>
      <c r="D3938" t="s">
        <v>441</v>
      </c>
      <c r="E3938" t="s">
        <v>545</v>
      </c>
      <c r="F3938">
        <v>45</v>
      </c>
      <c r="G3938" t="s">
        <v>4724</v>
      </c>
      <c r="H3938" t="s">
        <v>739</v>
      </c>
      <c r="I3938" s="11">
        <v>40636</v>
      </c>
      <c r="J3938" t="s">
        <v>548</v>
      </c>
      <c r="K3938" t="s">
        <v>500</v>
      </c>
      <c r="L3938" t="s">
        <v>11004</v>
      </c>
      <c r="M3938">
        <v>8.1999999999999993</v>
      </c>
      <c r="N3938" t="s">
        <v>11005</v>
      </c>
      <c r="O3938" t="s">
        <v>11006</v>
      </c>
      <c r="P3938" t="b">
        <v>0</v>
      </c>
    </row>
    <row r="3939" spans="1:16" x14ac:dyDescent="0.2">
      <c r="A3939" s="1">
        <v>42613</v>
      </c>
      <c r="B3939" t="s">
        <v>11025</v>
      </c>
      <c r="C3939" t="s">
        <v>11026</v>
      </c>
      <c r="D3939" t="s">
        <v>441</v>
      </c>
      <c r="E3939" t="s">
        <v>545</v>
      </c>
      <c r="F3939">
        <v>45</v>
      </c>
      <c r="G3939" t="s">
        <v>4724</v>
      </c>
      <c r="H3939" t="s">
        <v>739</v>
      </c>
      <c r="I3939" s="11">
        <v>40636</v>
      </c>
      <c r="J3939" t="s">
        <v>548</v>
      </c>
      <c r="K3939" t="s">
        <v>500</v>
      </c>
      <c r="L3939" t="s">
        <v>11004</v>
      </c>
      <c r="M3939">
        <v>8.1999999999999993</v>
      </c>
      <c r="N3939" t="s">
        <v>11005</v>
      </c>
      <c r="O3939" t="s">
        <v>11006</v>
      </c>
      <c r="P3939" t="b">
        <v>0</v>
      </c>
    </row>
    <row r="3940" spans="1:16" x14ac:dyDescent="0.2">
      <c r="A3940" s="1">
        <v>42614</v>
      </c>
      <c r="B3940" t="s">
        <v>11027</v>
      </c>
      <c r="C3940" t="s">
        <v>11028</v>
      </c>
      <c r="D3940" t="s">
        <v>441</v>
      </c>
      <c r="E3940" t="s">
        <v>545</v>
      </c>
      <c r="F3940">
        <v>48</v>
      </c>
      <c r="G3940" t="s">
        <v>5396</v>
      </c>
      <c r="H3940" t="s">
        <v>547</v>
      </c>
      <c r="I3940" s="11">
        <v>41493</v>
      </c>
      <c r="J3940" t="s">
        <v>548</v>
      </c>
      <c r="K3940" t="s">
        <v>500</v>
      </c>
      <c r="L3940" t="s">
        <v>10952</v>
      </c>
      <c r="M3940">
        <v>8.4</v>
      </c>
      <c r="N3940" t="s">
        <v>10953</v>
      </c>
      <c r="O3940" t="s">
        <v>10954</v>
      </c>
      <c r="P3940" t="b">
        <v>0</v>
      </c>
    </row>
    <row r="3941" spans="1:16" x14ac:dyDescent="0.2">
      <c r="A3941" s="1">
        <v>42614</v>
      </c>
      <c r="B3941" t="s">
        <v>11029</v>
      </c>
      <c r="C3941" t="s">
        <v>11030</v>
      </c>
      <c r="D3941" t="s">
        <v>441</v>
      </c>
      <c r="E3941" t="s">
        <v>545</v>
      </c>
      <c r="F3941">
        <v>22</v>
      </c>
      <c r="G3941" t="s">
        <v>4005</v>
      </c>
      <c r="H3941" t="s">
        <v>739</v>
      </c>
      <c r="I3941" s="11">
        <v>38614</v>
      </c>
      <c r="J3941" t="s">
        <v>476</v>
      </c>
      <c r="K3941" t="s">
        <v>500</v>
      </c>
      <c r="L3941" t="s">
        <v>4006</v>
      </c>
      <c r="M3941">
        <v>8.4</v>
      </c>
      <c r="N3941" t="s">
        <v>4007</v>
      </c>
      <c r="O3941" t="s">
        <v>4008</v>
      </c>
      <c r="P3941" t="b">
        <v>0</v>
      </c>
    </row>
    <row r="3942" spans="1:16" x14ac:dyDescent="0.2">
      <c r="A3942" s="1">
        <v>42614</v>
      </c>
      <c r="B3942" t="s">
        <v>11031</v>
      </c>
      <c r="C3942" t="s">
        <v>11032</v>
      </c>
      <c r="D3942" t="s">
        <v>441</v>
      </c>
      <c r="E3942" t="s">
        <v>545</v>
      </c>
      <c r="F3942">
        <v>22</v>
      </c>
      <c r="G3942" t="s">
        <v>4005</v>
      </c>
      <c r="H3942" t="s">
        <v>739</v>
      </c>
      <c r="I3942" s="11">
        <v>38614</v>
      </c>
      <c r="J3942" t="s">
        <v>476</v>
      </c>
      <c r="K3942" t="s">
        <v>500</v>
      </c>
      <c r="L3942" t="s">
        <v>4006</v>
      </c>
      <c r="M3942">
        <v>8.4</v>
      </c>
      <c r="N3942" t="s">
        <v>4007</v>
      </c>
      <c r="O3942" t="s">
        <v>4008</v>
      </c>
      <c r="P3942" t="b">
        <v>0</v>
      </c>
    </row>
    <row r="3943" spans="1:16" x14ac:dyDescent="0.2">
      <c r="A3943" s="1">
        <v>42614</v>
      </c>
      <c r="B3943" t="s">
        <v>11033</v>
      </c>
      <c r="C3943" t="s">
        <v>11034</v>
      </c>
      <c r="D3943" t="s">
        <v>441</v>
      </c>
      <c r="E3943" t="s">
        <v>545</v>
      </c>
      <c r="F3943">
        <v>22</v>
      </c>
      <c r="G3943" t="s">
        <v>4005</v>
      </c>
      <c r="H3943" t="s">
        <v>739</v>
      </c>
      <c r="I3943" s="11">
        <v>38614</v>
      </c>
      <c r="J3943" t="s">
        <v>476</v>
      </c>
      <c r="K3943" t="s">
        <v>500</v>
      </c>
      <c r="L3943" t="s">
        <v>4006</v>
      </c>
      <c r="M3943">
        <v>8.4</v>
      </c>
      <c r="N3943" t="s">
        <v>4007</v>
      </c>
      <c r="O3943" t="s">
        <v>4008</v>
      </c>
      <c r="P3943" t="b">
        <v>0</v>
      </c>
    </row>
    <row r="3944" spans="1:16" x14ac:dyDescent="0.2">
      <c r="A3944" s="1">
        <v>42614</v>
      </c>
      <c r="B3944" t="s">
        <v>11035</v>
      </c>
      <c r="C3944" t="s">
        <v>11036</v>
      </c>
      <c r="D3944" t="s">
        <v>441</v>
      </c>
      <c r="E3944" t="s">
        <v>545</v>
      </c>
      <c r="F3944">
        <v>22</v>
      </c>
      <c r="G3944" t="s">
        <v>4005</v>
      </c>
      <c r="H3944" t="s">
        <v>739</v>
      </c>
      <c r="I3944" s="11">
        <v>38614</v>
      </c>
      <c r="J3944" t="s">
        <v>476</v>
      </c>
      <c r="K3944" t="s">
        <v>500</v>
      </c>
      <c r="L3944" t="s">
        <v>4006</v>
      </c>
      <c r="M3944">
        <v>8.4</v>
      </c>
      <c r="N3944" t="s">
        <v>4007</v>
      </c>
      <c r="O3944" t="s">
        <v>4008</v>
      </c>
      <c r="P3944" t="b">
        <v>0</v>
      </c>
    </row>
    <row r="3945" spans="1:16" x14ac:dyDescent="0.2">
      <c r="A3945" s="1">
        <v>42614</v>
      </c>
      <c r="B3945" t="s">
        <v>11037</v>
      </c>
      <c r="C3945" t="s">
        <v>11038</v>
      </c>
      <c r="D3945" t="s">
        <v>441</v>
      </c>
      <c r="E3945" t="s">
        <v>545</v>
      </c>
      <c r="F3945">
        <v>22</v>
      </c>
      <c r="G3945" t="s">
        <v>4005</v>
      </c>
      <c r="H3945" t="s">
        <v>739</v>
      </c>
      <c r="I3945" s="11">
        <v>38614</v>
      </c>
      <c r="J3945" t="s">
        <v>476</v>
      </c>
      <c r="K3945" t="s">
        <v>500</v>
      </c>
      <c r="L3945" t="s">
        <v>4006</v>
      </c>
      <c r="M3945">
        <v>8.4</v>
      </c>
      <c r="N3945" t="s">
        <v>4007</v>
      </c>
      <c r="O3945" t="s">
        <v>4008</v>
      </c>
      <c r="P3945" t="b">
        <v>0</v>
      </c>
    </row>
    <row r="3946" spans="1:16" x14ac:dyDescent="0.2">
      <c r="A3946" s="1">
        <v>42614</v>
      </c>
      <c r="B3946" t="s">
        <v>11039</v>
      </c>
      <c r="C3946" t="s">
        <v>11040</v>
      </c>
      <c r="D3946" t="s">
        <v>441</v>
      </c>
      <c r="E3946" t="s">
        <v>545</v>
      </c>
      <c r="F3946">
        <v>22</v>
      </c>
      <c r="G3946" t="s">
        <v>4005</v>
      </c>
      <c r="H3946" t="s">
        <v>739</v>
      </c>
      <c r="I3946" s="11">
        <v>38614</v>
      </c>
      <c r="J3946" t="s">
        <v>476</v>
      </c>
      <c r="K3946" t="s">
        <v>500</v>
      </c>
      <c r="L3946" t="s">
        <v>4006</v>
      </c>
      <c r="M3946">
        <v>8.4</v>
      </c>
      <c r="N3946" t="s">
        <v>4007</v>
      </c>
      <c r="O3946" t="s">
        <v>4008</v>
      </c>
      <c r="P3946" t="b">
        <v>0</v>
      </c>
    </row>
    <row r="3947" spans="1:16" x14ac:dyDescent="0.2">
      <c r="A3947" s="1">
        <v>42616</v>
      </c>
      <c r="B3947" t="s">
        <v>11041</v>
      </c>
      <c r="C3947" t="s">
        <v>11042</v>
      </c>
      <c r="D3947" t="s">
        <v>441</v>
      </c>
      <c r="E3947" t="s">
        <v>545</v>
      </c>
      <c r="F3947">
        <v>90</v>
      </c>
      <c r="G3947" t="s">
        <v>5396</v>
      </c>
      <c r="H3947" t="s">
        <v>500</v>
      </c>
      <c r="I3947" s="11">
        <v>41757</v>
      </c>
      <c r="J3947" t="s">
        <v>548</v>
      </c>
      <c r="K3947" t="s">
        <v>500</v>
      </c>
      <c r="L3947" t="s">
        <v>11043</v>
      </c>
      <c r="M3947">
        <v>7.6</v>
      </c>
      <c r="N3947" t="s">
        <v>11044</v>
      </c>
      <c r="O3947" t="s">
        <v>11045</v>
      </c>
      <c r="P3947" t="b">
        <v>0</v>
      </c>
    </row>
    <row r="3948" spans="1:16" x14ac:dyDescent="0.2">
      <c r="A3948" s="1">
        <v>42617</v>
      </c>
      <c r="B3948" t="s">
        <v>11046</v>
      </c>
      <c r="C3948" t="s">
        <v>11047</v>
      </c>
      <c r="D3948" t="s">
        <v>441</v>
      </c>
      <c r="E3948" t="s">
        <v>545</v>
      </c>
      <c r="F3948">
        <v>25</v>
      </c>
      <c r="G3948" t="s">
        <v>546</v>
      </c>
      <c r="H3948" t="s">
        <v>739</v>
      </c>
      <c r="I3948" s="11">
        <v>38751</v>
      </c>
      <c r="J3948" t="s">
        <v>526</v>
      </c>
      <c r="K3948" t="s">
        <v>500</v>
      </c>
      <c r="L3948" t="s">
        <v>1873</v>
      </c>
      <c r="M3948">
        <v>8.6</v>
      </c>
      <c r="N3948" t="s">
        <v>1874</v>
      </c>
      <c r="O3948" t="s">
        <v>1875</v>
      </c>
      <c r="P3948" t="b">
        <v>0</v>
      </c>
    </row>
    <row r="3949" spans="1:16" x14ac:dyDescent="0.2">
      <c r="A3949" s="1">
        <v>42617</v>
      </c>
      <c r="B3949" t="s">
        <v>11048</v>
      </c>
      <c r="C3949" t="s">
        <v>11049</v>
      </c>
      <c r="D3949" t="s">
        <v>441</v>
      </c>
      <c r="E3949" t="s">
        <v>545</v>
      </c>
      <c r="F3949">
        <v>45</v>
      </c>
      <c r="G3949" t="s">
        <v>4724</v>
      </c>
      <c r="H3949" t="s">
        <v>739</v>
      </c>
      <c r="I3949" s="11">
        <v>40636</v>
      </c>
      <c r="J3949" t="s">
        <v>548</v>
      </c>
      <c r="K3949" t="s">
        <v>500</v>
      </c>
      <c r="L3949" t="s">
        <v>11004</v>
      </c>
      <c r="M3949">
        <v>8.1999999999999993</v>
      </c>
      <c r="N3949" t="s">
        <v>11005</v>
      </c>
      <c r="O3949" t="s">
        <v>11006</v>
      </c>
      <c r="P3949" t="b">
        <v>0</v>
      </c>
    </row>
    <row r="3950" spans="1:16" x14ac:dyDescent="0.2">
      <c r="A3950" s="1">
        <v>42618</v>
      </c>
      <c r="B3950" t="s">
        <v>11050</v>
      </c>
      <c r="C3950" t="s">
        <v>11051</v>
      </c>
      <c r="D3950" t="s">
        <v>441</v>
      </c>
      <c r="E3950" t="s">
        <v>545</v>
      </c>
      <c r="F3950">
        <v>45</v>
      </c>
      <c r="G3950" t="s">
        <v>4724</v>
      </c>
      <c r="H3950" t="s">
        <v>739</v>
      </c>
      <c r="I3950" s="11">
        <v>40636</v>
      </c>
      <c r="J3950" t="s">
        <v>548</v>
      </c>
      <c r="K3950" t="s">
        <v>500</v>
      </c>
      <c r="L3950" t="s">
        <v>11004</v>
      </c>
      <c r="M3950">
        <v>8.1999999999999993</v>
      </c>
      <c r="N3950" t="s">
        <v>11005</v>
      </c>
      <c r="O3950" t="s">
        <v>11006</v>
      </c>
      <c r="P3950" t="b">
        <v>0</v>
      </c>
    </row>
    <row r="3951" spans="1:16" x14ac:dyDescent="0.2">
      <c r="A3951" s="1">
        <v>42618</v>
      </c>
      <c r="B3951" t="s">
        <v>11052</v>
      </c>
      <c r="C3951" t="s">
        <v>11053</v>
      </c>
      <c r="D3951" t="s">
        <v>441</v>
      </c>
      <c r="E3951" t="s">
        <v>545</v>
      </c>
      <c r="F3951">
        <v>45</v>
      </c>
      <c r="G3951" t="s">
        <v>4724</v>
      </c>
      <c r="H3951" t="s">
        <v>739</v>
      </c>
      <c r="I3951" s="11">
        <v>40636</v>
      </c>
      <c r="J3951" t="s">
        <v>548</v>
      </c>
      <c r="K3951" t="s">
        <v>500</v>
      </c>
      <c r="L3951" t="s">
        <v>11004</v>
      </c>
      <c r="M3951">
        <v>8.1999999999999993</v>
      </c>
      <c r="N3951" t="s">
        <v>11005</v>
      </c>
      <c r="O3951" t="s">
        <v>11006</v>
      </c>
      <c r="P3951" t="b">
        <v>0</v>
      </c>
    </row>
    <row r="3952" spans="1:16" x14ac:dyDescent="0.2">
      <c r="A3952" s="1">
        <v>42618</v>
      </c>
      <c r="B3952" t="s">
        <v>11054</v>
      </c>
      <c r="C3952" t="s">
        <v>11055</v>
      </c>
      <c r="D3952" t="s">
        <v>441</v>
      </c>
      <c r="E3952" t="s">
        <v>545</v>
      </c>
      <c r="F3952">
        <v>45</v>
      </c>
      <c r="G3952" t="s">
        <v>4724</v>
      </c>
      <c r="H3952" t="s">
        <v>739</v>
      </c>
      <c r="I3952" s="11">
        <v>40636</v>
      </c>
      <c r="J3952" t="s">
        <v>548</v>
      </c>
      <c r="K3952" t="s">
        <v>500</v>
      </c>
      <c r="L3952" t="s">
        <v>11004</v>
      </c>
      <c r="M3952">
        <v>8.1999999999999993</v>
      </c>
      <c r="N3952" t="s">
        <v>11005</v>
      </c>
      <c r="O3952" t="s">
        <v>11006</v>
      </c>
      <c r="P3952" t="b">
        <v>0</v>
      </c>
    </row>
    <row r="3953" spans="1:16" x14ac:dyDescent="0.2">
      <c r="A3953" s="1">
        <v>42618</v>
      </c>
      <c r="B3953" t="s">
        <v>11056</v>
      </c>
      <c r="C3953" t="s">
        <v>11057</v>
      </c>
      <c r="D3953" t="s">
        <v>441</v>
      </c>
      <c r="E3953" t="s">
        <v>545</v>
      </c>
      <c r="F3953">
        <v>45</v>
      </c>
      <c r="G3953" t="s">
        <v>4724</v>
      </c>
      <c r="H3953" t="s">
        <v>739</v>
      </c>
      <c r="I3953" s="11">
        <v>40636</v>
      </c>
      <c r="J3953" t="s">
        <v>548</v>
      </c>
      <c r="K3953" t="s">
        <v>500</v>
      </c>
      <c r="L3953" t="s">
        <v>11004</v>
      </c>
      <c r="M3953">
        <v>8.1999999999999993</v>
      </c>
      <c r="N3953" t="s">
        <v>11005</v>
      </c>
      <c r="O3953" t="s">
        <v>11006</v>
      </c>
      <c r="P3953" t="b">
        <v>0</v>
      </c>
    </row>
    <row r="3954" spans="1:16" x14ac:dyDescent="0.2">
      <c r="A3954" s="1">
        <v>42620</v>
      </c>
      <c r="B3954" t="s">
        <v>11058</v>
      </c>
      <c r="C3954" t="s">
        <v>11059</v>
      </c>
      <c r="D3954" t="s">
        <v>441</v>
      </c>
      <c r="E3954" t="s">
        <v>545</v>
      </c>
      <c r="F3954">
        <v>45</v>
      </c>
      <c r="G3954" t="s">
        <v>4724</v>
      </c>
      <c r="H3954" t="s">
        <v>739</v>
      </c>
      <c r="I3954" s="11">
        <v>40636</v>
      </c>
      <c r="J3954" t="s">
        <v>548</v>
      </c>
      <c r="K3954" t="s">
        <v>500</v>
      </c>
      <c r="L3954" t="s">
        <v>11004</v>
      </c>
      <c r="M3954">
        <v>8.1999999999999993</v>
      </c>
      <c r="N3954" t="s">
        <v>11005</v>
      </c>
      <c r="O3954" t="s">
        <v>11006</v>
      </c>
      <c r="P3954" t="b">
        <v>0</v>
      </c>
    </row>
    <row r="3955" spans="1:16" x14ac:dyDescent="0.2">
      <c r="A3955" s="1">
        <v>42621</v>
      </c>
      <c r="B3955" t="s">
        <v>11060</v>
      </c>
      <c r="C3955" t="s">
        <v>11061</v>
      </c>
      <c r="D3955" t="s">
        <v>441</v>
      </c>
      <c r="E3955" t="s">
        <v>545</v>
      </c>
      <c r="F3955">
        <v>45</v>
      </c>
      <c r="G3955" t="s">
        <v>4724</v>
      </c>
      <c r="H3955" t="s">
        <v>739</v>
      </c>
      <c r="I3955" s="11">
        <v>40636</v>
      </c>
      <c r="J3955" t="s">
        <v>548</v>
      </c>
      <c r="K3955" t="s">
        <v>500</v>
      </c>
      <c r="L3955" t="s">
        <v>11004</v>
      </c>
      <c r="M3955">
        <v>8.1999999999999993</v>
      </c>
      <c r="N3955" t="s">
        <v>11005</v>
      </c>
      <c r="O3955" t="s">
        <v>11006</v>
      </c>
      <c r="P3955" t="b">
        <v>0</v>
      </c>
    </row>
    <row r="3956" spans="1:16" x14ac:dyDescent="0.2">
      <c r="A3956" s="1">
        <v>42621</v>
      </c>
      <c r="B3956" t="s">
        <v>11062</v>
      </c>
      <c r="C3956" t="s">
        <v>11063</v>
      </c>
      <c r="D3956" t="s">
        <v>441</v>
      </c>
      <c r="E3956" t="s">
        <v>545</v>
      </c>
      <c r="F3956">
        <v>45</v>
      </c>
      <c r="G3956" t="s">
        <v>4724</v>
      </c>
      <c r="H3956" t="s">
        <v>739</v>
      </c>
      <c r="I3956" s="11">
        <v>40636</v>
      </c>
      <c r="J3956" t="s">
        <v>548</v>
      </c>
      <c r="K3956" t="s">
        <v>500</v>
      </c>
      <c r="L3956" t="s">
        <v>11004</v>
      </c>
      <c r="M3956">
        <v>8.1999999999999993</v>
      </c>
      <c r="N3956" t="s">
        <v>11005</v>
      </c>
      <c r="O3956" t="s">
        <v>11006</v>
      </c>
      <c r="P3956" t="b">
        <v>0</v>
      </c>
    </row>
    <row r="3957" spans="1:16" x14ac:dyDescent="0.2">
      <c r="A3957" s="1">
        <v>42621</v>
      </c>
      <c r="B3957" t="s">
        <v>11064</v>
      </c>
      <c r="C3957" t="s">
        <v>11065</v>
      </c>
      <c r="D3957" t="s">
        <v>441</v>
      </c>
      <c r="E3957" t="s">
        <v>545</v>
      </c>
      <c r="F3957">
        <v>45</v>
      </c>
      <c r="G3957" t="s">
        <v>4724</v>
      </c>
      <c r="H3957" t="s">
        <v>739</v>
      </c>
      <c r="I3957" s="11">
        <v>40636</v>
      </c>
      <c r="J3957" t="s">
        <v>548</v>
      </c>
      <c r="K3957" t="s">
        <v>500</v>
      </c>
      <c r="L3957" t="s">
        <v>11004</v>
      </c>
      <c r="M3957">
        <v>8.1999999999999993</v>
      </c>
      <c r="N3957" t="s">
        <v>11005</v>
      </c>
      <c r="O3957" t="s">
        <v>11006</v>
      </c>
      <c r="P3957" t="b">
        <v>0</v>
      </c>
    </row>
    <row r="3958" spans="1:16" x14ac:dyDescent="0.2">
      <c r="A3958" s="1">
        <v>42621</v>
      </c>
      <c r="B3958" t="s">
        <v>11066</v>
      </c>
      <c r="C3958" t="s">
        <v>11067</v>
      </c>
      <c r="D3958" t="s">
        <v>441</v>
      </c>
      <c r="E3958" t="s">
        <v>545</v>
      </c>
      <c r="F3958">
        <v>90</v>
      </c>
      <c r="G3958" t="s">
        <v>5396</v>
      </c>
      <c r="H3958" t="s">
        <v>500</v>
      </c>
      <c r="I3958" s="11">
        <v>41757</v>
      </c>
      <c r="J3958" t="s">
        <v>548</v>
      </c>
      <c r="K3958" t="s">
        <v>500</v>
      </c>
      <c r="L3958" t="s">
        <v>11043</v>
      </c>
      <c r="M3958">
        <v>7.6</v>
      </c>
      <c r="N3958" t="s">
        <v>11044</v>
      </c>
      <c r="O3958" t="s">
        <v>11045</v>
      </c>
      <c r="P3958" t="b">
        <v>0</v>
      </c>
    </row>
    <row r="3959" spans="1:16" x14ac:dyDescent="0.2">
      <c r="A3959" s="1">
        <v>42622</v>
      </c>
      <c r="B3959" t="s">
        <v>11068</v>
      </c>
      <c r="C3959" t="s">
        <v>11069</v>
      </c>
      <c r="D3959" t="s">
        <v>441</v>
      </c>
      <c r="E3959" t="s">
        <v>545</v>
      </c>
      <c r="F3959">
        <v>45</v>
      </c>
      <c r="G3959" t="s">
        <v>4724</v>
      </c>
      <c r="H3959" t="s">
        <v>739</v>
      </c>
      <c r="I3959" s="11">
        <v>40636</v>
      </c>
      <c r="J3959" t="s">
        <v>548</v>
      </c>
      <c r="K3959" t="s">
        <v>500</v>
      </c>
      <c r="L3959" t="s">
        <v>11004</v>
      </c>
      <c r="M3959">
        <v>8.1999999999999993</v>
      </c>
      <c r="N3959" t="s">
        <v>11005</v>
      </c>
      <c r="O3959" t="s">
        <v>11006</v>
      </c>
      <c r="P3959" t="b">
        <v>0</v>
      </c>
    </row>
    <row r="3960" spans="1:16" x14ac:dyDescent="0.2">
      <c r="A3960" s="1">
        <v>42622</v>
      </c>
      <c r="B3960" t="s">
        <v>11070</v>
      </c>
      <c r="C3960" t="s">
        <v>11071</v>
      </c>
      <c r="D3960" t="s">
        <v>441</v>
      </c>
      <c r="E3960" t="s">
        <v>545</v>
      </c>
      <c r="F3960">
        <v>45</v>
      </c>
      <c r="G3960" t="s">
        <v>4724</v>
      </c>
      <c r="H3960" t="s">
        <v>739</v>
      </c>
      <c r="I3960" s="11">
        <v>40636</v>
      </c>
      <c r="J3960" t="s">
        <v>548</v>
      </c>
      <c r="K3960" t="s">
        <v>500</v>
      </c>
      <c r="L3960" t="s">
        <v>11004</v>
      </c>
      <c r="M3960">
        <v>8.1999999999999993</v>
      </c>
      <c r="N3960" t="s">
        <v>11005</v>
      </c>
      <c r="O3960" t="s">
        <v>11006</v>
      </c>
      <c r="P3960" t="b">
        <v>0</v>
      </c>
    </row>
    <row r="3961" spans="1:16" x14ac:dyDescent="0.2">
      <c r="A3961" s="1">
        <v>42622</v>
      </c>
      <c r="B3961" t="s">
        <v>11072</v>
      </c>
      <c r="C3961" t="s">
        <v>11073</v>
      </c>
      <c r="D3961" t="s">
        <v>441</v>
      </c>
      <c r="E3961" t="s">
        <v>545</v>
      </c>
      <c r="F3961">
        <v>45</v>
      </c>
      <c r="G3961" t="s">
        <v>4724</v>
      </c>
      <c r="H3961" t="s">
        <v>739</v>
      </c>
      <c r="I3961" s="11">
        <v>40636</v>
      </c>
      <c r="J3961" t="s">
        <v>548</v>
      </c>
      <c r="K3961" t="s">
        <v>500</v>
      </c>
      <c r="L3961" t="s">
        <v>11004</v>
      </c>
      <c r="M3961">
        <v>8.1999999999999993</v>
      </c>
      <c r="N3961" t="s">
        <v>11005</v>
      </c>
      <c r="O3961" t="s">
        <v>11006</v>
      </c>
      <c r="P3961" t="b">
        <v>0</v>
      </c>
    </row>
    <row r="3962" spans="1:16" x14ac:dyDescent="0.2">
      <c r="A3962" s="1">
        <v>42622</v>
      </c>
      <c r="B3962" t="s">
        <v>11074</v>
      </c>
      <c r="C3962" t="s">
        <v>11075</v>
      </c>
      <c r="D3962" t="s">
        <v>441</v>
      </c>
      <c r="E3962" t="s">
        <v>545</v>
      </c>
      <c r="F3962">
        <v>45</v>
      </c>
      <c r="G3962" t="s">
        <v>4724</v>
      </c>
      <c r="H3962" t="s">
        <v>739</v>
      </c>
      <c r="I3962" s="11">
        <v>40636</v>
      </c>
      <c r="J3962" t="s">
        <v>548</v>
      </c>
      <c r="K3962" t="s">
        <v>500</v>
      </c>
      <c r="L3962" t="s">
        <v>11004</v>
      </c>
      <c r="M3962">
        <v>8.1999999999999993</v>
      </c>
      <c r="N3962" t="s">
        <v>11005</v>
      </c>
      <c r="O3962" t="s">
        <v>11006</v>
      </c>
      <c r="P3962" t="b">
        <v>0</v>
      </c>
    </row>
    <row r="3963" spans="1:16" x14ac:dyDescent="0.2">
      <c r="A3963" s="1">
        <v>42622</v>
      </c>
      <c r="B3963" t="s">
        <v>11076</v>
      </c>
      <c r="C3963" t="s">
        <v>11077</v>
      </c>
      <c r="D3963" t="s">
        <v>441</v>
      </c>
      <c r="E3963" t="s">
        <v>545</v>
      </c>
      <c r="F3963">
        <v>45</v>
      </c>
      <c r="G3963" t="s">
        <v>4724</v>
      </c>
      <c r="H3963" t="s">
        <v>739</v>
      </c>
      <c r="I3963" s="11">
        <v>40636</v>
      </c>
      <c r="J3963" t="s">
        <v>548</v>
      </c>
      <c r="K3963" t="s">
        <v>500</v>
      </c>
      <c r="L3963" t="s">
        <v>11004</v>
      </c>
      <c r="M3963">
        <v>8.1999999999999993</v>
      </c>
      <c r="N3963" t="s">
        <v>11005</v>
      </c>
      <c r="O3963" t="s">
        <v>11006</v>
      </c>
      <c r="P3963" t="b">
        <v>0</v>
      </c>
    </row>
    <row r="3964" spans="1:16" x14ac:dyDescent="0.2">
      <c r="A3964" s="1">
        <v>42622</v>
      </c>
      <c r="B3964" t="s">
        <v>11078</v>
      </c>
      <c r="C3964" t="s">
        <v>11079</v>
      </c>
      <c r="D3964" t="s">
        <v>441</v>
      </c>
      <c r="E3964" t="s">
        <v>545</v>
      </c>
      <c r="F3964">
        <v>45</v>
      </c>
      <c r="G3964" t="s">
        <v>4724</v>
      </c>
      <c r="H3964" t="s">
        <v>739</v>
      </c>
      <c r="I3964" s="11">
        <v>40636</v>
      </c>
      <c r="J3964" t="s">
        <v>548</v>
      </c>
      <c r="K3964" t="s">
        <v>500</v>
      </c>
      <c r="L3964" t="s">
        <v>11004</v>
      </c>
      <c r="M3964">
        <v>8.1999999999999993</v>
      </c>
      <c r="N3964" t="s">
        <v>11005</v>
      </c>
      <c r="O3964" t="s">
        <v>11006</v>
      </c>
      <c r="P3964" t="b">
        <v>0</v>
      </c>
    </row>
    <row r="3965" spans="1:16" x14ac:dyDescent="0.2">
      <c r="A3965" s="1">
        <v>42623</v>
      </c>
      <c r="B3965" t="s">
        <v>11080</v>
      </c>
      <c r="C3965" t="s">
        <v>11081</v>
      </c>
      <c r="D3965" t="s">
        <v>441</v>
      </c>
      <c r="E3965" t="s">
        <v>545</v>
      </c>
      <c r="F3965">
        <v>45</v>
      </c>
      <c r="G3965" t="s">
        <v>4724</v>
      </c>
      <c r="H3965" t="s">
        <v>739</v>
      </c>
      <c r="I3965" s="11">
        <v>40636</v>
      </c>
      <c r="J3965" t="s">
        <v>548</v>
      </c>
      <c r="K3965" t="s">
        <v>500</v>
      </c>
      <c r="L3965" t="s">
        <v>11004</v>
      </c>
      <c r="M3965">
        <v>8.1999999999999993</v>
      </c>
      <c r="N3965" t="s">
        <v>11005</v>
      </c>
      <c r="O3965" t="s">
        <v>11006</v>
      </c>
      <c r="P3965" t="b">
        <v>0</v>
      </c>
    </row>
    <row r="3966" spans="1:16" x14ac:dyDescent="0.2">
      <c r="A3966" s="1">
        <v>42623</v>
      </c>
      <c r="B3966" t="s">
        <v>11082</v>
      </c>
      <c r="C3966" t="s">
        <v>11083</v>
      </c>
      <c r="D3966" t="s">
        <v>441</v>
      </c>
      <c r="E3966" t="s">
        <v>545</v>
      </c>
      <c r="F3966">
        <v>45</v>
      </c>
      <c r="G3966" t="s">
        <v>4724</v>
      </c>
      <c r="H3966" t="s">
        <v>739</v>
      </c>
      <c r="I3966" s="11">
        <v>40636</v>
      </c>
      <c r="J3966" t="s">
        <v>548</v>
      </c>
      <c r="K3966" t="s">
        <v>500</v>
      </c>
      <c r="L3966" t="s">
        <v>11004</v>
      </c>
      <c r="M3966">
        <v>8.1999999999999993</v>
      </c>
      <c r="N3966" t="s">
        <v>11005</v>
      </c>
      <c r="O3966" t="s">
        <v>11006</v>
      </c>
      <c r="P3966" t="b">
        <v>0</v>
      </c>
    </row>
    <row r="3967" spans="1:16" x14ac:dyDescent="0.2">
      <c r="A3967" s="1">
        <v>42623</v>
      </c>
      <c r="B3967" t="s">
        <v>11084</v>
      </c>
      <c r="C3967" t="s">
        <v>11085</v>
      </c>
      <c r="D3967" t="s">
        <v>441</v>
      </c>
      <c r="E3967" t="s">
        <v>545</v>
      </c>
      <c r="F3967">
        <v>45</v>
      </c>
      <c r="G3967" t="s">
        <v>4724</v>
      </c>
      <c r="H3967" t="s">
        <v>739</v>
      </c>
      <c r="I3967" s="11">
        <v>40636</v>
      </c>
      <c r="J3967" t="s">
        <v>548</v>
      </c>
      <c r="K3967" t="s">
        <v>500</v>
      </c>
      <c r="L3967" t="s">
        <v>11004</v>
      </c>
      <c r="M3967">
        <v>8.1999999999999993</v>
      </c>
      <c r="N3967" t="s">
        <v>11005</v>
      </c>
      <c r="O3967" t="s">
        <v>11006</v>
      </c>
      <c r="P3967" t="b">
        <v>0</v>
      </c>
    </row>
    <row r="3968" spans="1:16" x14ac:dyDescent="0.2">
      <c r="A3968" s="1">
        <v>42623</v>
      </c>
      <c r="B3968" t="s">
        <v>11086</v>
      </c>
      <c r="C3968" t="s">
        <v>11087</v>
      </c>
      <c r="D3968" t="s">
        <v>441</v>
      </c>
      <c r="E3968" t="s">
        <v>545</v>
      </c>
      <c r="F3968">
        <v>45</v>
      </c>
      <c r="G3968" t="s">
        <v>4724</v>
      </c>
      <c r="H3968" t="s">
        <v>739</v>
      </c>
      <c r="I3968" s="11">
        <v>40636</v>
      </c>
      <c r="J3968" t="s">
        <v>548</v>
      </c>
      <c r="K3968" t="s">
        <v>500</v>
      </c>
      <c r="L3968" t="s">
        <v>11004</v>
      </c>
      <c r="M3968">
        <v>8.1999999999999993</v>
      </c>
      <c r="N3968" t="s">
        <v>11005</v>
      </c>
      <c r="O3968" t="s">
        <v>11006</v>
      </c>
      <c r="P3968" t="b">
        <v>0</v>
      </c>
    </row>
    <row r="3969" spans="1:16" x14ac:dyDescent="0.2">
      <c r="A3969" s="1">
        <v>42623</v>
      </c>
      <c r="B3969" t="s">
        <v>11088</v>
      </c>
      <c r="C3969" t="s">
        <v>11089</v>
      </c>
      <c r="D3969" t="s">
        <v>441</v>
      </c>
      <c r="E3969" t="s">
        <v>545</v>
      </c>
      <c r="F3969">
        <v>45</v>
      </c>
      <c r="G3969" t="s">
        <v>4724</v>
      </c>
      <c r="H3969" t="s">
        <v>739</v>
      </c>
      <c r="I3969" s="11">
        <v>40636</v>
      </c>
      <c r="J3969" t="s">
        <v>548</v>
      </c>
      <c r="K3969" t="s">
        <v>500</v>
      </c>
      <c r="L3969" t="s">
        <v>11004</v>
      </c>
      <c r="M3969">
        <v>8.1999999999999993</v>
      </c>
      <c r="N3969" t="s">
        <v>11005</v>
      </c>
      <c r="O3969" t="s">
        <v>11006</v>
      </c>
      <c r="P3969" t="b">
        <v>0</v>
      </c>
    </row>
    <row r="3970" spans="1:16" x14ac:dyDescent="0.2">
      <c r="A3970" s="1">
        <v>42623</v>
      </c>
      <c r="B3970" t="s">
        <v>11090</v>
      </c>
      <c r="C3970" t="s">
        <v>11091</v>
      </c>
      <c r="D3970" t="s">
        <v>441</v>
      </c>
      <c r="E3970" t="s">
        <v>545</v>
      </c>
      <c r="F3970">
        <v>45</v>
      </c>
      <c r="G3970" t="s">
        <v>4724</v>
      </c>
      <c r="H3970" t="s">
        <v>739</v>
      </c>
      <c r="I3970" s="11">
        <v>40636</v>
      </c>
      <c r="J3970" t="s">
        <v>548</v>
      </c>
      <c r="K3970" t="s">
        <v>500</v>
      </c>
      <c r="L3970" t="s">
        <v>11004</v>
      </c>
      <c r="M3970">
        <v>8.1999999999999993</v>
      </c>
      <c r="N3970" t="s">
        <v>11005</v>
      </c>
      <c r="O3970" t="s">
        <v>11006</v>
      </c>
      <c r="P3970" t="b">
        <v>0</v>
      </c>
    </row>
    <row r="3971" spans="1:16" x14ac:dyDescent="0.2">
      <c r="A3971" s="1">
        <v>42623</v>
      </c>
      <c r="B3971" t="s">
        <v>11092</v>
      </c>
      <c r="C3971" t="s">
        <v>11093</v>
      </c>
      <c r="D3971" t="s">
        <v>441</v>
      </c>
      <c r="E3971" t="s">
        <v>545</v>
      </c>
      <c r="F3971">
        <v>22</v>
      </c>
      <c r="G3971" t="s">
        <v>1213</v>
      </c>
      <c r="H3971" t="s">
        <v>739</v>
      </c>
      <c r="I3971" t="s">
        <v>500</v>
      </c>
      <c r="J3971" t="s">
        <v>1110</v>
      </c>
      <c r="K3971" t="s">
        <v>500</v>
      </c>
      <c r="L3971" t="s">
        <v>6591</v>
      </c>
      <c r="M3971">
        <v>7.5</v>
      </c>
      <c r="N3971" t="s">
        <v>6592</v>
      </c>
      <c r="O3971" t="s">
        <v>6593</v>
      </c>
      <c r="P3971" t="b">
        <v>0</v>
      </c>
    </row>
    <row r="3972" spans="1:16" x14ac:dyDescent="0.2">
      <c r="A3972" s="1">
        <v>42624</v>
      </c>
      <c r="B3972" t="s">
        <v>11094</v>
      </c>
      <c r="C3972" t="s">
        <v>11095</v>
      </c>
      <c r="D3972" t="s">
        <v>441</v>
      </c>
      <c r="E3972" t="s">
        <v>545</v>
      </c>
      <c r="F3972">
        <v>22</v>
      </c>
      <c r="G3972" t="s">
        <v>1213</v>
      </c>
      <c r="H3972" t="s">
        <v>739</v>
      </c>
      <c r="I3972" t="s">
        <v>500</v>
      </c>
      <c r="J3972" t="s">
        <v>1110</v>
      </c>
      <c r="K3972" t="s">
        <v>500</v>
      </c>
      <c r="L3972" t="s">
        <v>6591</v>
      </c>
      <c r="M3972">
        <v>7.5</v>
      </c>
      <c r="N3972" t="s">
        <v>6592</v>
      </c>
      <c r="O3972" t="s">
        <v>6593</v>
      </c>
      <c r="P3972" t="b">
        <v>0</v>
      </c>
    </row>
    <row r="3973" spans="1:16" x14ac:dyDescent="0.2">
      <c r="A3973" s="1">
        <v>42624</v>
      </c>
      <c r="B3973" t="s">
        <v>11096</v>
      </c>
      <c r="C3973" t="s">
        <v>11097</v>
      </c>
      <c r="D3973" t="s">
        <v>441</v>
      </c>
      <c r="E3973" t="s">
        <v>545</v>
      </c>
      <c r="F3973">
        <v>22</v>
      </c>
      <c r="G3973" t="s">
        <v>1213</v>
      </c>
      <c r="H3973" t="s">
        <v>739</v>
      </c>
      <c r="I3973" t="s">
        <v>500</v>
      </c>
      <c r="J3973" t="s">
        <v>1110</v>
      </c>
      <c r="K3973" t="s">
        <v>500</v>
      </c>
      <c r="L3973" t="s">
        <v>6591</v>
      </c>
      <c r="M3973">
        <v>7.5</v>
      </c>
      <c r="N3973" t="s">
        <v>6592</v>
      </c>
      <c r="O3973" t="s">
        <v>6593</v>
      </c>
      <c r="P3973" t="b">
        <v>0</v>
      </c>
    </row>
    <row r="3974" spans="1:16" x14ac:dyDescent="0.2">
      <c r="A3974" s="1">
        <v>42625</v>
      </c>
      <c r="B3974" t="s">
        <v>11098</v>
      </c>
      <c r="C3974" t="s">
        <v>11099</v>
      </c>
      <c r="D3974" t="s">
        <v>441</v>
      </c>
      <c r="E3974" t="s">
        <v>545</v>
      </c>
      <c r="F3974">
        <v>90</v>
      </c>
      <c r="G3974" t="s">
        <v>5396</v>
      </c>
      <c r="H3974" t="s">
        <v>500</v>
      </c>
      <c r="I3974" s="11">
        <v>41757</v>
      </c>
      <c r="J3974" t="s">
        <v>548</v>
      </c>
      <c r="K3974" t="s">
        <v>500</v>
      </c>
      <c r="L3974" t="s">
        <v>11043</v>
      </c>
      <c r="M3974">
        <v>7.6</v>
      </c>
      <c r="N3974" t="s">
        <v>11044</v>
      </c>
      <c r="O3974" t="s">
        <v>11045</v>
      </c>
      <c r="P3974" t="b">
        <v>0</v>
      </c>
    </row>
    <row r="3975" spans="1:16" x14ac:dyDescent="0.2">
      <c r="A3975" s="1">
        <v>42626</v>
      </c>
      <c r="B3975" t="s">
        <v>11100</v>
      </c>
      <c r="C3975" t="s">
        <v>11101</v>
      </c>
      <c r="D3975" t="s">
        <v>441</v>
      </c>
      <c r="E3975" t="s">
        <v>545</v>
      </c>
      <c r="F3975">
        <v>90</v>
      </c>
      <c r="G3975" t="s">
        <v>5396</v>
      </c>
      <c r="H3975" t="s">
        <v>500</v>
      </c>
      <c r="I3975" s="11">
        <v>41757</v>
      </c>
      <c r="J3975" t="s">
        <v>548</v>
      </c>
      <c r="K3975" t="s">
        <v>500</v>
      </c>
      <c r="L3975" t="s">
        <v>11043</v>
      </c>
      <c r="M3975">
        <v>7.6</v>
      </c>
      <c r="N3975" t="s">
        <v>11044</v>
      </c>
      <c r="O3975" t="s">
        <v>11045</v>
      </c>
      <c r="P3975" t="b">
        <v>0</v>
      </c>
    </row>
    <row r="3976" spans="1:16" x14ac:dyDescent="0.2">
      <c r="A3976" s="1">
        <v>42626</v>
      </c>
      <c r="B3976" t="s">
        <v>11102</v>
      </c>
      <c r="C3976" t="s">
        <v>11103</v>
      </c>
      <c r="D3976" t="s">
        <v>441</v>
      </c>
      <c r="E3976" t="s">
        <v>545</v>
      </c>
      <c r="F3976">
        <v>22</v>
      </c>
      <c r="G3976" t="s">
        <v>4005</v>
      </c>
      <c r="H3976" t="s">
        <v>739</v>
      </c>
      <c r="I3976" s="11">
        <v>38614</v>
      </c>
      <c r="J3976" t="s">
        <v>476</v>
      </c>
      <c r="K3976" t="s">
        <v>500</v>
      </c>
      <c r="L3976" t="s">
        <v>4006</v>
      </c>
      <c r="M3976">
        <v>8.4</v>
      </c>
      <c r="N3976" t="s">
        <v>4007</v>
      </c>
      <c r="O3976" t="s">
        <v>4008</v>
      </c>
      <c r="P3976" t="b">
        <v>0</v>
      </c>
    </row>
    <row r="3977" spans="1:16" x14ac:dyDescent="0.2">
      <c r="A3977" s="1">
        <v>42626</v>
      </c>
      <c r="B3977" t="s">
        <v>11104</v>
      </c>
      <c r="C3977" t="s">
        <v>11105</v>
      </c>
      <c r="D3977" t="s">
        <v>441</v>
      </c>
      <c r="E3977" t="s">
        <v>545</v>
      </c>
      <c r="F3977">
        <v>22</v>
      </c>
      <c r="G3977" t="s">
        <v>4005</v>
      </c>
      <c r="H3977" t="s">
        <v>739</v>
      </c>
      <c r="I3977" s="11">
        <v>38614</v>
      </c>
      <c r="J3977" t="s">
        <v>476</v>
      </c>
      <c r="K3977" t="s">
        <v>500</v>
      </c>
      <c r="L3977" t="s">
        <v>4006</v>
      </c>
      <c r="M3977">
        <v>8.4</v>
      </c>
      <c r="N3977" t="s">
        <v>4007</v>
      </c>
      <c r="O3977" t="s">
        <v>4008</v>
      </c>
      <c r="P3977" t="b">
        <v>0</v>
      </c>
    </row>
    <row r="3978" spans="1:16" x14ac:dyDescent="0.2">
      <c r="A3978" s="1">
        <v>42626</v>
      </c>
      <c r="B3978" t="s">
        <v>11106</v>
      </c>
      <c r="C3978" t="s">
        <v>11107</v>
      </c>
      <c r="D3978" t="s">
        <v>441</v>
      </c>
      <c r="E3978" t="s">
        <v>545</v>
      </c>
      <c r="F3978">
        <v>22</v>
      </c>
      <c r="G3978" t="s">
        <v>4005</v>
      </c>
      <c r="H3978" t="s">
        <v>739</v>
      </c>
      <c r="I3978" s="11">
        <v>38614</v>
      </c>
      <c r="J3978" t="s">
        <v>476</v>
      </c>
      <c r="K3978" t="s">
        <v>500</v>
      </c>
      <c r="L3978" t="s">
        <v>4006</v>
      </c>
      <c r="M3978">
        <v>8.4</v>
      </c>
      <c r="N3978" t="s">
        <v>4007</v>
      </c>
      <c r="O3978" t="s">
        <v>4008</v>
      </c>
      <c r="P3978" t="b">
        <v>0</v>
      </c>
    </row>
    <row r="3979" spans="1:16" x14ac:dyDescent="0.2">
      <c r="A3979" s="1">
        <v>42628</v>
      </c>
      <c r="B3979" t="s">
        <v>11108</v>
      </c>
      <c r="C3979" t="s">
        <v>11109</v>
      </c>
      <c r="D3979" t="s">
        <v>441</v>
      </c>
      <c r="E3979" t="s">
        <v>545</v>
      </c>
      <c r="F3979">
        <v>44</v>
      </c>
      <c r="G3979" t="s">
        <v>8269</v>
      </c>
      <c r="H3979" t="s">
        <v>935</v>
      </c>
      <c r="I3979" s="11">
        <v>36804</v>
      </c>
      <c r="J3979" t="s">
        <v>482</v>
      </c>
      <c r="K3979" t="s">
        <v>500</v>
      </c>
      <c r="L3979" t="s">
        <v>8270</v>
      </c>
      <c r="M3979">
        <v>8.1</v>
      </c>
      <c r="N3979" t="s">
        <v>8271</v>
      </c>
      <c r="O3979" t="s">
        <v>8272</v>
      </c>
      <c r="P3979" t="b">
        <v>0</v>
      </c>
    </row>
    <row r="3980" spans="1:16" x14ac:dyDescent="0.2">
      <c r="A3980" s="1">
        <v>42628</v>
      </c>
      <c r="B3980" t="s">
        <v>11110</v>
      </c>
      <c r="C3980" t="s">
        <v>11111</v>
      </c>
      <c r="D3980" t="s">
        <v>441</v>
      </c>
      <c r="E3980" t="s">
        <v>545</v>
      </c>
      <c r="F3980">
        <v>44</v>
      </c>
      <c r="G3980" t="s">
        <v>8269</v>
      </c>
      <c r="H3980" t="s">
        <v>935</v>
      </c>
      <c r="I3980" s="11">
        <v>36804</v>
      </c>
      <c r="J3980" t="s">
        <v>482</v>
      </c>
      <c r="K3980" t="s">
        <v>500</v>
      </c>
      <c r="L3980" t="s">
        <v>8270</v>
      </c>
      <c r="M3980">
        <v>8.1</v>
      </c>
      <c r="N3980" t="s">
        <v>8271</v>
      </c>
      <c r="O3980" t="s">
        <v>8272</v>
      </c>
      <c r="P3980" t="b">
        <v>0</v>
      </c>
    </row>
    <row r="3981" spans="1:16" x14ac:dyDescent="0.2">
      <c r="A3981" s="1">
        <v>42628</v>
      </c>
      <c r="B3981" t="s">
        <v>11112</v>
      </c>
      <c r="C3981" t="s">
        <v>11113</v>
      </c>
      <c r="D3981" t="s">
        <v>441</v>
      </c>
      <c r="E3981" t="s">
        <v>545</v>
      </c>
      <c r="F3981">
        <v>44</v>
      </c>
      <c r="G3981" t="s">
        <v>8269</v>
      </c>
      <c r="H3981" t="s">
        <v>935</v>
      </c>
      <c r="I3981" s="11">
        <v>36804</v>
      </c>
      <c r="J3981" t="s">
        <v>482</v>
      </c>
      <c r="K3981" t="s">
        <v>500</v>
      </c>
      <c r="L3981" t="s">
        <v>8270</v>
      </c>
      <c r="M3981">
        <v>8.1</v>
      </c>
      <c r="N3981" t="s">
        <v>8271</v>
      </c>
      <c r="O3981" t="s">
        <v>8272</v>
      </c>
      <c r="P3981" t="b">
        <v>0</v>
      </c>
    </row>
    <row r="3982" spans="1:16" x14ac:dyDescent="0.2">
      <c r="A3982" s="1">
        <v>42628</v>
      </c>
      <c r="B3982" t="s">
        <v>11114</v>
      </c>
      <c r="C3982" t="s">
        <v>11115</v>
      </c>
      <c r="D3982" t="s">
        <v>441</v>
      </c>
      <c r="E3982" t="s">
        <v>545</v>
      </c>
      <c r="F3982">
        <v>44</v>
      </c>
      <c r="G3982" t="s">
        <v>8269</v>
      </c>
      <c r="H3982" t="s">
        <v>935</v>
      </c>
      <c r="I3982" s="11">
        <v>36804</v>
      </c>
      <c r="J3982" t="s">
        <v>482</v>
      </c>
      <c r="K3982" t="s">
        <v>500</v>
      </c>
      <c r="L3982" t="s">
        <v>8270</v>
      </c>
      <c r="M3982">
        <v>8.1</v>
      </c>
      <c r="N3982" t="s">
        <v>8271</v>
      </c>
      <c r="O3982" t="s">
        <v>8272</v>
      </c>
      <c r="P3982" t="b">
        <v>0</v>
      </c>
    </row>
    <row r="3983" spans="1:16" x14ac:dyDescent="0.2">
      <c r="A3983" s="1">
        <v>42628</v>
      </c>
      <c r="B3983" t="s">
        <v>11116</v>
      </c>
      <c r="C3983" t="s">
        <v>11117</v>
      </c>
      <c r="D3983" t="s">
        <v>441</v>
      </c>
      <c r="E3983" t="s">
        <v>545</v>
      </c>
      <c r="F3983">
        <v>44</v>
      </c>
      <c r="G3983" t="s">
        <v>8269</v>
      </c>
      <c r="H3983" t="s">
        <v>935</v>
      </c>
      <c r="I3983" s="11">
        <v>36804</v>
      </c>
      <c r="J3983" t="s">
        <v>482</v>
      </c>
      <c r="K3983" t="s">
        <v>500</v>
      </c>
      <c r="L3983" t="s">
        <v>8270</v>
      </c>
      <c r="M3983">
        <v>8.1</v>
      </c>
      <c r="N3983" t="s">
        <v>8271</v>
      </c>
      <c r="O3983" t="s">
        <v>8272</v>
      </c>
      <c r="P3983" t="b">
        <v>0</v>
      </c>
    </row>
    <row r="3984" spans="1:16" x14ac:dyDescent="0.2">
      <c r="A3984" s="1">
        <v>42628</v>
      </c>
      <c r="B3984" t="s">
        <v>11118</v>
      </c>
      <c r="C3984" t="s">
        <v>11119</v>
      </c>
      <c r="D3984" t="s">
        <v>441</v>
      </c>
      <c r="E3984" t="s">
        <v>545</v>
      </c>
      <c r="F3984">
        <v>44</v>
      </c>
      <c r="G3984" t="s">
        <v>8269</v>
      </c>
      <c r="H3984" t="s">
        <v>935</v>
      </c>
      <c r="I3984" s="11">
        <v>36804</v>
      </c>
      <c r="J3984" t="s">
        <v>482</v>
      </c>
      <c r="K3984" t="s">
        <v>500</v>
      </c>
      <c r="L3984" t="s">
        <v>8270</v>
      </c>
      <c r="M3984">
        <v>8.1</v>
      </c>
      <c r="N3984" t="s">
        <v>8271</v>
      </c>
      <c r="O3984" t="s">
        <v>8272</v>
      </c>
      <c r="P3984" t="b">
        <v>0</v>
      </c>
    </row>
    <row r="3985" spans="1:16" x14ac:dyDescent="0.2">
      <c r="A3985" s="1">
        <v>42628</v>
      </c>
      <c r="B3985" t="s">
        <v>11120</v>
      </c>
      <c r="C3985" t="s">
        <v>11121</v>
      </c>
      <c r="D3985" t="s">
        <v>441</v>
      </c>
      <c r="E3985" t="s">
        <v>442</v>
      </c>
      <c r="F3985">
        <v>99</v>
      </c>
      <c r="G3985">
        <v>2016</v>
      </c>
      <c r="H3985" t="s">
        <v>469</v>
      </c>
      <c r="I3985" s="11">
        <v>42433</v>
      </c>
      <c r="J3985" t="s">
        <v>674</v>
      </c>
      <c r="K3985" t="s">
        <v>11122</v>
      </c>
      <c r="L3985" t="s">
        <v>11123</v>
      </c>
      <c r="M3985">
        <v>5.9</v>
      </c>
      <c r="N3985" t="s">
        <v>11124</v>
      </c>
      <c r="O3985" t="s">
        <v>11120</v>
      </c>
      <c r="P3985" t="b">
        <v>0</v>
      </c>
    </row>
    <row r="3986" spans="1:16" x14ac:dyDescent="0.2">
      <c r="A3986" s="1">
        <v>42629</v>
      </c>
      <c r="B3986" t="s">
        <v>11125</v>
      </c>
      <c r="C3986" t="s">
        <v>11126</v>
      </c>
      <c r="D3986" t="s">
        <v>441</v>
      </c>
      <c r="E3986" t="s">
        <v>545</v>
      </c>
      <c r="F3986">
        <v>44</v>
      </c>
      <c r="G3986" t="s">
        <v>8269</v>
      </c>
      <c r="H3986" t="s">
        <v>935</v>
      </c>
      <c r="I3986" s="11">
        <v>36804</v>
      </c>
      <c r="J3986" t="s">
        <v>482</v>
      </c>
      <c r="K3986" t="s">
        <v>500</v>
      </c>
      <c r="L3986" t="s">
        <v>8270</v>
      </c>
      <c r="M3986">
        <v>8.1</v>
      </c>
      <c r="N3986" t="s">
        <v>8271</v>
      </c>
      <c r="O3986" t="s">
        <v>8272</v>
      </c>
      <c r="P3986" t="b">
        <v>0</v>
      </c>
    </row>
    <row r="3987" spans="1:16" x14ac:dyDescent="0.2">
      <c r="A3987" s="1">
        <v>42629</v>
      </c>
      <c r="B3987" t="s">
        <v>11127</v>
      </c>
      <c r="C3987" t="s">
        <v>11128</v>
      </c>
      <c r="D3987" t="s">
        <v>441</v>
      </c>
      <c r="E3987" t="s">
        <v>545</v>
      </c>
      <c r="F3987">
        <v>22</v>
      </c>
      <c r="G3987" t="s">
        <v>2739</v>
      </c>
      <c r="H3987" t="s">
        <v>547</v>
      </c>
      <c r="I3987" s="11">
        <v>40189</v>
      </c>
      <c r="J3987" t="s">
        <v>1068</v>
      </c>
      <c r="K3987" t="s">
        <v>500</v>
      </c>
      <c r="L3987" t="s">
        <v>2966</v>
      </c>
      <c r="M3987">
        <v>8.4</v>
      </c>
      <c r="N3987" t="s">
        <v>2967</v>
      </c>
      <c r="O3987" t="s">
        <v>2968</v>
      </c>
      <c r="P3987" t="b">
        <v>0</v>
      </c>
    </row>
    <row r="3988" spans="1:16" x14ac:dyDescent="0.2">
      <c r="A3988" s="1">
        <v>42629</v>
      </c>
      <c r="B3988" t="s">
        <v>11129</v>
      </c>
      <c r="C3988" t="s">
        <v>11130</v>
      </c>
      <c r="D3988" t="s">
        <v>441</v>
      </c>
      <c r="E3988" t="s">
        <v>545</v>
      </c>
      <c r="F3988">
        <v>49</v>
      </c>
      <c r="G3988" t="s">
        <v>8757</v>
      </c>
      <c r="H3988" t="s">
        <v>547</v>
      </c>
      <c r="I3988" s="11">
        <v>42244</v>
      </c>
      <c r="J3988" t="s">
        <v>1332</v>
      </c>
      <c r="K3988" t="s">
        <v>500</v>
      </c>
      <c r="L3988" t="s">
        <v>8941</v>
      </c>
      <c r="M3988">
        <v>8.9</v>
      </c>
      <c r="N3988" t="s">
        <v>8942</v>
      </c>
      <c r="O3988" t="s">
        <v>8943</v>
      </c>
      <c r="P3988" t="b">
        <v>0</v>
      </c>
    </row>
    <row r="3989" spans="1:16" x14ac:dyDescent="0.2">
      <c r="A3989" s="1">
        <v>42629</v>
      </c>
      <c r="B3989" t="s">
        <v>11131</v>
      </c>
      <c r="C3989" t="s">
        <v>11132</v>
      </c>
      <c r="D3989" t="s">
        <v>441</v>
      </c>
      <c r="E3989" t="s">
        <v>545</v>
      </c>
      <c r="F3989">
        <v>49</v>
      </c>
      <c r="G3989" t="s">
        <v>8757</v>
      </c>
      <c r="H3989" t="s">
        <v>547</v>
      </c>
      <c r="I3989" s="11">
        <v>42244</v>
      </c>
      <c r="J3989" t="s">
        <v>1332</v>
      </c>
      <c r="K3989" t="s">
        <v>500</v>
      </c>
      <c r="L3989" t="s">
        <v>8941</v>
      </c>
      <c r="M3989">
        <v>8.9</v>
      </c>
      <c r="N3989" t="s">
        <v>8942</v>
      </c>
      <c r="O3989" t="s">
        <v>8943</v>
      </c>
      <c r="P3989" t="b">
        <v>0</v>
      </c>
    </row>
    <row r="3990" spans="1:16" x14ac:dyDescent="0.2">
      <c r="A3990" s="1">
        <v>42629</v>
      </c>
      <c r="B3990" t="s">
        <v>11133</v>
      </c>
      <c r="C3990" t="s">
        <v>11134</v>
      </c>
      <c r="D3990" t="s">
        <v>441</v>
      </c>
      <c r="E3990" t="s">
        <v>545</v>
      </c>
      <c r="F3990">
        <v>49</v>
      </c>
      <c r="G3990" t="s">
        <v>8757</v>
      </c>
      <c r="H3990" t="s">
        <v>547</v>
      </c>
      <c r="I3990" s="11">
        <v>42244</v>
      </c>
      <c r="J3990" t="s">
        <v>1332</v>
      </c>
      <c r="K3990" t="s">
        <v>500</v>
      </c>
      <c r="L3990" t="s">
        <v>8941</v>
      </c>
      <c r="M3990">
        <v>8.9</v>
      </c>
      <c r="N3990" t="s">
        <v>8942</v>
      </c>
      <c r="O3990" t="s">
        <v>8943</v>
      </c>
      <c r="P3990" t="b">
        <v>0</v>
      </c>
    </row>
    <row r="3991" spans="1:16" x14ac:dyDescent="0.2">
      <c r="A3991" s="1">
        <v>42629</v>
      </c>
      <c r="B3991" t="s">
        <v>11135</v>
      </c>
      <c r="C3991" t="s">
        <v>11136</v>
      </c>
      <c r="D3991" t="s">
        <v>441</v>
      </c>
      <c r="E3991" t="s">
        <v>545</v>
      </c>
      <c r="F3991">
        <v>49</v>
      </c>
      <c r="G3991" t="s">
        <v>8757</v>
      </c>
      <c r="H3991" t="s">
        <v>547</v>
      </c>
      <c r="I3991" s="11">
        <v>42244</v>
      </c>
      <c r="J3991" t="s">
        <v>1332</v>
      </c>
      <c r="K3991" t="s">
        <v>500</v>
      </c>
      <c r="L3991" t="s">
        <v>8941</v>
      </c>
      <c r="M3991">
        <v>8.9</v>
      </c>
      <c r="N3991" t="s">
        <v>8942</v>
      </c>
      <c r="O3991" t="s">
        <v>8943</v>
      </c>
      <c r="P3991" t="b">
        <v>0</v>
      </c>
    </row>
    <row r="3992" spans="1:16" x14ac:dyDescent="0.2">
      <c r="A3992" s="1">
        <v>42630</v>
      </c>
      <c r="B3992" t="s">
        <v>11137</v>
      </c>
      <c r="C3992" t="s">
        <v>11138</v>
      </c>
      <c r="D3992" t="s">
        <v>441</v>
      </c>
      <c r="E3992" t="s">
        <v>545</v>
      </c>
      <c r="F3992">
        <v>90</v>
      </c>
      <c r="G3992" t="s">
        <v>5396</v>
      </c>
      <c r="H3992" t="s">
        <v>500</v>
      </c>
      <c r="I3992" s="11">
        <v>41757</v>
      </c>
      <c r="J3992" t="s">
        <v>548</v>
      </c>
      <c r="K3992" t="s">
        <v>500</v>
      </c>
      <c r="L3992" t="s">
        <v>11043</v>
      </c>
      <c r="M3992">
        <v>7.6</v>
      </c>
      <c r="N3992" t="s">
        <v>11044</v>
      </c>
      <c r="O3992" t="s">
        <v>11045</v>
      </c>
      <c r="P3992" t="b">
        <v>0</v>
      </c>
    </row>
    <row r="3993" spans="1:16" x14ac:dyDescent="0.2">
      <c r="A3993" s="1">
        <v>42630</v>
      </c>
      <c r="B3993" t="s">
        <v>11139</v>
      </c>
      <c r="C3993" t="s">
        <v>11140</v>
      </c>
      <c r="D3993" t="s">
        <v>441</v>
      </c>
      <c r="E3993" t="s">
        <v>442</v>
      </c>
      <c r="F3993">
        <v>68</v>
      </c>
      <c r="G3993">
        <v>2005</v>
      </c>
      <c r="H3993" t="s">
        <v>828</v>
      </c>
      <c r="I3993" s="11">
        <v>38394</v>
      </c>
      <c r="J3993" t="s">
        <v>2386</v>
      </c>
      <c r="K3993" t="s">
        <v>11141</v>
      </c>
      <c r="L3993" t="s">
        <v>11142</v>
      </c>
      <c r="M3993">
        <v>6.4</v>
      </c>
      <c r="N3993" t="s">
        <v>11143</v>
      </c>
      <c r="O3993" t="s">
        <v>11139</v>
      </c>
      <c r="P3993" t="b">
        <v>0</v>
      </c>
    </row>
    <row r="3994" spans="1:16" x14ac:dyDescent="0.2">
      <c r="A3994" s="1">
        <v>42630</v>
      </c>
      <c r="B3994" t="s">
        <v>11144</v>
      </c>
      <c r="C3994" t="s">
        <v>11145</v>
      </c>
      <c r="D3994" t="s">
        <v>441</v>
      </c>
      <c r="E3994" t="s">
        <v>545</v>
      </c>
      <c r="F3994">
        <v>49</v>
      </c>
      <c r="G3994" t="s">
        <v>8757</v>
      </c>
      <c r="H3994" t="s">
        <v>547</v>
      </c>
      <c r="I3994" s="11">
        <v>42244</v>
      </c>
      <c r="J3994" t="s">
        <v>1332</v>
      </c>
      <c r="K3994" t="s">
        <v>500</v>
      </c>
      <c r="L3994" t="s">
        <v>8941</v>
      </c>
      <c r="M3994">
        <v>8.9</v>
      </c>
      <c r="N3994" t="s">
        <v>8942</v>
      </c>
      <c r="O3994" t="s">
        <v>8943</v>
      </c>
      <c r="P3994" t="b">
        <v>0</v>
      </c>
    </row>
    <row r="3995" spans="1:16" x14ac:dyDescent="0.2">
      <c r="A3995" s="1">
        <v>42630</v>
      </c>
      <c r="B3995" t="s">
        <v>11146</v>
      </c>
      <c r="C3995" t="s">
        <v>11147</v>
      </c>
      <c r="D3995" t="s">
        <v>441</v>
      </c>
      <c r="E3995" t="s">
        <v>545</v>
      </c>
      <c r="F3995">
        <v>49</v>
      </c>
      <c r="G3995" t="s">
        <v>8757</v>
      </c>
      <c r="H3995" t="s">
        <v>547</v>
      </c>
      <c r="I3995" s="11">
        <v>42244</v>
      </c>
      <c r="J3995" t="s">
        <v>1332</v>
      </c>
      <c r="K3995" t="s">
        <v>500</v>
      </c>
      <c r="L3995" t="s">
        <v>8941</v>
      </c>
      <c r="M3995">
        <v>8.9</v>
      </c>
      <c r="N3995" t="s">
        <v>8942</v>
      </c>
      <c r="O3995" t="s">
        <v>8943</v>
      </c>
      <c r="P3995" t="b">
        <v>0</v>
      </c>
    </row>
    <row r="3996" spans="1:16" x14ac:dyDescent="0.2">
      <c r="A3996" s="1">
        <v>42630</v>
      </c>
      <c r="B3996" t="s">
        <v>11148</v>
      </c>
      <c r="C3996" t="s">
        <v>11149</v>
      </c>
      <c r="D3996" t="s">
        <v>441</v>
      </c>
      <c r="E3996" t="s">
        <v>545</v>
      </c>
      <c r="F3996">
        <v>49</v>
      </c>
      <c r="G3996" t="s">
        <v>8757</v>
      </c>
      <c r="H3996" t="s">
        <v>547</v>
      </c>
      <c r="I3996" s="11">
        <v>42244</v>
      </c>
      <c r="J3996" t="s">
        <v>1332</v>
      </c>
      <c r="K3996" t="s">
        <v>500</v>
      </c>
      <c r="L3996" t="s">
        <v>8941</v>
      </c>
      <c r="M3996">
        <v>8.9</v>
      </c>
      <c r="N3996" t="s">
        <v>8942</v>
      </c>
      <c r="O3996" t="s">
        <v>8943</v>
      </c>
      <c r="P3996" t="b">
        <v>0</v>
      </c>
    </row>
    <row r="3997" spans="1:16" x14ac:dyDescent="0.2">
      <c r="A3997" s="1">
        <v>42631</v>
      </c>
      <c r="B3997" t="s">
        <v>11150</v>
      </c>
      <c r="C3997" t="s">
        <v>11151</v>
      </c>
      <c r="D3997" t="s">
        <v>441</v>
      </c>
      <c r="E3997" t="s">
        <v>545</v>
      </c>
      <c r="F3997">
        <v>90</v>
      </c>
      <c r="G3997" t="s">
        <v>5396</v>
      </c>
      <c r="H3997" t="s">
        <v>500</v>
      </c>
      <c r="I3997" s="11">
        <v>41757</v>
      </c>
      <c r="J3997" t="s">
        <v>548</v>
      </c>
      <c r="K3997" t="s">
        <v>500</v>
      </c>
      <c r="L3997" t="s">
        <v>11043</v>
      </c>
      <c r="M3997">
        <v>7.6</v>
      </c>
      <c r="N3997" t="s">
        <v>11044</v>
      </c>
      <c r="O3997" t="s">
        <v>11045</v>
      </c>
      <c r="P3997" t="b">
        <v>0</v>
      </c>
    </row>
    <row r="3998" spans="1:16" x14ac:dyDescent="0.2">
      <c r="A3998" s="1">
        <v>42631</v>
      </c>
      <c r="B3998" t="s">
        <v>11152</v>
      </c>
      <c r="C3998" t="s">
        <v>11153</v>
      </c>
      <c r="D3998" t="s">
        <v>441</v>
      </c>
      <c r="E3998" t="s">
        <v>545</v>
      </c>
      <c r="F3998">
        <v>49</v>
      </c>
      <c r="G3998" t="s">
        <v>8757</v>
      </c>
      <c r="H3998" t="s">
        <v>547</v>
      </c>
      <c r="I3998" s="11">
        <v>42244</v>
      </c>
      <c r="J3998" t="s">
        <v>1332</v>
      </c>
      <c r="K3998" t="s">
        <v>500</v>
      </c>
      <c r="L3998" t="s">
        <v>8941</v>
      </c>
      <c r="M3998">
        <v>8.9</v>
      </c>
      <c r="N3998" t="s">
        <v>8942</v>
      </c>
      <c r="O3998" t="s">
        <v>8943</v>
      </c>
      <c r="P3998" t="b">
        <v>0</v>
      </c>
    </row>
    <row r="3999" spans="1:16" x14ac:dyDescent="0.2">
      <c r="A3999" s="1">
        <v>42632</v>
      </c>
      <c r="B3999" t="s">
        <v>11154</v>
      </c>
      <c r="C3999" t="s">
        <v>11155</v>
      </c>
      <c r="D3999" t="s">
        <v>441</v>
      </c>
      <c r="E3999" t="s">
        <v>545</v>
      </c>
      <c r="F3999">
        <v>49</v>
      </c>
      <c r="G3999" t="s">
        <v>8757</v>
      </c>
      <c r="H3999" t="s">
        <v>547</v>
      </c>
      <c r="I3999" s="11">
        <v>42244</v>
      </c>
      <c r="J3999" t="s">
        <v>1332</v>
      </c>
      <c r="K3999" t="s">
        <v>500</v>
      </c>
      <c r="L3999" t="s">
        <v>8941</v>
      </c>
      <c r="M3999">
        <v>8.9</v>
      </c>
      <c r="N3999" t="s">
        <v>8942</v>
      </c>
      <c r="O3999" t="s">
        <v>8943</v>
      </c>
      <c r="P3999" t="b">
        <v>0</v>
      </c>
    </row>
    <row r="4000" spans="1:16" x14ac:dyDescent="0.2">
      <c r="A4000" s="1">
        <v>42632</v>
      </c>
      <c r="B4000" t="s">
        <v>11156</v>
      </c>
      <c r="C4000" t="s">
        <v>11157</v>
      </c>
      <c r="D4000" t="s">
        <v>441</v>
      </c>
      <c r="E4000" t="s">
        <v>545</v>
      </c>
      <c r="F4000">
        <v>49</v>
      </c>
      <c r="G4000" t="s">
        <v>8757</v>
      </c>
      <c r="H4000" t="s">
        <v>547</v>
      </c>
      <c r="I4000" s="11">
        <v>42244</v>
      </c>
      <c r="J4000" t="s">
        <v>1332</v>
      </c>
      <c r="K4000" t="s">
        <v>500</v>
      </c>
      <c r="L4000" t="s">
        <v>8941</v>
      </c>
      <c r="M4000">
        <v>8.9</v>
      </c>
      <c r="N4000" t="s">
        <v>8942</v>
      </c>
      <c r="O4000" t="s">
        <v>8943</v>
      </c>
      <c r="P4000" t="b">
        <v>0</v>
      </c>
    </row>
    <row r="4001" spans="1:16" x14ac:dyDescent="0.2">
      <c r="A4001" s="1">
        <v>42632</v>
      </c>
      <c r="B4001" t="s">
        <v>11158</v>
      </c>
      <c r="C4001" t="s">
        <v>11159</v>
      </c>
      <c r="D4001" t="s">
        <v>441</v>
      </c>
      <c r="E4001" t="s">
        <v>545</v>
      </c>
      <c r="F4001">
        <v>49</v>
      </c>
      <c r="G4001" t="s">
        <v>8757</v>
      </c>
      <c r="H4001" t="s">
        <v>547</v>
      </c>
      <c r="I4001" s="11">
        <v>42244</v>
      </c>
      <c r="J4001" t="s">
        <v>1332</v>
      </c>
      <c r="K4001" t="s">
        <v>500</v>
      </c>
      <c r="L4001" t="s">
        <v>8941</v>
      </c>
      <c r="M4001">
        <v>8.9</v>
      </c>
      <c r="N4001" t="s">
        <v>8942</v>
      </c>
      <c r="O4001" t="s">
        <v>8943</v>
      </c>
      <c r="P4001" t="b">
        <v>0</v>
      </c>
    </row>
    <row r="4002" spans="1:16" x14ac:dyDescent="0.2">
      <c r="A4002" s="1">
        <v>42634</v>
      </c>
      <c r="B4002" t="s">
        <v>11160</v>
      </c>
      <c r="C4002" t="s">
        <v>11161</v>
      </c>
      <c r="D4002" t="s">
        <v>441</v>
      </c>
      <c r="E4002" t="s">
        <v>545</v>
      </c>
      <c r="F4002">
        <v>90</v>
      </c>
      <c r="G4002" t="s">
        <v>5396</v>
      </c>
      <c r="H4002" t="s">
        <v>500</v>
      </c>
      <c r="I4002" s="11">
        <v>41757</v>
      </c>
      <c r="J4002" t="s">
        <v>548</v>
      </c>
      <c r="K4002" t="s">
        <v>500</v>
      </c>
      <c r="L4002" t="s">
        <v>11043</v>
      </c>
      <c r="M4002">
        <v>7.6</v>
      </c>
      <c r="N4002" t="s">
        <v>11044</v>
      </c>
      <c r="O4002" t="s">
        <v>11045</v>
      </c>
      <c r="P4002" t="b">
        <v>0</v>
      </c>
    </row>
    <row r="4003" spans="1:16" x14ac:dyDescent="0.2">
      <c r="A4003" s="1">
        <v>42635</v>
      </c>
      <c r="B4003" t="s">
        <v>11162</v>
      </c>
      <c r="C4003" t="s">
        <v>11163</v>
      </c>
      <c r="D4003" t="s">
        <v>441</v>
      </c>
      <c r="E4003" t="s">
        <v>442</v>
      </c>
      <c r="F4003">
        <v>104</v>
      </c>
      <c r="G4003">
        <v>2001</v>
      </c>
      <c r="H4003" t="s">
        <v>469</v>
      </c>
      <c r="I4003" s="11">
        <v>37127</v>
      </c>
      <c r="J4003" t="s">
        <v>526</v>
      </c>
      <c r="K4003" t="s">
        <v>1932</v>
      </c>
      <c r="L4003" t="s">
        <v>11164</v>
      </c>
      <c r="M4003">
        <v>6.9</v>
      </c>
      <c r="N4003" t="s">
        <v>11165</v>
      </c>
      <c r="O4003" t="s">
        <v>11162</v>
      </c>
      <c r="P4003" t="b">
        <v>0</v>
      </c>
    </row>
    <row r="4004" spans="1:16" x14ac:dyDescent="0.2">
      <c r="A4004" s="1">
        <v>42636</v>
      </c>
      <c r="B4004" t="s">
        <v>11166</v>
      </c>
      <c r="C4004" t="s">
        <v>11167</v>
      </c>
      <c r="D4004" t="s">
        <v>441</v>
      </c>
      <c r="E4004" t="s">
        <v>442</v>
      </c>
      <c r="F4004">
        <v>117</v>
      </c>
      <c r="G4004">
        <v>2016</v>
      </c>
      <c r="H4004" t="s">
        <v>450</v>
      </c>
      <c r="I4004" s="11">
        <v>42398</v>
      </c>
      <c r="J4004" t="s">
        <v>5479</v>
      </c>
      <c r="K4004" t="s">
        <v>5412</v>
      </c>
      <c r="L4004" t="s">
        <v>11168</v>
      </c>
      <c r="M4004">
        <v>6.8</v>
      </c>
      <c r="N4004" t="s">
        <v>11169</v>
      </c>
      <c r="O4004" t="s">
        <v>11166</v>
      </c>
      <c r="P4004" t="b">
        <v>0</v>
      </c>
    </row>
    <row r="4005" spans="1:16" x14ac:dyDescent="0.2">
      <c r="A4005" s="1">
        <v>42636</v>
      </c>
      <c r="B4005" t="s">
        <v>11170</v>
      </c>
      <c r="C4005" t="s">
        <v>11171</v>
      </c>
      <c r="D4005" t="s">
        <v>441</v>
      </c>
      <c r="E4005" t="s">
        <v>545</v>
      </c>
      <c r="F4005">
        <v>60</v>
      </c>
      <c r="G4005" t="s">
        <v>8757</v>
      </c>
      <c r="H4005" t="s">
        <v>547</v>
      </c>
      <c r="I4005" s="11">
        <v>42083</v>
      </c>
      <c r="J4005" t="s">
        <v>5434</v>
      </c>
      <c r="K4005" t="s">
        <v>500</v>
      </c>
      <c r="L4005" t="s">
        <v>11172</v>
      </c>
      <c r="M4005">
        <v>8.1999999999999993</v>
      </c>
      <c r="N4005" t="s">
        <v>11173</v>
      </c>
      <c r="O4005" t="s">
        <v>11174</v>
      </c>
      <c r="P4005" t="b">
        <v>0</v>
      </c>
    </row>
    <row r="4006" spans="1:16" x14ac:dyDescent="0.2">
      <c r="A4006" s="1">
        <v>42636</v>
      </c>
      <c r="B4006" t="s">
        <v>11175</v>
      </c>
      <c r="C4006" t="s">
        <v>11176</v>
      </c>
      <c r="D4006" t="s">
        <v>441</v>
      </c>
      <c r="E4006" t="s">
        <v>545</v>
      </c>
      <c r="F4006">
        <v>60</v>
      </c>
      <c r="G4006" t="s">
        <v>8757</v>
      </c>
      <c r="H4006" t="s">
        <v>547</v>
      </c>
      <c r="I4006" s="11">
        <v>42083</v>
      </c>
      <c r="J4006" t="s">
        <v>5434</v>
      </c>
      <c r="K4006" t="s">
        <v>500</v>
      </c>
      <c r="L4006" t="s">
        <v>11172</v>
      </c>
      <c r="M4006">
        <v>8.1999999999999993</v>
      </c>
      <c r="N4006" t="s">
        <v>11173</v>
      </c>
      <c r="O4006" t="s">
        <v>11174</v>
      </c>
      <c r="P4006" t="b">
        <v>0</v>
      </c>
    </row>
    <row r="4007" spans="1:16" x14ac:dyDescent="0.2">
      <c r="A4007" s="1">
        <v>42637</v>
      </c>
      <c r="B4007" t="s">
        <v>11177</v>
      </c>
      <c r="C4007" t="s">
        <v>11178</v>
      </c>
      <c r="D4007" t="s">
        <v>441</v>
      </c>
      <c r="E4007" t="s">
        <v>545</v>
      </c>
      <c r="F4007">
        <v>60</v>
      </c>
      <c r="G4007" t="s">
        <v>8757</v>
      </c>
      <c r="H4007" t="s">
        <v>547</v>
      </c>
      <c r="I4007" s="11">
        <v>42083</v>
      </c>
      <c r="J4007" t="s">
        <v>5434</v>
      </c>
      <c r="K4007" t="s">
        <v>500</v>
      </c>
      <c r="L4007" t="s">
        <v>11172</v>
      </c>
      <c r="M4007">
        <v>8.1999999999999993</v>
      </c>
      <c r="N4007" t="s">
        <v>11173</v>
      </c>
      <c r="O4007" t="s">
        <v>11174</v>
      </c>
      <c r="P4007" t="b">
        <v>0</v>
      </c>
    </row>
    <row r="4008" spans="1:16" x14ac:dyDescent="0.2">
      <c r="A4008" s="1">
        <v>42637</v>
      </c>
      <c r="B4008" t="s">
        <v>11179</v>
      </c>
      <c r="C4008" t="s">
        <v>11180</v>
      </c>
      <c r="D4008" t="s">
        <v>441</v>
      </c>
      <c r="E4008" t="s">
        <v>545</v>
      </c>
      <c r="F4008">
        <v>60</v>
      </c>
      <c r="G4008" t="s">
        <v>8757</v>
      </c>
      <c r="H4008" t="s">
        <v>547</v>
      </c>
      <c r="I4008" s="11">
        <v>42083</v>
      </c>
      <c r="J4008" t="s">
        <v>5434</v>
      </c>
      <c r="K4008" t="s">
        <v>500</v>
      </c>
      <c r="L4008" t="s">
        <v>11172</v>
      </c>
      <c r="M4008">
        <v>8.1999999999999993</v>
      </c>
      <c r="N4008" t="s">
        <v>11173</v>
      </c>
      <c r="O4008" t="s">
        <v>11174</v>
      </c>
      <c r="P4008" t="b">
        <v>0</v>
      </c>
    </row>
    <row r="4009" spans="1:16" x14ac:dyDescent="0.2">
      <c r="A4009" s="1">
        <v>42637</v>
      </c>
      <c r="B4009" t="s">
        <v>11181</v>
      </c>
      <c r="C4009" t="s">
        <v>11182</v>
      </c>
      <c r="D4009" t="s">
        <v>441</v>
      </c>
      <c r="E4009" t="s">
        <v>442</v>
      </c>
      <c r="F4009">
        <v>75</v>
      </c>
      <c r="G4009">
        <v>2003</v>
      </c>
      <c r="H4009" t="s">
        <v>828</v>
      </c>
      <c r="I4009" s="11">
        <v>37701</v>
      </c>
      <c r="J4009" t="s">
        <v>2960</v>
      </c>
      <c r="K4009" t="s">
        <v>11183</v>
      </c>
      <c r="L4009" t="s">
        <v>11184</v>
      </c>
      <c r="M4009">
        <v>6</v>
      </c>
      <c r="N4009" t="s">
        <v>11185</v>
      </c>
      <c r="O4009" t="s">
        <v>11181</v>
      </c>
      <c r="P4009" t="b">
        <v>0</v>
      </c>
    </row>
    <row r="4010" spans="1:16" x14ac:dyDescent="0.2">
      <c r="A4010" s="1">
        <v>42637</v>
      </c>
      <c r="B4010" t="s">
        <v>11186</v>
      </c>
      <c r="C4010" t="s">
        <v>11187</v>
      </c>
      <c r="D4010" t="s">
        <v>441</v>
      </c>
      <c r="E4010" t="s">
        <v>545</v>
      </c>
      <c r="F4010">
        <v>60</v>
      </c>
      <c r="G4010" t="s">
        <v>8757</v>
      </c>
      <c r="H4010" t="s">
        <v>547</v>
      </c>
      <c r="I4010" s="11">
        <v>42083</v>
      </c>
      <c r="J4010" t="s">
        <v>5434</v>
      </c>
      <c r="K4010" t="s">
        <v>500</v>
      </c>
      <c r="L4010" t="s">
        <v>11172</v>
      </c>
      <c r="M4010">
        <v>8.1999999999999993</v>
      </c>
      <c r="N4010" t="s">
        <v>11173</v>
      </c>
      <c r="O4010" t="s">
        <v>11174</v>
      </c>
      <c r="P4010" t="b">
        <v>0</v>
      </c>
    </row>
    <row r="4011" spans="1:16" x14ac:dyDescent="0.2">
      <c r="A4011" s="1">
        <v>42637</v>
      </c>
      <c r="B4011" t="s">
        <v>11188</v>
      </c>
      <c r="C4011" t="s">
        <v>11189</v>
      </c>
      <c r="D4011" t="s">
        <v>441</v>
      </c>
      <c r="E4011" t="s">
        <v>545</v>
      </c>
      <c r="F4011">
        <v>60</v>
      </c>
      <c r="G4011" t="s">
        <v>8757</v>
      </c>
      <c r="H4011" t="s">
        <v>547</v>
      </c>
      <c r="I4011" s="11">
        <v>42083</v>
      </c>
      <c r="J4011" t="s">
        <v>5434</v>
      </c>
      <c r="K4011" t="s">
        <v>500</v>
      </c>
      <c r="L4011" t="s">
        <v>11172</v>
      </c>
      <c r="M4011">
        <v>8.1999999999999993</v>
      </c>
      <c r="N4011" t="s">
        <v>11173</v>
      </c>
      <c r="O4011" t="s">
        <v>11174</v>
      </c>
      <c r="P4011" t="b">
        <v>0</v>
      </c>
    </row>
    <row r="4012" spans="1:16" x14ac:dyDescent="0.2">
      <c r="A4012" s="1">
        <v>42638</v>
      </c>
      <c r="B4012" t="s">
        <v>11190</v>
      </c>
      <c r="C4012" t="s">
        <v>11191</v>
      </c>
      <c r="D4012" t="s">
        <v>441</v>
      </c>
      <c r="E4012" t="s">
        <v>545</v>
      </c>
      <c r="F4012">
        <v>22</v>
      </c>
      <c r="G4012" t="s">
        <v>4005</v>
      </c>
      <c r="H4012" t="s">
        <v>739</v>
      </c>
      <c r="I4012" s="11">
        <v>38614</v>
      </c>
      <c r="J4012" t="s">
        <v>476</v>
      </c>
      <c r="K4012" t="s">
        <v>500</v>
      </c>
      <c r="L4012" t="s">
        <v>4006</v>
      </c>
      <c r="M4012">
        <v>8.4</v>
      </c>
      <c r="N4012" t="s">
        <v>4007</v>
      </c>
      <c r="O4012" t="s">
        <v>4008</v>
      </c>
      <c r="P4012" t="b">
        <v>0</v>
      </c>
    </row>
    <row r="4013" spans="1:16" x14ac:dyDescent="0.2">
      <c r="A4013" s="1">
        <v>42638</v>
      </c>
      <c r="B4013" t="s">
        <v>11192</v>
      </c>
      <c r="C4013" t="s">
        <v>11193</v>
      </c>
      <c r="D4013" t="s">
        <v>441</v>
      </c>
      <c r="E4013" t="s">
        <v>545</v>
      </c>
      <c r="F4013">
        <v>22</v>
      </c>
      <c r="G4013" t="s">
        <v>4005</v>
      </c>
      <c r="H4013" t="s">
        <v>739</v>
      </c>
      <c r="I4013" s="11">
        <v>38614</v>
      </c>
      <c r="J4013" t="s">
        <v>476</v>
      </c>
      <c r="K4013" t="s">
        <v>500</v>
      </c>
      <c r="L4013" t="s">
        <v>4006</v>
      </c>
      <c r="M4013">
        <v>8.4</v>
      </c>
      <c r="N4013" t="s">
        <v>4007</v>
      </c>
      <c r="O4013" t="s">
        <v>4008</v>
      </c>
      <c r="P4013" t="b">
        <v>0</v>
      </c>
    </row>
    <row r="4014" spans="1:16" x14ac:dyDescent="0.2">
      <c r="A4014" s="1">
        <v>42638</v>
      </c>
      <c r="B4014" t="s">
        <v>11194</v>
      </c>
      <c r="C4014" t="s">
        <v>11195</v>
      </c>
      <c r="D4014" t="s">
        <v>441</v>
      </c>
      <c r="E4014" t="s">
        <v>545</v>
      </c>
      <c r="F4014">
        <v>22</v>
      </c>
      <c r="G4014" t="s">
        <v>4005</v>
      </c>
      <c r="H4014" t="s">
        <v>739</v>
      </c>
      <c r="I4014" s="11">
        <v>38614</v>
      </c>
      <c r="J4014" t="s">
        <v>476</v>
      </c>
      <c r="K4014" t="s">
        <v>500</v>
      </c>
      <c r="L4014" t="s">
        <v>4006</v>
      </c>
      <c r="M4014">
        <v>8.4</v>
      </c>
      <c r="N4014" t="s">
        <v>4007</v>
      </c>
      <c r="O4014" t="s">
        <v>4008</v>
      </c>
      <c r="P4014" t="b">
        <v>0</v>
      </c>
    </row>
    <row r="4015" spans="1:16" x14ac:dyDescent="0.2">
      <c r="A4015" s="1">
        <v>42638</v>
      </c>
      <c r="B4015" t="s">
        <v>11196</v>
      </c>
      <c r="C4015" t="s">
        <v>11197</v>
      </c>
      <c r="D4015" t="s">
        <v>441</v>
      </c>
      <c r="E4015" t="s">
        <v>442</v>
      </c>
      <c r="F4015">
        <v>124</v>
      </c>
      <c r="G4015">
        <v>2005</v>
      </c>
      <c r="H4015" t="s">
        <v>469</v>
      </c>
      <c r="I4015" s="11">
        <v>38443</v>
      </c>
      <c r="J4015" t="s">
        <v>873</v>
      </c>
      <c r="K4015" t="s">
        <v>11198</v>
      </c>
      <c r="L4015" t="s">
        <v>11199</v>
      </c>
      <c r="M4015">
        <v>8</v>
      </c>
      <c r="N4015" t="s">
        <v>11200</v>
      </c>
      <c r="O4015" t="s">
        <v>11201</v>
      </c>
      <c r="P4015" t="b">
        <v>0</v>
      </c>
    </row>
    <row r="4016" spans="1:16" x14ac:dyDescent="0.2">
      <c r="A4016" s="1">
        <v>42638</v>
      </c>
      <c r="B4016" t="s">
        <v>11202</v>
      </c>
      <c r="C4016" t="s">
        <v>11203</v>
      </c>
      <c r="D4016" t="s">
        <v>441</v>
      </c>
      <c r="E4016" t="s">
        <v>545</v>
      </c>
      <c r="F4016">
        <v>22</v>
      </c>
      <c r="G4016" t="s">
        <v>1539</v>
      </c>
      <c r="H4016" t="s">
        <v>739</v>
      </c>
      <c r="I4016" s="11">
        <v>36191</v>
      </c>
      <c r="J4016" t="s">
        <v>1110</v>
      </c>
      <c r="K4016" t="s">
        <v>500</v>
      </c>
      <c r="L4016" t="s">
        <v>1540</v>
      </c>
      <c r="M4016">
        <v>8.3000000000000007</v>
      </c>
      <c r="N4016" t="s">
        <v>1541</v>
      </c>
      <c r="O4016" t="s">
        <v>1542</v>
      </c>
      <c r="P4016" t="b">
        <v>0</v>
      </c>
    </row>
    <row r="4017" spans="1:16" x14ac:dyDescent="0.2">
      <c r="A4017" s="1">
        <v>42639</v>
      </c>
      <c r="B4017" t="s">
        <v>11204</v>
      </c>
      <c r="C4017" t="s">
        <v>11205</v>
      </c>
      <c r="D4017" t="s">
        <v>441</v>
      </c>
      <c r="E4017" t="s">
        <v>545</v>
      </c>
      <c r="F4017">
        <v>22</v>
      </c>
      <c r="G4017" t="s">
        <v>4005</v>
      </c>
      <c r="H4017" t="s">
        <v>739</v>
      </c>
      <c r="I4017" s="11">
        <v>38614</v>
      </c>
      <c r="J4017" t="s">
        <v>476</v>
      </c>
      <c r="K4017" t="s">
        <v>500</v>
      </c>
      <c r="L4017" t="s">
        <v>4006</v>
      </c>
      <c r="M4017">
        <v>8.4</v>
      </c>
      <c r="N4017" t="s">
        <v>4007</v>
      </c>
      <c r="O4017" t="s">
        <v>4008</v>
      </c>
      <c r="P4017" t="b">
        <v>0</v>
      </c>
    </row>
    <row r="4018" spans="1:16" x14ac:dyDescent="0.2">
      <c r="A4018" s="1">
        <v>42639</v>
      </c>
      <c r="B4018" t="s">
        <v>11206</v>
      </c>
      <c r="C4018" t="s">
        <v>11207</v>
      </c>
      <c r="D4018" t="s">
        <v>441</v>
      </c>
      <c r="E4018" t="s">
        <v>545</v>
      </c>
      <c r="F4018">
        <v>22</v>
      </c>
      <c r="G4018" t="s">
        <v>4005</v>
      </c>
      <c r="H4018" t="s">
        <v>739</v>
      </c>
      <c r="I4018" s="11">
        <v>38614</v>
      </c>
      <c r="J4018" t="s">
        <v>476</v>
      </c>
      <c r="K4018" t="s">
        <v>500</v>
      </c>
      <c r="L4018" t="s">
        <v>4006</v>
      </c>
      <c r="M4018">
        <v>8.4</v>
      </c>
      <c r="N4018" t="s">
        <v>4007</v>
      </c>
      <c r="O4018" t="s">
        <v>4008</v>
      </c>
      <c r="P4018" t="b">
        <v>0</v>
      </c>
    </row>
    <row r="4019" spans="1:16" x14ac:dyDescent="0.2">
      <c r="A4019" s="1">
        <v>42640</v>
      </c>
      <c r="B4019" t="s">
        <v>11208</v>
      </c>
      <c r="C4019" t="s">
        <v>11209</v>
      </c>
      <c r="D4019" t="s">
        <v>441</v>
      </c>
      <c r="E4019" t="s">
        <v>545</v>
      </c>
      <c r="F4019">
        <v>22</v>
      </c>
      <c r="G4019" t="s">
        <v>1539</v>
      </c>
      <c r="H4019" t="s">
        <v>739</v>
      </c>
      <c r="I4019" s="11">
        <v>36191</v>
      </c>
      <c r="J4019" t="s">
        <v>1110</v>
      </c>
      <c r="K4019" t="s">
        <v>500</v>
      </c>
      <c r="L4019" t="s">
        <v>1540</v>
      </c>
      <c r="M4019">
        <v>8.3000000000000007</v>
      </c>
      <c r="N4019" t="s">
        <v>1541</v>
      </c>
      <c r="O4019" t="s">
        <v>1542</v>
      </c>
      <c r="P4019" t="b">
        <v>0</v>
      </c>
    </row>
    <row r="4020" spans="1:16" x14ac:dyDescent="0.2">
      <c r="A4020" s="1">
        <v>42641</v>
      </c>
      <c r="B4020" t="s">
        <v>11210</v>
      </c>
      <c r="C4020" t="s">
        <v>11211</v>
      </c>
      <c r="D4020" t="s">
        <v>441</v>
      </c>
      <c r="E4020" t="s">
        <v>545</v>
      </c>
      <c r="F4020">
        <v>22</v>
      </c>
      <c r="G4020" t="s">
        <v>1539</v>
      </c>
      <c r="H4020" t="s">
        <v>739</v>
      </c>
      <c r="I4020" s="11">
        <v>36191</v>
      </c>
      <c r="J4020" t="s">
        <v>1110</v>
      </c>
      <c r="K4020" t="s">
        <v>500</v>
      </c>
      <c r="L4020" t="s">
        <v>1540</v>
      </c>
      <c r="M4020">
        <v>8.3000000000000007</v>
      </c>
      <c r="N4020" t="s">
        <v>1541</v>
      </c>
      <c r="O4020" t="s">
        <v>1542</v>
      </c>
      <c r="P4020" t="b">
        <v>0</v>
      </c>
    </row>
    <row r="4021" spans="1:16" x14ac:dyDescent="0.2">
      <c r="A4021" s="1">
        <v>42641</v>
      </c>
      <c r="B4021" t="s">
        <v>11212</v>
      </c>
      <c r="C4021" t="s">
        <v>11213</v>
      </c>
      <c r="D4021" t="s">
        <v>441</v>
      </c>
      <c r="E4021" t="s">
        <v>545</v>
      </c>
      <c r="F4021">
        <v>22</v>
      </c>
      <c r="G4021" t="s">
        <v>1539</v>
      </c>
      <c r="H4021" t="s">
        <v>739</v>
      </c>
      <c r="I4021" s="11">
        <v>36191</v>
      </c>
      <c r="J4021" t="s">
        <v>1110</v>
      </c>
      <c r="K4021" t="s">
        <v>500</v>
      </c>
      <c r="L4021" t="s">
        <v>1540</v>
      </c>
      <c r="M4021">
        <v>8.3000000000000007</v>
      </c>
      <c r="N4021" t="s">
        <v>1541</v>
      </c>
      <c r="O4021" t="s">
        <v>1542</v>
      </c>
      <c r="P4021" t="b">
        <v>0</v>
      </c>
    </row>
    <row r="4022" spans="1:16" x14ac:dyDescent="0.2">
      <c r="A4022" s="1">
        <v>42641</v>
      </c>
      <c r="B4022" t="s">
        <v>11214</v>
      </c>
      <c r="C4022" t="s">
        <v>11215</v>
      </c>
      <c r="D4022" t="s">
        <v>441</v>
      </c>
      <c r="E4022" t="s">
        <v>545</v>
      </c>
      <c r="F4022">
        <v>22</v>
      </c>
      <c r="G4022" t="s">
        <v>1539</v>
      </c>
      <c r="H4022" t="s">
        <v>739</v>
      </c>
      <c r="I4022" s="11">
        <v>36191</v>
      </c>
      <c r="J4022" t="s">
        <v>1110</v>
      </c>
      <c r="K4022" t="s">
        <v>500</v>
      </c>
      <c r="L4022" t="s">
        <v>1540</v>
      </c>
      <c r="M4022">
        <v>8.3000000000000007</v>
      </c>
      <c r="N4022" t="s">
        <v>1541</v>
      </c>
      <c r="O4022" t="s">
        <v>1542</v>
      </c>
      <c r="P4022" t="b">
        <v>0</v>
      </c>
    </row>
    <row r="4023" spans="1:16" x14ac:dyDescent="0.2">
      <c r="A4023" s="1">
        <v>42642</v>
      </c>
      <c r="B4023" t="s">
        <v>11216</v>
      </c>
      <c r="C4023" t="s">
        <v>11217</v>
      </c>
      <c r="D4023" t="s">
        <v>441</v>
      </c>
      <c r="E4023" t="s">
        <v>545</v>
      </c>
      <c r="F4023">
        <v>44</v>
      </c>
      <c r="G4023" t="s">
        <v>8269</v>
      </c>
      <c r="H4023" t="s">
        <v>935</v>
      </c>
      <c r="I4023" s="11">
        <v>36804</v>
      </c>
      <c r="J4023" t="s">
        <v>482</v>
      </c>
      <c r="K4023" t="s">
        <v>500</v>
      </c>
      <c r="L4023" t="s">
        <v>8270</v>
      </c>
      <c r="M4023">
        <v>8.1</v>
      </c>
      <c r="N4023" t="s">
        <v>8271</v>
      </c>
      <c r="O4023" t="s">
        <v>8272</v>
      </c>
      <c r="P4023" t="b">
        <v>0</v>
      </c>
    </row>
    <row r="4024" spans="1:16" x14ac:dyDescent="0.2">
      <c r="A4024" s="1">
        <v>42642</v>
      </c>
      <c r="B4024" t="s">
        <v>11218</v>
      </c>
      <c r="C4024" t="s">
        <v>11219</v>
      </c>
      <c r="D4024" t="s">
        <v>441</v>
      </c>
      <c r="E4024" t="s">
        <v>545</v>
      </c>
      <c r="F4024">
        <v>44</v>
      </c>
      <c r="G4024" t="s">
        <v>8269</v>
      </c>
      <c r="H4024" t="s">
        <v>935</v>
      </c>
      <c r="I4024" s="11">
        <v>36804</v>
      </c>
      <c r="J4024" t="s">
        <v>482</v>
      </c>
      <c r="K4024" t="s">
        <v>500</v>
      </c>
      <c r="L4024" t="s">
        <v>8270</v>
      </c>
      <c r="M4024">
        <v>8.1</v>
      </c>
      <c r="N4024" t="s">
        <v>8271</v>
      </c>
      <c r="O4024" t="s">
        <v>8272</v>
      </c>
      <c r="P4024" t="b">
        <v>0</v>
      </c>
    </row>
    <row r="4025" spans="1:16" x14ac:dyDescent="0.2">
      <c r="A4025" s="1">
        <v>42642</v>
      </c>
      <c r="B4025" t="s">
        <v>11220</v>
      </c>
      <c r="C4025" t="s">
        <v>11221</v>
      </c>
      <c r="D4025" t="s">
        <v>441</v>
      </c>
      <c r="E4025" t="s">
        <v>545</v>
      </c>
      <c r="F4025">
        <v>44</v>
      </c>
      <c r="G4025" t="s">
        <v>8269</v>
      </c>
      <c r="H4025" t="s">
        <v>935</v>
      </c>
      <c r="I4025" s="11">
        <v>36804</v>
      </c>
      <c r="J4025" t="s">
        <v>482</v>
      </c>
      <c r="K4025" t="s">
        <v>500</v>
      </c>
      <c r="L4025" t="s">
        <v>8270</v>
      </c>
      <c r="M4025">
        <v>8.1</v>
      </c>
      <c r="N4025" t="s">
        <v>8271</v>
      </c>
      <c r="O4025" t="s">
        <v>8272</v>
      </c>
      <c r="P4025" t="b">
        <v>0</v>
      </c>
    </row>
    <row r="4026" spans="1:16" x14ac:dyDescent="0.2">
      <c r="A4026" s="1">
        <v>42642</v>
      </c>
      <c r="B4026" t="s">
        <v>11222</v>
      </c>
      <c r="C4026" t="s">
        <v>11223</v>
      </c>
      <c r="D4026" t="s">
        <v>441</v>
      </c>
      <c r="E4026" t="s">
        <v>545</v>
      </c>
      <c r="F4026">
        <v>44</v>
      </c>
      <c r="G4026" t="s">
        <v>8269</v>
      </c>
      <c r="H4026" t="s">
        <v>935</v>
      </c>
      <c r="I4026" s="11">
        <v>36804</v>
      </c>
      <c r="J4026" t="s">
        <v>482</v>
      </c>
      <c r="K4026" t="s">
        <v>500</v>
      </c>
      <c r="L4026" t="s">
        <v>8270</v>
      </c>
      <c r="M4026">
        <v>8.1</v>
      </c>
      <c r="N4026" t="s">
        <v>8271</v>
      </c>
      <c r="O4026" t="s">
        <v>8272</v>
      </c>
      <c r="P4026" t="b">
        <v>0</v>
      </c>
    </row>
    <row r="4027" spans="1:16" x14ac:dyDescent="0.2">
      <c r="A4027" s="1">
        <v>42642</v>
      </c>
      <c r="B4027" t="s">
        <v>11224</v>
      </c>
      <c r="C4027" t="s">
        <v>11225</v>
      </c>
      <c r="D4027" t="s">
        <v>441</v>
      </c>
      <c r="E4027" t="s">
        <v>545</v>
      </c>
      <c r="F4027">
        <v>22</v>
      </c>
      <c r="G4027" t="s">
        <v>1539</v>
      </c>
      <c r="H4027" t="s">
        <v>739</v>
      </c>
      <c r="I4027" s="11">
        <v>36191</v>
      </c>
      <c r="J4027" t="s">
        <v>1110</v>
      </c>
      <c r="K4027" t="s">
        <v>500</v>
      </c>
      <c r="L4027" t="s">
        <v>1540</v>
      </c>
      <c r="M4027">
        <v>8.3000000000000007</v>
      </c>
      <c r="N4027" t="s">
        <v>1541</v>
      </c>
      <c r="O4027" t="s">
        <v>1542</v>
      </c>
      <c r="P4027" t="b">
        <v>0</v>
      </c>
    </row>
    <row r="4028" spans="1:16" x14ac:dyDescent="0.2">
      <c r="A4028" s="1">
        <v>42643</v>
      </c>
      <c r="B4028" t="s">
        <v>11226</v>
      </c>
      <c r="C4028" t="s">
        <v>11227</v>
      </c>
      <c r="D4028" t="s">
        <v>441</v>
      </c>
      <c r="E4028" t="s">
        <v>545</v>
      </c>
      <c r="F4028">
        <v>55</v>
      </c>
      <c r="G4028" t="s">
        <v>9919</v>
      </c>
      <c r="H4028" t="s">
        <v>547</v>
      </c>
      <c r="I4028" s="11">
        <v>42643</v>
      </c>
      <c r="J4028" t="s">
        <v>674</v>
      </c>
      <c r="K4028" t="s">
        <v>500</v>
      </c>
      <c r="L4028" t="s">
        <v>11228</v>
      </c>
      <c r="M4028">
        <v>7.9</v>
      </c>
      <c r="N4028" t="s">
        <v>11229</v>
      </c>
      <c r="O4028" t="s">
        <v>11230</v>
      </c>
      <c r="P4028" t="b">
        <v>0</v>
      </c>
    </row>
    <row r="4029" spans="1:16" x14ac:dyDescent="0.2">
      <c r="A4029" s="1">
        <v>42643</v>
      </c>
      <c r="B4029" t="s">
        <v>11231</v>
      </c>
      <c r="C4029" t="s">
        <v>11232</v>
      </c>
      <c r="D4029" t="s">
        <v>441</v>
      </c>
      <c r="E4029" t="s">
        <v>545</v>
      </c>
      <c r="F4029">
        <v>55</v>
      </c>
      <c r="G4029" t="s">
        <v>9919</v>
      </c>
      <c r="H4029" t="s">
        <v>547</v>
      </c>
      <c r="I4029" s="11">
        <v>42643</v>
      </c>
      <c r="J4029" t="s">
        <v>674</v>
      </c>
      <c r="K4029" t="s">
        <v>500</v>
      </c>
      <c r="L4029" t="s">
        <v>11228</v>
      </c>
      <c r="M4029">
        <v>7.9</v>
      </c>
      <c r="N4029" t="s">
        <v>11229</v>
      </c>
      <c r="O4029" t="s">
        <v>11230</v>
      </c>
      <c r="P4029" t="b">
        <v>0</v>
      </c>
    </row>
    <row r="4030" spans="1:16" x14ac:dyDescent="0.2">
      <c r="A4030" s="1">
        <v>42644</v>
      </c>
      <c r="B4030" t="s">
        <v>11233</v>
      </c>
      <c r="C4030" t="s">
        <v>11234</v>
      </c>
      <c r="D4030" t="s">
        <v>441</v>
      </c>
      <c r="E4030" t="s">
        <v>545</v>
      </c>
      <c r="F4030">
        <v>55</v>
      </c>
      <c r="G4030" t="s">
        <v>9919</v>
      </c>
      <c r="H4030" t="s">
        <v>547</v>
      </c>
      <c r="I4030" s="11">
        <v>42643</v>
      </c>
      <c r="J4030" t="s">
        <v>674</v>
      </c>
      <c r="K4030" t="s">
        <v>500</v>
      </c>
      <c r="L4030" t="s">
        <v>11228</v>
      </c>
      <c r="M4030">
        <v>7.9</v>
      </c>
      <c r="N4030" t="s">
        <v>11229</v>
      </c>
      <c r="O4030" t="s">
        <v>11230</v>
      </c>
      <c r="P4030" t="b">
        <v>0</v>
      </c>
    </row>
    <row r="4031" spans="1:16" x14ac:dyDescent="0.2">
      <c r="A4031" s="1">
        <v>42644</v>
      </c>
      <c r="B4031" t="s">
        <v>11235</v>
      </c>
      <c r="C4031" t="s">
        <v>11236</v>
      </c>
      <c r="D4031" t="s">
        <v>441</v>
      </c>
      <c r="E4031" t="s">
        <v>545</v>
      </c>
      <c r="F4031">
        <v>55</v>
      </c>
      <c r="G4031" t="s">
        <v>9919</v>
      </c>
      <c r="H4031" t="s">
        <v>547</v>
      </c>
      <c r="I4031" s="11">
        <v>42643</v>
      </c>
      <c r="J4031" t="s">
        <v>674</v>
      </c>
      <c r="K4031" t="s">
        <v>500</v>
      </c>
      <c r="L4031" t="s">
        <v>11228</v>
      </c>
      <c r="M4031">
        <v>7.9</v>
      </c>
      <c r="N4031" t="s">
        <v>11229</v>
      </c>
      <c r="O4031" t="s">
        <v>11230</v>
      </c>
      <c r="P4031" t="b">
        <v>0</v>
      </c>
    </row>
    <row r="4032" spans="1:16" x14ac:dyDescent="0.2">
      <c r="A4032" s="1">
        <v>42644</v>
      </c>
      <c r="B4032" t="s">
        <v>11237</v>
      </c>
      <c r="C4032" t="s">
        <v>11238</v>
      </c>
      <c r="D4032" t="s">
        <v>441</v>
      </c>
      <c r="E4032" t="s">
        <v>545</v>
      </c>
      <c r="F4032">
        <v>90</v>
      </c>
      <c r="G4032" t="s">
        <v>5396</v>
      </c>
      <c r="H4032" t="s">
        <v>500</v>
      </c>
      <c r="I4032" s="11">
        <v>41757</v>
      </c>
      <c r="J4032" t="s">
        <v>548</v>
      </c>
      <c r="K4032" t="s">
        <v>500</v>
      </c>
      <c r="L4032" t="s">
        <v>11043</v>
      </c>
      <c r="M4032">
        <v>7.6</v>
      </c>
      <c r="N4032" t="s">
        <v>11044</v>
      </c>
      <c r="O4032" t="s">
        <v>11045</v>
      </c>
      <c r="P4032" t="b">
        <v>0</v>
      </c>
    </row>
    <row r="4033" spans="1:16" x14ac:dyDescent="0.2">
      <c r="A4033" s="1">
        <v>42644</v>
      </c>
      <c r="B4033" t="s">
        <v>11239</v>
      </c>
      <c r="C4033" t="s">
        <v>11240</v>
      </c>
      <c r="D4033" t="s">
        <v>441</v>
      </c>
      <c r="E4033" t="s">
        <v>545</v>
      </c>
      <c r="F4033">
        <v>55</v>
      </c>
      <c r="G4033" t="s">
        <v>9919</v>
      </c>
      <c r="H4033" t="s">
        <v>547</v>
      </c>
      <c r="I4033" s="11">
        <v>42643</v>
      </c>
      <c r="J4033" t="s">
        <v>674</v>
      </c>
      <c r="K4033" t="s">
        <v>500</v>
      </c>
      <c r="L4033" t="s">
        <v>11228</v>
      </c>
      <c r="M4033">
        <v>7.9</v>
      </c>
      <c r="N4033" t="s">
        <v>11229</v>
      </c>
      <c r="O4033" t="s">
        <v>11230</v>
      </c>
      <c r="P4033" t="b">
        <v>0</v>
      </c>
    </row>
    <row r="4034" spans="1:16" x14ac:dyDescent="0.2">
      <c r="A4034" s="1">
        <v>42644</v>
      </c>
      <c r="B4034" t="s">
        <v>11241</v>
      </c>
      <c r="C4034" t="s">
        <v>11242</v>
      </c>
      <c r="D4034" t="s">
        <v>441</v>
      </c>
      <c r="E4034" t="s">
        <v>545</v>
      </c>
      <c r="F4034">
        <v>55</v>
      </c>
      <c r="G4034" t="s">
        <v>9919</v>
      </c>
      <c r="H4034" t="s">
        <v>547</v>
      </c>
      <c r="I4034" s="11">
        <v>42643</v>
      </c>
      <c r="J4034" t="s">
        <v>674</v>
      </c>
      <c r="K4034" t="s">
        <v>500</v>
      </c>
      <c r="L4034" t="s">
        <v>11228</v>
      </c>
      <c r="M4034">
        <v>7.9</v>
      </c>
      <c r="N4034" t="s">
        <v>11229</v>
      </c>
      <c r="O4034" t="s">
        <v>11230</v>
      </c>
      <c r="P4034" t="b">
        <v>0</v>
      </c>
    </row>
    <row r="4035" spans="1:16" x14ac:dyDescent="0.2">
      <c r="A4035" s="1">
        <v>42644</v>
      </c>
      <c r="B4035" t="s">
        <v>11243</v>
      </c>
      <c r="C4035" t="s">
        <v>11244</v>
      </c>
      <c r="D4035" t="s">
        <v>441</v>
      </c>
      <c r="E4035" t="s">
        <v>545</v>
      </c>
      <c r="F4035">
        <v>55</v>
      </c>
      <c r="G4035" t="s">
        <v>9919</v>
      </c>
      <c r="H4035" t="s">
        <v>547</v>
      </c>
      <c r="I4035" s="11">
        <v>42643</v>
      </c>
      <c r="J4035" t="s">
        <v>674</v>
      </c>
      <c r="K4035" t="s">
        <v>500</v>
      </c>
      <c r="L4035" t="s">
        <v>11228</v>
      </c>
      <c r="M4035">
        <v>7.9</v>
      </c>
      <c r="N4035" t="s">
        <v>11229</v>
      </c>
      <c r="O4035" t="s">
        <v>11230</v>
      </c>
      <c r="P4035" t="b">
        <v>0</v>
      </c>
    </row>
    <row r="4036" spans="1:16" x14ac:dyDescent="0.2">
      <c r="A4036" s="1">
        <v>42644</v>
      </c>
      <c r="B4036" t="s">
        <v>11245</v>
      </c>
      <c r="C4036" t="s">
        <v>11246</v>
      </c>
      <c r="D4036" t="s">
        <v>441</v>
      </c>
      <c r="E4036" t="s">
        <v>545</v>
      </c>
      <c r="F4036">
        <v>55</v>
      </c>
      <c r="G4036" t="s">
        <v>9919</v>
      </c>
      <c r="H4036" t="s">
        <v>547</v>
      </c>
      <c r="I4036" s="11">
        <v>42643</v>
      </c>
      <c r="J4036" t="s">
        <v>674</v>
      </c>
      <c r="K4036" t="s">
        <v>500</v>
      </c>
      <c r="L4036" t="s">
        <v>11228</v>
      </c>
      <c r="M4036">
        <v>7.9</v>
      </c>
      <c r="N4036" t="s">
        <v>11229</v>
      </c>
      <c r="O4036" t="s">
        <v>11230</v>
      </c>
      <c r="P4036" t="b">
        <v>0</v>
      </c>
    </row>
    <row r="4037" spans="1:16" x14ac:dyDescent="0.2">
      <c r="A4037" s="1">
        <v>42645</v>
      </c>
      <c r="B4037" t="s">
        <v>11247</v>
      </c>
      <c r="C4037" t="s">
        <v>11248</v>
      </c>
      <c r="D4037" t="s">
        <v>441</v>
      </c>
      <c r="E4037" t="s">
        <v>545</v>
      </c>
      <c r="F4037">
        <v>55</v>
      </c>
      <c r="G4037" t="s">
        <v>9919</v>
      </c>
      <c r="H4037" t="s">
        <v>547</v>
      </c>
      <c r="I4037" s="11">
        <v>42643</v>
      </c>
      <c r="J4037" t="s">
        <v>674</v>
      </c>
      <c r="K4037" t="s">
        <v>500</v>
      </c>
      <c r="L4037" t="s">
        <v>11228</v>
      </c>
      <c r="M4037">
        <v>7.9</v>
      </c>
      <c r="N4037" t="s">
        <v>11229</v>
      </c>
      <c r="O4037" t="s">
        <v>11230</v>
      </c>
      <c r="P4037" t="b">
        <v>0</v>
      </c>
    </row>
    <row r="4038" spans="1:16" x14ac:dyDescent="0.2">
      <c r="A4038" s="1">
        <v>42645</v>
      </c>
      <c r="B4038" t="s">
        <v>11249</v>
      </c>
      <c r="C4038" t="s">
        <v>11250</v>
      </c>
      <c r="D4038" t="s">
        <v>441</v>
      </c>
      <c r="E4038" t="s">
        <v>545</v>
      </c>
      <c r="F4038">
        <v>55</v>
      </c>
      <c r="G4038" t="s">
        <v>9919</v>
      </c>
      <c r="H4038" t="s">
        <v>547</v>
      </c>
      <c r="I4038" s="11">
        <v>42643</v>
      </c>
      <c r="J4038" t="s">
        <v>674</v>
      </c>
      <c r="K4038" t="s">
        <v>500</v>
      </c>
      <c r="L4038" t="s">
        <v>11228</v>
      </c>
      <c r="M4038">
        <v>7.9</v>
      </c>
      <c r="N4038" t="s">
        <v>11229</v>
      </c>
      <c r="O4038" t="s">
        <v>11230</v>
      </c>
      <c r="P4038" t="b">
        <v>0</v>
      </c>
    </row>
    <row r="4039" spans="1:16" x14ac:dyDescent="0.2">
      <c r="A4039" s="1">
        <v>42645</v>
      </c>
      <c r="B4039" t="s">
        <v>11251</v>
      </c>
      <c r="C4039" t="s">
        <v>11252</v>
      </c>
      <c r="D4039" t="s">
        <v>441</v>
      </c>
      <c r="E4039" t="s">
        <v>545</v>
      </c>
      <c r="F4039">
        <v>55</v>
      </c>
      <c r="G4039" t="s">
        <v>9919</v>
      </c>
      <c r="H4039" t="s">
        <v>547</v>
      </c>
      <c r="I4039" s="11">
        <v>42643</v>
      </c>
      <c r="J4039" t="s">
        <v>674</v>
      </c>
      <c r="K4039" t="s">
        <v>500</v>
      </c>
      <c r="L4039" t="s">
        <v>11228</v>
      </c>
      <c r="M4039">
        <v>7.9</v>
      </c>
      <c r="N4039" t="s">
        <v>11229</v>
      </c>
      <c r="O4039" t="s">
        <v>11230</v>
      </c>
      <c r="P4039" t="b">
        <v>0</v>
      </c>
    </row>
    <row r="4040" spans="1:16" x14ac:dyDescent="0.2">
      <c r="A4040" s="1">
        <v>42645</v>
      </c>
      <c r="B4040" t="s">
        <v>11253</v>
      </c>
      <c r="C4040" t="s">
        <v>11254</v>
      </c>
      <c r="D4040" t="s">
        <v>441</v>
      </c>
      <c r="E4040" t="s">
        <v>545</v>
      </c>
      <c r="F4040">
        <v>55</v>
      </c>
      <c r="G4040" t="s">
        <v>9919</v>
      </c>
      <c r="H4040" t="s">
        <v>547</v>
      </c>
      <c r="I4040" s="11">
        <v>42643</v>
      </c>
      <c r="J4040" t="s">
        <v>674</v>
      </c>
      <c r="K4040" t="s">
        <v>500</v>
      </c>
      <c r="L4040" t="s">
        <v>11228</v>
      </c>
      <c r="M4040">
        <v>7.9</v>
      </c>
      <c r="N4040" t="s">
        <v>11229</v>
      </c>
      <c r="O4040" t="s">
        <v>11230</v>
      </c>
      <c r="P4040" t="b">
        <v>0</v>
      </c>
    </row>
    <row r="4041" spans="1:16" x14ac:dyDescent="0.2">
      <c r="A4041" s="1">
        <v>42645</v>
      </c>
      <c r="B4041" t="s">
        <v>11255</v>
      </c>
      <c r="C4041" t="s">
        <v>11256</v>
      </c>
      <c r="D4041" t="s">
        <v>441</v>
      </c>
      <c r="E4041" t="s">
        <v>545</v>
      </c>
      <c r="F4041">
        <v>55</v>
      </c>
      <c r="G4041" t="s">
        <v>9919</v>
      </c>
      <c r="H4041" t="s">
        <v>547</v>
      </c>
      <c r="I4041" s="11">
        <v>42643</v>
      </c>
      <c r="J4041" t="s">
        <v>674</v>
      </c>
      <c r="K4041" t="s">
        <v>500</v>
      </c>
      <c r="L4041" t="s">
        <v>11228</v>
      </c>
      <c r="M4041">
        <v>7.9</v>
      </c>
      <c r="N4041" t="s">
        <v>11229</v>
      </c>
      <c r="O4041" t="s">
        <v>11230</v>
      </c>
      <c r="P4041" t="b">
        <v>0</v>
      </c>
    </row>
    <row r="4042" spans="1:16" x14ac:dyDescent="0.2">
      <c r="A4042" s="1">
        <v>42646</v>
      </c>
      <c r="B4042" t="s">
        <v>11257</v>
      </c>
      <c r="C4042" t="s">
        <v>11258</v>
      </c>
      <c r="D4042" t="s">
        <v>441</v>
      </c>
      <c r="E4042" t="s">
        <v>545</v>
      </c>
      <c r="F4042">
        <v>22</v>
      </c>
      <c r="G4042" t="s">
        <v>1539</v>
      </c>
      <c r="H4042" t="s">
        <v>739</v>
      </c>
      <c r="I4042" s="11">
        <v>36191</v>
      </c>
      <c r="J4042" t="s">
        <v>1110</v>
      </c>
      <c r="K4042" t="s">
        <v>500</v>
      </c>
      <c r="L4042" t="s">
        <v>1540</v>
      </c>
      <c r="M4042">
        <v>8.3000000000000007</v>
      </c>
      <c r="N4042" t="s">
        <v>1541</v>
      </c>
      <c r="O4042" t="s">
        <v>1542</v>
      </c>
      <c r="P4042" t="b">
        <v>0</v>
      </c>
    </row>
    <row r="4043" spans="1:16" x14ac:dyDescent="0.2">
      <c r="A4043" s="1">
        <v>42646</v>
      </c>
      <c r="B4043" t="s">
        <v>11259</v>
      </c>
      <c r="C4043" t="s">
        <v>11260</v>
      </c>
      <c r="D4043" t="s">
        <v>441</v>
      </c>
      <c r="E4043" t="s">
        <v>545</v>
      </c>
      <c r="F4043">
        <v>22</v>
      </c>
      <c r="G4043" t="s">
        <v>1539</v>
      </c>
      <c r="H4043" t="s">
        <v>739</v>
      </c>
      <c r="I4043" s="11">
        <v>36191</v>
      </c>
      <c r="J4043" t="s">
        <v>1110</v>
      </c>
      <c r="K4043" t="s">
        <v>500</v>
      </c>
      <c r="L4043" t="s">
        <v>1540</v>
      </c>
      <c r="M4043">
        <v>8.3000000000000007</v>
      </c>
      <c r="N4043" t="s">
        <v>1541</v>
      </c>
      <c r="O4043" t="s">
        <v>1542</v>
      </c>
      <c r="P4043" t="b">
        <v>0</v>
      </c>
    </row>
    <row r="4044" spans="1:16" x14ac:dyDescent="0.2">
      <c r="A4044" s="1">
        <v>42646</v>
      </c>
      <c r="B4044" t="s">
        <v>11261</v>
      </c>
      <c r="C4044" t="s">
        <v>11262</v>
      </c>
      <c r="D4044" t="s">
        <v>441</v>
      </c>
      <c r="E4044" t="s">
        <v>545</v>
      </c>
      <c r="F4044">
        <v>90</v>
      </c>
      <c r="G4044" t="s">
        <v>5396</v>
      </c>
      <c r="H4044" t="s">
        <v>500</v>
      </c>
      <c r="I4044" s="11">
        <v>41757</v>
      </c>
      <c r="J4044" t="s">
        <v>548</v>
      </c>
      <c r="K4044" t="s">
        <v>500</v>
      </c>
      <c r="L4044" t="s">
        <v>11043</v>
      </c>
      <c r="M4044">
        <v>7.6</v>
      </c>
      <c r="N4044" t="s">
        <v>11044</v>
      </c>
      <c r="O4044" t="s">
        <v>11045</v>
      </c>
      <c r="P4044" t="b">
        <v>0</v>
      </c>
    </row>
    <row r="4045" spans="1:16" x14ac:dyDescent="0.2">
      <c r="A4045" s="1">
        <v>42648</v>
      </c>
      <c r="B4045" t="s">
        <v>11263</v>
      </c>
      <c r="C4045" t="s">
        <v>11264</v>
      </c>
      <c r="D4045" t="s">
        <v>441</v>
      </c>
      <c r="E4045" t="s">
        <v>545</v>
      </c>
      <c r="F4045">
        <v>22</v>
      </c>
      <c r="G4045" t="s">
        <v>1539</v>
      </c>
      <c r="H4045" t="s">
        <v>739</v>
      </c>
      <c r="I4045" s="11">
        <v>36191</v>
      </c>
      <c r="J4045" t="s">
        <v>1110</v>
      </c>
      <c r="K4045" t="s">
        <v>500</v>
      </c>
      <c r="L4045" t="s">
        <v>1540</v>
      </c>
      <c r="M4045">
        <v>8.3000000000000007</v>
      </c>
      <c r="N4045" t="s">
        <v>1541</v>
      </c>
      <c r="O4045" t="s">
        <v>1542</v>
      </c>
      <c r="P4045" t="b">
        <v>0</v>
      </c>
    </row>
    <row r="4046" spans="1:16" x14ac:dyDescent="0.2">
      <c r="A4046" s="1">
        <v>42648</v>
      </c>
      <c r="B4046" t="s">
        <v>11265</v>
      </c>
      <c r="C4046" t="s">
        <v>11266</v>
      </c>
      <c r="D4046" t="s">
        <v>441</v>
      </c>
      <c r="E4046" t="s">
        <v>545</v>
      </c>
      <c r="F4046">
        <v>22</v>
      </c>
      <c r="G4046" t="s">
        <v>1539</v>
      </c>
      <c r="H4046" t="s">
        <v>739</v>
      </c>
      <c r="I4046" s="11">
        <v>36191</v>
      </c>
      <c r="J4046" t="s">
        <v>1110</v>
      </c>
      <c r="K4046" t="s">
        <v>500</v>
      </c>
      <c r="L4046" t="s">
        <v>1540</v>
      </c>
      <c r="M4046">
        <v>8.3000000000000007</v>
      </c>
      <c r="N4046" t="s">
        <v>1541</v>
      </c>
      <c r="O4046" t="s">
        <v>1542</v>
      </c>
      <c r="P4046" t="b">
        <v>0</v>
      </c>
    </row>
    <row r="4047" spans="1:16" x14ac:dyDescent="0.2">
      <c r="A4047" s="1">
        <v>42649</v>
      </c>
      <c r="B4047" t="s">
        <v>11267</v>
      </c>
      <c r="C4047" t="s">
        <v>11268</v>
      </c>
      <c r="D4047" t="s">
        <v>441</v>
      </c>
      <c r="E4047" t="s">
        <v>545</v>
      </c>
      <c r="F4047">
        <v>22</v>
      </c>
      <c r="G4047" t="s">
        <v>1539</v>
      </c>
      <c r="H4047" t="s">
        <v>739</v>
      </c>
      <c r="I4047" s="11">
        <v>36191</v>
      </c>
      <c r="J4047" t="s">
        <v>1110</v>
      </c>
      <c r="K4047" t="s">
        <v>500</v>
      </c>
      <c r="L4047" t="s">
        <v>1540</v>
      </c>
      <c r="M4047">
        <v>8.3000000000000007</v>
      </c>
      <c r="N4047" t="s">
        <v>1541</v>
      </c>
      <c r="O4047" t="s">
        <v>1542</v>
      </c>
      <c r="P4047" t="b">
        <v>0</v>
      </c>
    </row>
    <row r="4048" spans="1:16" x14ac:dyDescent="0.2">
      <c r="A4048" s="1">
        <v>42649</v>
      </c>
      <c r="B4048" t="s">
        <v>11269</v>
      </c>
      <c r="C4048" t="s">
        <v>11270</v>
      </c>
      <c r="D4048" t="s">
        <v>441</v>
      </c>
      <c r="E4048" t="s">
        <v>545</v>
      </c>
      <c r="F4048">
        <v>22</v>
      </c>
      <c r="G4048" t="s">
        <v>1539</v>
      </c>
      <c r="H4048" t="s">
        <v>739</v>
      </c>
      <c r="I4048" s="11">
        <v>36191</v>
      </c>
      <c r="J4048" t="s">
        <v>1110</v>
      </c>
      <c r="K4048" t="s">
        <v>500</v>
      </c>
      <c r="L4048" t="s">
        <v>1540</v>
      </c>
      <c r="M4048">
        <v>8.3000000000000007</v>
      </c>
      <c r="N4048" t="s">
        <v>1541</v>
      </c>
      <c r="O4048" t="s">
        <v>1542</v>
      </c>
      <c r="P4048" t="b">
        <v>0</v>
      </c>
    </row>
    <row r="4049" spans="1:16" x14ac:dyDescent="0.2">
      <c r="A4049" s="1">
        <v>42649</v>
      </c>
      <c r="B4049" t="s">
        <v>11271</v>
      </c>
      <c r="C4049" t="s">
        <v>11272</v>
      </c>
      <c r="D4049" t="s">
        <v>441</v>
      </c>
      <c r="E4049" t="s">
        <v>545</v>
      </c>
      <c r="F4049">
        <v>22</v>
      </c>
      <c r="G4049" t="s">
        <v>1539</v>
      </c>
      <c r="H4049" t="s">
        <v>739</v>
      </c>
      <c r="I4049" s="11">
        <v>36191</v>
      </c>
      <c r="J4049" t="s">
        <v>1110</v>
      </c>
      <c r="K4049" t="s">
        <v>500</v>
      </c>
      <c r="L4049" t="s">
        <v>1540</v>
      </c>
      <c r="M4049">
        <v>8.3000000000000007</v>
      </c>
      <c r="N4049" t="s">
        <v>1541</v>
      </c>
      <c r="O4049" t="s">
        <v>1542</v>
      </c>
      <c r="P4049" t="b">
        <v>0</v>
      </c>
    </row>
    <row r="4050" spans="1:16" x14ac:dyDescent="0.2">
      <c r="A4050" s="1">
        <v>42651</v>
      </c>
      <c r="B4050" t="s">
        <v>11273</v>
      </c>
      <c r="C4050" t="s">
        <v>11274</v>
      </c>
      <c r="D4050" t="s">
        <v>441</v>
      </c>
      <c r="E4050" t="s">
        <v>442</v>
      </c>
      <c r="F4050">
        <v>31</v>
      </c>
      <c r="G4050">
        <v>2015</v>
      </c>
      <c r="H4050" t="s">
        <v>443</v>
      </c>
      <c r="I4050" s="11">
        <v>42152</v>
      </c>
      <c r="J4050" t="s">
        <v>11275</v>
      </c>
      <c r="K4050" t="s">
        <v>11276</v>
      </c>
      <c r="L4050" t="s">
        <v>11277</v>
      </c>
      <c r="M4050">
        <v>8.1</v>
      </c>
      <c r="N4050" t="s">
        <v>11278</v>
      </c>
      <c r="O4050" t="s">
        <v>11273</v>
      </c>
      <c r="P4050" t="b">
        <v>0</v>
      </c>
    </row>
    <row r="4051" spans="1:16" x14ac:dyDescent="0.2">
      <c r="A4051" s="1">
        <v>42651</v>
      </c>
      <c r="B4051" t="s">
        <v>11279</v>
      </c>
      <c r="C4051" t="s">
        <v>11280</v>
      </c>
      <c r="D4051" t="s">
        <v>441</v>
      </c>
      <c r="E4051" t="s">
        <v>545</v>
      </c>
      <c r="F4051">
        <v>22</v>
      </c>
      <c r="G4051" t="s">
        <v>1539</v>
      </c>
      <c r="H4051" t="s">
        <v>739</v>
      </c>
      <c r="I4051" s="11">
        <v>36191</v>
      </c>
      <c r="J4051" t="s">
        <v>1110</v>
      </c>
      <c r="K4051" t="s">
        <v>500</v>
      </c>
      <c r="L4051" t="s">
        <v>1540</v>
      </c>
      <c r="M4051">
        <v>8.3000000000000007</v>
      </c>
      <c r="N4051" t="s">
        <v>1541</v>
      </c>
      <c r="O4051" t="s">
        <v>1542</v>
      </c>
      <c r="P4051" t="b">
        <v>0</v>
      </c>
    </row>
    <row r="4052" spans="1:16" x14ac:dyDescent="0.2">
      <c r="A4052" s="1">
        <v>42651</v>
      </c>
      <c r="B4052" t="s">
        <v>11281</v>
      </c>
      <c r="C4052" t="s">
        <v>11282</v>
      </c>
      <c r="D4052" t="s">
        <v>441</v>
      </c>
      <c r="E4052" t="s">
        <v>545</v>
      </c>
      <c r="F4052">
        <v>22</v>
      </c>
      <c r="G4052" t="s">
        <v>1539</v>
      </c>
      <c r="H4052" t="s">
        <v>739</v>
      </c>
      <c r="I4052" s="11">
        <v>36191</v>
      </c>
      <c r="J4052" t="s">
        <v>1110</v>
      </c>
      <c r="K4052" t="s">
        <v>500</v>
      </c>
      <c r="L4052" t="s">
        <v>1540</v>
      </c>
      <c r="M4052">
        <v>8.3000000000000007</v>
      </c>
      <c r="N4052" t="s">
        <v>1541</v>
      </c>
      <c r="O4052" t="s">
        <v>1542</v>
      </c>
      <c r="P4052" t="b">
        <v>0</v>
      </c>
    </row>
    <row r="4053" spans="1:16" x14ac:dyDescent="0.2">
      <c r="A4053" s="1">
        <v>42651</v>
      </c>
      <c r="B4053" t="s">
        <v>11283</v>
      </c>
      <c r="C4053" t="s">
        <v>11284</v>
      </c>
      <c r="D4053" t="s">
        <v>441</v>
      </c>
      <c r="E4053" t="s">
        <v>545</v>
      </c>
      <c r="F4053">
        <v>22</v>
      </c>
      <c r="G4053" t="s">
        <v>1539</v>
      </c>
      <c r="H4053" t="s">
        <v>739</v>
      </c>
      <c r="I4053" s="11">
        <v>36191</v>
      </c>
      <c r="J4053" t="s">
        <v>1110</v>
      </c>
      <c r="K4053" t="s">
        <v>500</v>
      </c>
      <c r="L4053" t="s">
        <v>1540</v>
      </c>
      <c r="M4053">
        <v>8.3000000000000007</v>
      </c>
      <c r="N4053" t="s">
        <v>1541</v>
      </c>
      <c r="O4053" t="s">
        <v>1542</v>
      </c>
      <c r="P4053" t="b">
        <v>0</v>
      </c>
    </row>
    <row r="4054" spans="1:16" x14ac:dyDescent="0.2">
      <c r="A4054" s="1">
        <v>42651</v>
      </c>
      <c r="B4054" t="s">
        <v>11285</v>
      </c>
      <c r="C4054" t="s">
        <v>11286</v>
      </c>
      <c r="D4054" t="s">
        <v>441</v>
      </c>
      <c r="E4054" t="s">
        <v>545</v>
      </c>
      <c r="F4054">
        <v>22</v>
      </c>
      <c r="G4054" t="s">
        <v>1539</v>
      </c>
      <c r="H4054" t="s">
        <v>739</v>
      </c>
      <c r="I4054" s="11">
        <v>36191</v>
      </c>
      <c r="J4054" t="s">
        <v>1110</v>
      </c>
      <c r="K4054" t="s">
        <v>500</v>
      </c>
      <c r="L4054" t="s">
        <v>1540</v>
      </c>
      <c r="M4054">
        <v>8.3000000000000007</v>
      </c>
      <c r="N4054" t="s">
        <v>1541</v>
      </c>
      <c r="O4054" t="s">
        <v>1542</v>
      </c>
      <c r="P4054" t="b">
        <v>0</v>
      </c>
    </row>
    <row r="4055" spans="1:16" x14ac:dyDescent="0.2">
      <c r="A4055" s="1">
        <v>42652</v>
      </c>
      <c r="B4055" t="s">
        <v>11287</v>
      </c>
      <c r="C4055" t="s">
        <v>11288</v>
      </c>
      <c r="D4055" t="s">
        <v>441</v>
      </c>
      <c r="E4055" t="s">
        <v>545</v>
      </c>
      <c r="F4055">
        <v>22</v>
      </c>
      <c r="G4055" t="s">
        <v>1539</v>
      </c>
      <c r="H4055" t="s">
        <v>739</v>
      </c>
      <c r="I4055" s="11">
        <v>36191</v>
      </c>
      <c r="J4055" t="s">
        <v>1110</v>
      </c>
      <c r="K4055" t="s">
        <v>500</v>
      </c>
      <c r="L4055" t="s">
        <v>1540</v>
      </c>
      <c r="M4055">
        <v>8.3000000000000007</v>
      </c>
      <c r="N4055" t="s">
        <v>1541</v>
      </c>
      <c r="O4055" t="s">
        <v>1542</v>
      </c>
      <c r="P4055" t="b">
        <v>0</v>
      </c>
    </row>
    <row r="4056" spans="1:16" x14ac:dyDescent="0.2">
      <c r="A4056" s="1">
        <v>42652</v>
      </c>
      <c r="B4056" t="s">
        <v>11289</v>
      </c>
      <c r="C4056" t="s">
        <v>11290</v>
      </c>
      <c r="D4056" t="s">
        <v>441</v>
      </c>
      <c r="E4056" t="s">
        <v>545</v>
      </c>
      <c r="F4056">
        <v>22</v>
      </c>
      <c r="G4056" t="s">
        <v>1539</v>
      </c>
      <c r="H4056" t="s">
        <v>739</v>
      </c>
      <c r="I4056" s="11">
        <v>36191</v>
      </c>
      <c r="J4056" t="s">
        <v>1110</v>
      </c>
      <c r="K4056" t="s">
        <v>500</v>
      </c>
      <c r="L4056" t="s">
        <v>1540</v>
      </c>
      <c r="M4056">
        <v>8.3000000000000007</v>
      </c>
      <c r="N4056" t="s">
        <v>1541</v>
      </c>
      <c r="O4056" t="s">
        <v>1542</v>
      </c>
      <c r="P4056" t="b">
        <v>0</v>
      </c>
    </row>
    <row r="4057" spans="1:16" x14ac:dyDescent="0.2">
      <c r="A4057" s="1">
        <v>42652</v>
      </c>
      <c r="B4057" t="s">
        <v>11291</v>
      </c>
      <c r="C4057" t="s">
        <v>11292</v>
      </c>
      <c r="D4057" t="s">
        <v>441</v>
      </c>
      <c r="E4057" t="s">
        <v>545</v>
      </c>
      <c r="F4057">
        <v>22</v>
      </c>
      <c r="G4057" t="s">
        <v>1539</v>
      </c>
      <c r="H4057" t="s">
        <v>739</v>
      </c>
      <c r="I4057" s="11">
        <v>36191</v>
      </c>
      <c r="J4057" t="s">
        <v>1110</v>
      </c>
      <c r="K4057" t="s">
        <v>500</v>
      </c>
      <c r="L4057" t="s">
        <v>1540</v>
      </c>
      <c r="M4057">
        <v>8.3000000000000007</v>
      </c>
      <c r="N4057" t="s">
        <v>1541</v>
      </c>
      <c r="O4057" t="s">
        <v>1542</v>
      </c>
      <c r="P4057" t="b">
        <v>0</v>
      </c>
    </row>
    <row r="4058" spans="1:16" x14ac:dyDescent="0.2">
      <c r="A4058" s="1">
        <v>42652</v>
      </c>
      <c r="B4058" t="s">
        <v>11293</v>
      </c>
      <c r="C4058" t="s">
        <v>11294</v>
      </c>
      <c r="D4058" t="s">
        <v>441</v>
      </c>
      <c r="E4058" t="s">
        <v>545</v>
      </c>
      <c r="F4058">
        <v>43</v>
      </c>
      <c r="G4058" t="s">
        <v>8210</v>
      </c>
      <c r="H4058" t="s">
        <v>739</v>
      </c>
      <c r="I4058" s="11">
        <v>41295</v>
      </c>
      <c r="J4058" t="s">
        <v>548</v>
      </c>
      <c r="K4058" t="s">
        <v>500</v>
      </c>
      <c r="L4058" t="s">
        <v>11295</v>
      </c>
      <c r="M4058">
        <v>7.5</v>
      </c>
      <c r="N4058" t="s">
        <v>11296</v>
      </c>
      <c r="O4058" t="s">
        <v>11297</v>
      </c>
      <c r="P4058" t="b">
        <v>0</v>
      </c>
    </row>
    <row r="4059" spans="1:16" x14ac:dyDescent="0.2">
      <c r="A4059" s="1">
        <v>42652</v>
      </c>
      <c r="B4059" t="s">
        <v>11298</v>
      </c>
      <c r="C4059" t="s">
        <v>11299</v>
      </c>
      <c r="D4059" t="s">
        <v>441</v>
      </c>
      <c r="E4059" t="s">
        <v>545</v>
      </c>
      <c r="F4059">
        <v>90</v>
      </c>
      <c r="G4059" t="s">
        <v>1086</v>
      </c>
      <c r="H4059" t="s">
        <v>500</v>
      </c>
      <c r="I4059" s="11">
        <v>39943</v>
      </c>
      <c r="J4059" t="s">
        <v>548</v>
      </c>
      <c r="K4059" t="s">
        <v>500</v>
      </c>
      <c r="L4059" t="s">
        <v>11300</v>
      </c>
      <c r="M4059">
        <v>7.9</v>
      </c>
      <c r="N4059" t="s">
        <v>11301</v>
      </c>
      <c r="O4059" t="s">
        <v>11302</v>
      </c>
      <c r="P4059" t="b">
        <v>0</v>
      </c>
    </row>
    <row r="4060" spans="1:16" x14ac:dyDescent="0.2">
      <c r="A4060" s="1">
        <v>42652</v>
      </c>
      <c r="B4060" t="s">
        <v>11303</v>
      </c>
      <c r="C4060" t="s">
        <v>11304</v>
      </c>
      <c r="D4060" t="s">
        <v>441</v>
      </c>
      <c r="E4060" t="s">
        <v>545</v>
      </c>
      <c r="F4060">
        <v>43</v>
      </c>
      <c r="G4060" t="s">
        <v>8210</v>
      </c>
      <c r="H4060" t="s">
        <v>739</v>
      </c>
      <c r="I4060" s="11">
        <v>41295</v>
      </c>
      <c r="J4060" t="s">
        <v>548</v>
      </c>
      <c r="K4060" t="s">
        <v>500</v>
      </c>
      <c r="L4060" t="s">
        <v>11295</v>
      </c>
      <c r="M4060">
        <v>7.5</v>
      </c>
      <c r="N4060" t="s">
        <v>11296</v>
      </c>
      <c r="O4060" t="s">
        <v>11297</v>
      </c>
      <c r="P4060" t="b">
        <v>0</v>
      </c>
    </row>
    <row r="4061" spans="1:16" x14ac:dyDescent="0.2">
      <c r="A4061" s="1">
        <v>42652</v>
      </c>
      <c r="B4061" t="s">
        <v>11305</v>
      </c>
      <c r="C4061" t="s">
        <v>11306</v>
      </c>
      <c r="D4061" t="s">
        <v>441</v>
      </c>
      <c r="E4061" t="s">
        <v>545</v>
      </c>
      <c r="F4061">
        <v>43</v>
      </c>
      <c r="G4061" t="s">
        <v>8210</v>
      </c>
      <c r="H4061" t="s">
        <v>739</v>
      </c>
      <c r="I4061" s="11">
        <v>41295</v>
      </c>
      <c r="J4061" t="s">
        <v>548</v>
      </c>
      <c r="K4061" t="s">
        <v>500</v>
      </c>
      <c r="L4061" t="s">
        <v>11295</v>
      </c>
      <c r="M4061">
        <v>7.5</v>
      </c>
      <c r="N4061" t="s">
        <v>11296</v>
      </c>
      <c r="O4061" t="s">
        <v>11297</v>
      </c>
      <c r="P4061" t="b">
        <v>0</v>
      </c>
    </row>
    <row r="4062" spans="1:16" x14ac:dyDescent="0.2">
      <c r="A4062" s="1">
        <v>42652</v>
      </c>
      <c r="B4062" t="s">
        <v>11307</v>
      </c>
      <c r="C4062" t="s">
        <v>11308</v>
      </c>
      <c r="D4062" t="s">
        <v>441</v>
      </c>
      <c r="E4062" t="s">
        <v>545</v>
      </c>
      <c r="F4062">
        <v>90</v>
      </c>
      <c r="G4062" t="s">
        <v>1086</v>
      </c>
      <c r="H4062" t="s">
        <v>500</v>
      </c>
      <c r="I4062" s="11">
        <v>39943</v>
      </c>
      <c r="J4062" t="s">
        <v>548</v>
      </c>
      <c r="K4062" t="s">
        <v>500</v>
      </c>
      <c r="L4062" t="s">
        <v>11300</v>
      </c>
      <c r="M4062">
        <v>7.9</v>
      </c>
      <c r="N4062" t="s">
        <v>11301</v>
      </c>
      <c r="O4062" t="s">
        <v>11302</v>
      </c>
      <c r="P4062" t="b">
        <v>0</v>
      </c>
    </row>
    <row r="4063" spans="1:16" x14ac:dyDescent="0.2">
      <c r="A4063" s="1">
        <v>42652</v>
      </c>
      <c r="B4063" t="s">
        <v>11309</v>
      </c>
      <c r="C4063" t="s">
        <v>11310</v>
      </c>
      <c r="D4063" t="s">
        <v>441</v>
      </c>
      <c r="E4063" t="s">
        <v>545</v>
      </c>
      <c r="F4063">
        <v>43</v>
      </c>
      <c r="G4063" t="s">
        <v>8210</v>
      </c>
      <c r="H4063" t="s">
        <v>739</v>
      </c>
      <c r="I4063" s="11">
        <v>41295</v>
      </c>
      <c r="J4063" t="s">
        <v>548</v>
      </c>
      <c r="K4063" t="s">
        <v>500</v>
      </c>
      <c r="L4063" t="s">
        <v>11295</v>
      </c>
      <c r="M4063">
        <v>7.5</v>
      </c>
      <c r="N4063" t="s">
        <v>11296</v>
      </c>
      <c r="O4063" t="s">
        <v>11297</v>
      </c>
      <c r="P4063" t="b">
        <v>0</v>
      </c>
    </row>
    <row r="4064" spans="1:16" x14ac:dyDescent="0.2">
      <c r="A4064" s="1">
        <v>42652</v>
      </c>
      <c r="B4064" t="s">
        <v>11311</v>
      </c>
      <c r="C4064" t="s">
        <v>11312</v>
      </c>
      <c r="D4064" t="s">
        <v>441</v>
      </c>
      <c r="E4064" t="s">
        <v>545</v>
      </c>
      <c r="F4064">
        <v>43</v>
      </c>
      <c r="G4064" t="s">
        <v>8210</v>
      </c>
      <c r="H4064" t="s">
        <v>739</v>
      </c>
      <c r="I4064" s="11">
        <v>41295</v>
      </c>
      <c r="J4064" t="s">
        <v>548</v>
      </c>
      <c r="K4064" t="s">
        <v>500</v>
      </c>
      <c r="L4064" t="s">
        <v>11295</v>
      </c>
      <c r="M4064">
        <v>7.5</v>
      </c>
      <c r="N4064" t="s">
        <v>11296</v>
      </c>
      <c r="O4064" t="s">
        <v>11297</v>
      </c>
      <c r="P4064" t="b">
        <v>0</v>
      </c>
    </row>
    <row r="4065" spans="1:16" x14ac:dyDescent="0.2">
      <c r="A4065" s="1">
        <v>42652</v>
      </c>
      <c r="B4065" t="s">
        <v>11313</v>
      </c>
      <c r="C4065" t="s">
        <v>11314</v>
      </c>
      <c r="D4065" t="s">
        <v>441</v>
      </c>
      <c r="E4065" t="s">
        <v>545</v>
      </c>
      <c r="F4065">
        <v>43</v>
      </c>
      <c r="G4065" t="s">
        <v>8210</v>
      </c>
      <c r="H4065" t="s">
        <v>739</v>
      </c>
      <c r="I4065" s="11">
        <v>41295</v>
      </c>
      <c r="J4065" t="s">
        <v>548</v>
      </c>
      <c r="K4065" t="s">
        <v>500</v>
      </c>
      <c r="L4065" t="s">
        <v>11295</v>
      </c>
      <c r="M4065">
        <v>7.5</v>
      </c>
      <c r="N4065" t="s">
        <v>11296</v>
      </c>
      <c r="O4065" t="s">
        <v>11297</v>
      </c>
      <c r="P4065" t="b">
        <v>0</v>
      </c>
    </row>
    <row r="4066" spans="1:16" x14ac:dyDescent="0.2">
      <c r="A4066" s="1">
        <v>42652</v>
      </c>
      <c r="B4066" t="s">
        <v>11315</v>
      </c>
      <c r="C4066" t="s">
        <v>11316</v>
      </c>
      <c r="D4066" t="s">
        <v>441</v>
      </c>
      <c r="E4066" t="s">
        <v>545</v>
      </c>
      <c r="F4066">
        <v>43</v>
      </c>
      <c r="G4066" t="s">
        <v>8210</v>
      </c>
      <c r="H4066" t="s">
        <v>739</v>
      </c>
      <c r="I4066" s="11">
        <v>41295</v>
      </c>
      <c r="J4066" t="s">
        <v>548</v>
      </c>
      <c r="K4066" t="s">
        <v>500</v>
      </c>
      <c r="L4066" t="s">
        <v>11295</v>
      </c>
      <c r="M4066">
        <v>7.5</v>
      </c>
      <c r="N4066" t="s">
        <v>11296</v>
      </c>
      <c r="O4066" t="s">
        <v>11297</v>
      </c>
      <c r="P4066" t="b">
        <v>0</v>
      </c>
    </row>
    <row r="4067" spans="1:16" x14ac:dyDescent="0.2">
      <c r="A4067" s="1">
        <v>42654</v>
      </c>
      <c r="B4067" t="s">
        <v>11317</v>
      </c>
      <c r="C4067" t="s">
        <v>11318</v>
      </c>
      <c r="D4067" t="s">
        <v>441</v>
      </c>
      <c r="E4067" t="s">
        <v>545</v>
      </c>
      <c r="F4067">
        <v>43</v>
      </c>
      <c r="G4067" t="s">
        <v>8210</v>
      </c>
      <c r="H4067" t="s">
        <v>739</v>
      </c>
      <c r="I4067" s="11">
        <v>41295</v>
      </c>
      <c r="J4067" t="s">
        <v>548</v>
      </c>
      <c r="K4067" t="s">
        <v>500</v>
      </c>
      <c r="L4067" t="s">
        <v>11295</v>
      </c>
      <c r="M4067">
        <v>7.5</v>
      </c>
      <c r="N4067" t="s">
        <v>11296</v>
      </c>
      <c r="O4067" t="s">
        <v>11297</v>
      </c>
      <c r="P4067" t="b">
        <v>0</v>
      </c>
    </row>
    <row r="4068" spans="1:16" x14ac:dyDescent="0.2">
      <c r="A4068" s="1">
        <v>42654</v>
      </c>
      <c r="B4068" t="s">
        <v>11319</v>
      </c>
      <c r="C4068" t="s">
        <v>11320</v>
      </c>
      <c r="D4068" t="s">
        <v>441</v>
      </c>
      <c r="E4068" t="s">
        <v>545</v>
      </c>
      <c r="F4068">
        <v>43</v>
      </c>
      <c r="G4068" t="s">
        <v>8210</v>
      </c>
      <c r="H4068" t="s">
        <v>739</v>
      </c>
      <c r="I4068" s="11">
        <v>41295</v>
      </c>
      <c r="J4068" t="s">
        <v>548</v>
      </c>
      <c r="K4068" t="s">
        <v>500</v>
      </c>
      <c r="L4068" t="s">
        <v>11295</v>
      </c>
      <c r="M4068">
        <v>7.5</v>
      </c>
      <c r="N4068" t="s">
        <v>11296</v>
      </c>
      <c r="O4068" t="s">
        <v>11297</v>
      </c>
      <c r="P4068" t="b">
        <v>0</v>
      </c>
    </row>
    <row r="4069" spans="1:16" x14ac:dyDescent="0.2">
      <c r="A4069" s="1">
        <v>42654</v>
      </c>
      <c r="B4069" t="s">
        <v>11321</v>
      </c>
      <c r="C4069" t="s">
        <v>11322</v>
      </c>
      <c r="D4069" t="s">
        <v>441</v>
      </c>
      <c r="E4069" t="s">
        <v>545</v>
      </c>
      <c r="F4069">
        <v>43</v>
      </c>
      <c r="G4069" t="s">
        <v>8210</v>
      </c>
      <c r="H4069" t="s">
        <v>739</v>
      </c>
      <c r="I4069" s="11">
        <v>41295</v>
      </c>
      <c r="J4069" t="s">
        <v>548</v>
      </c>
      <c r="K4069" t="s">
        <v>500</v>
      </c>
      <c r="L4069" t="s">
        <v>11295</v>
      </c>
      <c r="M4069">
        <v>7.5</v>
      </c>
      <c r="N4069" t="s">
        <v>11296</v>
      </c>
      <c r="O4069" t="s">
        <v>11297</v>
      </c>
      <c r="P4069" t="b">
        <v>0</v>
      </c>
    </row>
    <row r="4070" spans="1:16" x14ac:dyDescent="0.2">
      <c r="A4070" s="1">
        <v>42654</v>
      </c>
      <c r="B4070" t="s">
        <v>11323</v>
      </c>
      <c r="C4070" t="s">
        <v>11324</v>
      </c>
      <c r="D4070" t="s">
        <v>441</v>
      </c>
      <c r="E4070" t="s">
        <v>545</v>
      </c>
      <c r="F4070">
        <v>43</v>
      </c>
      <c r="G4070" t="s">
        <v>8210</v>
      </c>
      <c r="H4070" t="s">
        <v>739</v>
      </c>
      <c r="I4070" s="11">
        <v>41295</v>
      </c>
      <c r="J4070" t="s">
        <v>548</v>
      </c>
      <c r="K4070" t="s">
        <v>500</v>
      </c>
      <c r="L4070" t="s">
        <v>11295</v>
      </c>
      <c r="M4070">
        <v>7.5</v>
      </c>
      <c r="N4070" t="s">
        <v>11296</v>
      </c>
      <c r="O4070" t="s">
        <v>11297</v>
      </c>
      <c r="P4070" t="b">
        <v>0</v>
      </c>
    </row>
    <row r="4071" spans="1:16" x14ac:dyDescent="0.2">
      <c r="A4071" s="1">
        <v>42654</v>
      </c>
      <c r="B4071" t="s">
        <v>11325</v>
      </c>
      <c r="C4071" t="s">
        <v>11326</v>
      </c>
      <c r="D4071" t="s">
        <v>441</v>
      </c>
      <c r="E4071" t="s">
        <v>545</v>
      </c>
      <c r="F4071">
        <v>43</v>
      </c>
      <c r="G4071" t="s">
        <v>8210</v>
      </c>
      <c r="H4071" t="s">
        <v>739</v>
      </c>
      <c r="I4071" s="11">
        <v>41295</v>
      </c>
      <c r="J4071" t="s">
        <v>548</v>
      </c>
      <c r="K4071" t="s">
        <v>500</v>
      </c>
      <c r="L4071" t="s">
        <v>11295</v>
      </c>
      <c r="M4071">
        <v>7.5</v>
      </c>
      <c r="N4071" t="s">
        <v>11296</v>
      </c>
      <c r="O4071" t="s">
        <v>11297</v>
      </c>
      <c r="P4071" t="b">
        <v>0</v>
      </c>
    </row>
    <row r="4072" spans="1:16" x14ac:dyDescent="0.2">
      <c r="A4072" s="1">
        <v>42654</v>
      </c>
      <c r="B4072" t="s">
        <v>11327</v>
      </c>
      <c r="C4072" t="s">
        <v>11328</v>
      </c>
      <c r="D4072" t="s">
        <v>441</v>
      </c>
      <c r="E4072" t="s">
        <v>545</v>
      </c>
      <c r="F4072">
        <v>43</v>
      </c>
      <c r="G4072" t="s">
        <v>8210</v>
      </c>
      <c r="H4072" t="s">
        <v>739</v>
      </c>
      <c r="I4072" s="11">
        <v>41295</v>
      </c>
      <c r="J4072" t="s">
        <v>548</v>
      </c>
      <c r="K4072" t="s">
        <v>500</v>
      </c>
      <c r="L4072" t="s">
        <v>11295</v>
      </c>
      <c r="M4072">
        <v>7.5</v>
      </c>
      <c r="N4072" t="s">
        <v>11296</v>
      </c>
      <c r="O4072" t="s">
        <v>11297</v>
      </c>
      <c r="P4072" t="b">
        <v>0</v>
      </c>
    </row>
    <row r="4073" spans="1:16" x14ac:dyDescent="0.2">
      <c r="A4073" s="1">
        <v>42654</v>
      </c>
      <c r="B4073" t="s">
        <v>11329</v>
      </c>
      <c r="C4073" t="s">
        <v>11330</v>
      </c>
      <c r="D4073" t="s">
        <v>441</v>
      </c>
      <c r="E4073" t="s">
        <v>545</v>
      </c>
      <c r="F4073">
        <v>43</v>
      </c>
      <c r="G4073" t="s">
        <v>8210</v>
      </c>
      <c r="H4073" t="s">
        <v>739</v>
      </c>
      <c r="I4073" s="11">
        <v>41295</v>
      </c>
      <c r="J4073" t="s">
        <v>548</v>
      </c>
      <c r="K4073" t="s">
        <v>500</v>
      </c>
      <c r="L4073" t="s">
        <v>11295</v>
      </c>
      <c r="M4073">
        <v>7.5</v>
      </c>
      <c r="N4073" t="s">
        <v>11296</v>
      </c>
      <c r="O4073" t="s">
        <v>11297</v>
      </c>
      <c r="P4073" t="b">
        <v>0</v>
      </c>
    </row>
    <row r="4074" spans="1:16" x14ac:dyDescent="0.2">
      <c r="A4074" s="1">
        <v>42655</v>
      </c>
      <c r="B4074" t="s">
        <v>11331</v>
      </c>
      <c r="C4074" t="s">
        <v>11332</v>
      </c>
      <c r="D4074" t="s">
        <v>441</v>
      </c>
      <c r="E4074" t="s">
        <v>545</v>
      </c>
      <c r="F4074">
        <v>43</v>
      </c>
      <c r="G4074" t="s">
        <v>8210</v>
      </c>
      <c r="H4074" t="s">
        <v>739</v>
      </c>
      <c r="I4074" s="11">
        <v>41295</v>
      </c>
      <c r="J4074" t="s">
        <v>548</v>
      </c>
      <c r="K4074" t="s">
        <v>500</v>
      </c>
      <c r="L4074" t="s">
        <v>11295</v>
      </c>
      <c r="M4074">
        <v>7.5</v>
      </c>
      <c r="N4074" t="s">
        <v>11296</v>
      </c>
      <c r="O4074" t="s">
        <v>11297</v>
      </c>
      <c r="P4074" t="b">
        <v>0</v>
      </c>
    </row>
    <row r="4075" spans="1:16" x14ac:dyDescent="0.2">
      <c r="A4075" s="1">
        <v>42655</v>
      </c>
      <c r="B4075" t="s">
        <v>11333</v>
      </c>
      <c r="C4075" t="s">
        <v>11334</v>
      </c>
      <c r="D4075" t="s">
        <v>441</v>
      </c>
      <c r="E4075" t="s">
        <v>545</v>
      </c>
      <c r="F4075">
        <v>43</v>
      </c>
      <c r="G4075" t="s">
        <v>8210</v>
      </c>
      <c r="H4075" t="s">
        <v>739</v>
      </c>
      <c r="I4075" s="11">
        <v>41295</v>
      </c>
      <c r="J4075" t="s">
        <v>548</v>
      </c>
      <c r="K4075" t="s">
        <v>500</v>
      </c>
      <c r="L4075" t="s">
        <v>11295</v>
      </c>
      <c r="M4075">
        <v>7.5</v>
      </c>
      <c r="N4075" t="s">
        <v>11296</v>
      </c>
      <c r="O4075" t="s">
        <v>11297</v>
      </c>
      <c r="P4075" t="b">
        <v>0</v>
      </c>
    </row>
    <row r="4076" spans="1:16" x14ac:dyDescent="0.2">
      <c r="A4076" s="1">
        <v>42656</v>
      </c>
      <c r="B4076" t="s">
        <v>11335</v>
      </c>
      <c r="C4076" t="s">
        <v>11336</v>
      </c>
      <c r="D4076" t="s">
        <v>441</v>
      </c>
      <c r="E4076" t="s">
        <v>545</v>
      </c>
      <c r="F4076">
        <v>43</v>
      </c>
      <c r="G4076" t="s">
        <v>8210</v>
      </c>
      <c r="H4076" t="s">
        <v>739</v>
      </c>
      <c r="I4076" s="11">
        <v>41295</v>
      </c>
      <c r="J4076" t="s">
        <v>548</v>
      </c>
      <c r="K4076" t="s">
        <v>500</v>
      </c>
      <c r="L4076" t="s">
        <v>11295</v>
      </c>
      <c r="M4076">
        <v>7.5</v>
      </c>
      <c r="N4076" t="s">
        <v>11296</v>
      </c>
      <c r="O4076" t="s">
        <v>11297</v>
      </c>
      <c r="P4076" t="b">
        <v>0</v>
      </c>
    </row>
    <row r="4077" spans="1:16" x14ac:dyDescent="0.2">
      <c r="A4077" s="1">
        <v>42656</v>
      </c>
      <c r="B4077" t="s">
        <v>11337</v>
      </c>
      <c r="C4077" t="s">
        <v>11338</v>
      </c>
      <c r="D4077" t="s">
        <v>441</v>
      </c>
      <c r="E4077" t="s">
        <v>545</v>
      </c>
      <c r="F4077">
        <v>43</v>
      </c>
      <c r="G4077" t="s">
        <v>8210</v>
      </c>
      <c r="H4077" t="s">
        <v>739</v>
      </c>
      <c r="I4077" s="11">
        <v>41295</v>
      </c>
      <c r="J4077" t="s">
        <v>548</v>
      </c>
      <c r="K4077" t="s">
        <v>500</v>
      </c>
      <c r="L4077" t="s">
        <v>11295</v>
      </c>
      <c r="M4077">
        <v>7.5</v>
      </c>
      <c r="N4077" t="s">
        <v>11296</v>
      </c>
      <c r="O4077" t="s">
        <v>11297</v>
      </c>
      <c r="P4077" t="b">
        <v>0</v>
      </c>
    </row>
    <row r="4078" spans="1:16" x14ac:dyDescent="0.2">
      <c r="A4078" s="1">
        <v>42656</v>
      </c>
      <c r="B4078" t="s">
        <v>11339</v>
      </c>
      <c r="C4078" t="s">
        <v>11340</v>
      </c>
      <c r="D4078" t="s">
        <v>441</v>
      </c>
      <c r="E4078" t="s">
        <v>545</v>
      </c>
      <c r="F4078">
        <v>22</v>
      </c>
      <c r="G4078" t="s">
        <v>4005</v>
      </c>
      <c r="H4078" t="s">
        <v>739</v>
      </c>
      <c r="I4078" s="11">
        <v>38614</v>
      </c>
      <c r="J4078" t="s">
        <v>476</v>
      </c>
      <c r="K4078" t="s">
        <v>500</v>
      </c>
      <c r="L4078" t="s">
        <v>4006</v>
      </c>
      <c r="M4078">
        <v>8.4</v>
      </c>
      <c r="N4078" t="s">
        <v>4007</v>
      </c>
      <c r="O4078" t="s">
        <v>4008</v>
      </c>
      <c r="P4078" t="b">
        <v>0</v>
      </c>
    </row>
    <row r="4079" spans="1:16" x14ac:dyDescent="0.2">
      <c r="A4079" s="1">
        <v>42656</v>
      </c>
      <c r="B4079" t="s">
        <v>11341</v>
      </c>
      <c r="C4079" t="s">
        <v>11342</v>
      </c>
      <c r="D4079" t="s">
        <v>441</v>
      </c>
      <c r="E4079" t="s">
        <v>545</v>
      </c>
      <c r="F4079">
        <v>43</v>
      </c>
      <c r="G4079" t="s">
        <v>8210</v>
      </c>
      <c r="H4079" t="s">
        <v>739</v>
      </c>
      <c r="I4079" s="11">
        <v>41295</v>
      </c>
      <c r="J4079" t="s">
        <v>548</v>
      </c>
      <c r="K4079" t="s">
        <v>500</v>
      </c>
      <c r="L4079" t="s">
        <v>11295</v>
      </c>
      <c r="M4079">
        <v>7.5</v>
      </c>
      <c r="N4079" t="s">
        <v>11296</v>
      </c>
      <c r="O4079" t="s">
        <v>11297</v>
      </c>
      <c r="P4079" t="b">
        <v>0</v>
      </c>
    </row>
    <row r="4080" spans="1:16" x14ac:dyDescent="0.2">
      <c r="A4080" s="1">
        <v>42657</v>
      </c>
      <c r="B4080" t="s">
        <v>11343</v>
      </c>
      <c r="C4080" t="s">
        <v>11344</v>
      </c>
      <c r="D4080" t="s">
        <v>441</v>
      </c>
      <c r="E4080" t="s">
        <v>545</v>
      </c>
      <c r="F4080">
        <v>43</v>
      </c>
      <c r="G4080" t="s">
        <v>8210</v>
      </c>
      <c r="H4080" t="s">
        <v>739</v>
      </c>
      <c r="I4080" s="11">
        <v>41295</v>
      </c>
      <c r="J4080" t="s">
        <v>548</v>
      </c>
      <c r="K4080" t="s">
        <v>500</v>
      </c>
      <c r="L4080" t="s">
        <v>11295</v>
      </c>
      <c r="M4080">
        <v>7.5</v>
      </c>
      <c r="N4080" t="s">
        <v>11296</v>
      </c>
      <c r="O4080" t="s">
        <v>11297</v>
      </c>
      <c r="P4080" t="b">
        <v>0</v>
      </c>
    </row>
    <row r="4081" spans="1:16" x14ac:dyDescent="0.2">
      <c r="A4081" s="1">
        <v>42657</v>
      </c>
      <c r="B4081" t="s">
        <v>11345</v>
      </c>
      <c r="C4081" t="s">
        <v>11346</v>
      </c>
      <c r="D4081" t="s">
        <v>441</v>
      </c>
      <c r="E4081" t="s">
        <v>545</v>
      </c>
      <c r="F4081">
        <v>43</v>
      </c>
      <c r="G4081" t="s">
        <v>8210</v>
      </c>
      <c r="H4081" t="s">
        <v>739</v>
      </c>
      <c r="I4081" s="11">
        <v>41295</v>
      </c>
      <c r="J4081" t="s">
        <v>548</v>
      </c>
      <c r="K4081" t="s">
        <v>500</v>
      </c>
      <c r="L4081" t="s">
        <v>11295</v>
      </c>
      <c r="M4081">
        <v>7.5</v>
      </c>
      <c r="N4081" t="s">
        <v>11296</v>
      </c>
      <c r="O4081" t="s">
        <v>11297</v>
      </c>
      <c r="P4081" t="b">
        <v>0</v>
      </c>
    </row>
    <row r="4082" spans="1:16" x14ac:dyDescent="0.2">
      <c r="A4082" s="1">
        <v>42657</v>
      </c>
      <c r="B4082" t="s">
        <v>11347</v>
      </c>
      <c r="C4082" t="s">
        <v>11348</v>
      </c>
      <c r="D4082" t="s">
        <v>441</v>
      </c>
      <c r="E4082" t="s">
        <v>545</v>
      </c>
      <c r="F4082">
        <v>43</v>
      </c>
      <c r="G4082" t="s">
        <v>8210</v>
      </c>
      <c r="H4082" t="s">
        <v>739</v>
      </c>
      <c r="I4082" s="11">
        <v>41295</v>
      </c>
      <c r="J4082" t="s">
        <v>548</v>
      </c>
      <c r="K4082" t="s">
        <v>500</v>
      </c>
      <c r="L4082" t="s">
        <v>11295</v>
      </c>
      <c r="M4082">
        <v>7.5</v>
      </c>
      <c r="N4082" t="s">
        <v>11296</v>
      </c>
      <c r="O4082" t="s">
        <v>11297</v>
      </c>
      <c r="P4082" t="b">
        <v>0</v>
      </c>
    </row>
    <row r="4083" spans="1:16" x14ac:dyDescent="0.2">
      <c r="A4083" s="1">
        <v>42657</v>
      </c>
      <c r="B4083" t="s">
        <v>11349</v>
      </c>
      <c r="C4083" t="s">
        <v>11350</v>
      </c>
      <c r="D4083" t="s">
        <v>441</v>
      </c>
      <c r="E4083" t="s">
        <v>545</v>
      </c>
      <c r="F4083">
        <v>43</v>
      </c>
      <c r="G4083" t="s">
        <v>8210</v>
      </c>
      <c r="H4083" t="s">
        <v>739</v>
      </c>
      <c r="I4083" s="11">
        <v>41295</v>
      </c>
      <c r="J4083" t="s">
        <v>548</v>
      </c>
      <c r="K4083" t="s">
        <v>500</v>
      </c>
      <c r="L4083" t="s">
        <v>11295</v>
      </c>
      <c r="M4083">
        <v>7.5</v>
      </c>
      <c r="N4083" t="s">
        <v>11296</v>
      </c>
      <c r="O4083" t="s">
        <v>11297</v>
      </c>
      <c r="P4083" t="b">
        <v>0</v>
      </c>
    </row>
    <row r="4084" spans="1:16" x14ac:dyDescent="0.2">
      <c r="A4084" s="1">
        <v>42657</v>
      </c>
      <c r="B4084" t="s">
        <v>11351</v>
      </c>
      <c r="C4084" t="s">
        <v>11352</v>
      </c>
      <c r="D4084" t="s">
        <v>441</v>
      </c>
      <c r="E4084" t="s">
        <v>545</v>
      </c>
      <c r="F4084">
        <v>90</v>
      </c>
      <c r="G4084" t="s">
        <v>1086</v>
      </c>
      <c r="H4084" t="s">
        <v>500</v>
      </c>
      <c r="I4084" s="11">
        <v>39943</v>
      </c>
      <c r="J4084" t="s">
        <v>548</v>
      </c>
      <c r="K4084" t="s">
        <v>500</v>
      </c>
      <c r="L4084" t="s">
        <v>11300</v>
      </c>
      <c r="M4084">
        <v>7.9</v>
      </c>
      <c r="N4084" t="s">
        <v>11301</v>
      </c>
      <c r="O4084" t="s">
        <v>11302</v>
      </c>
      <c r="P4084" t="b">
        <v>0</v>
      </c>
    </row>
    <row r="4085" spans="1:16" x14ac:dyDescent="0.2">
      <c r="A4085" s="1">
        <v>42657</v>
      </c>
      <c r="B4085" t="s">
        <v>11353</v>
      </c>
      <c r="C4085" t="s">
        <v>11354</v>
      </c>
      <c r="D4085" t="s">
        <v>441</v>
      </c>
      <c r="E4085" t="s">
        <v>545</v>
      </c>
      <c r="F4085">
        <v>22</v>
      </c>
      <c r="G4085" t="s">
        <v>4005</v>
      </c>
      <c r="H4085" t="s">
        <v>739</v>
      </c>
      <c r="I4085" s="11">
        <v>38614</v>
      </c>
      <c r="J4085" t="s">
        <v>476</v>
      </c>
      <c r="K4085" t="s">
        <v>500</v>
      </c>
      <c r="L4085" t="s">
        <v>4006</v>
      </c>
      <c r="M4085">
        <v>8.4</v>
      </c>
      <c r="N4085" t="s">
        <v>4007</v>
      </c>
      <c r="O4085" t="s">
        <v>4008</v>
      </c>
      <c r="P4085" t="b">
        <v>0</v>
      </c>
    </row>
    <row r="4086" spans="1:16" x14ac:dyDescent="0.2">
      <c r="A4086" s="1">
        <v>42657</v>
      </c>
      <c r="B4086" t="s">
        <v>11355</v>
      </c>
      <c r="C4086" t="s">
        <v>11356</v>
      </c>
      <c r="D4086" t="s">
        <v>441</v>
      </c>
      <c r="E4086" t="s">
        <v>545</v>
      </c>
      <c r="F4086">
        <v>22</v>
      </c>
      <c r="G4086" t="s">
        <v>4005</v>
      </c>
      <c r="H4086" t="s">
        <v>739</v>
      </c>
      <c r="I4086" s="11">
        <v>38614</v>
      </c>
      <c r="J4086" t="s">
        <v>476</v>
      </c>
      <c r="K4086" t="s">
        <v>500</v>
      </c>
      <c r="L4086" t="s">
        <v>4006</v>
      </c>
      <c r="M4086">
        <v>8.4</v>
      </c>
      <c r="N4086" t="s">
        <v>4007</v>
      </c>
      <c r="O4086" t="s">
        <v>4008</v>
      </c>
      <c r="P4086" t="b">
        <v>0</v>
      </c>
    </row>
    <row r="4087" spans="1:16" x14ac:dyDescent="0.2">
      <c r="A4087" s="1">
        <v>42657</v>
      </c>
      <c r="B4087" t="s">
        <v>11357</v>
      </c>
      <c r="C4087" t="s">
        <v>11358</v>
      </c>
      <c r="D4087" t="s">
        <v>441</v>
      </c>
      <c r="E4087" t="s">
        <v>545</v>
      </c>
      <c r="F4087">
        <v>22</v>
      </c>
      <c r="G4087" t="s">
        <v>4005</v>
      </c>
      <c r="H4087" t="s">
        <v>739</v>
      </c>
      <c r="I4087" s="11">
        <v>38614</v>
      </c>
      <c r="J4087" t="s">
        <v>476</v>
      </c>
      <c r="K4087" t="s">
        <v>500</v>
      </c>
      <c r="L4087" t="s">
        <v>4006</v>
      </c>
      <c r="M4087">
        <v>8.4</v>
      </c>
      <c r="N4087" t="s">
        <v>4007</v>
      </c>
      <c r="O4087" t="s">
        <v>4008</v>
      </c>
      <c r="P4087" t="b">
        <v>0</v>
      </c>
    </row>
    <row r="4088" spans="1:16" x14ac:dyDescent="0.2">
      <c r="A4088" s="1">
        <v>42657</v>
      </c>
      <c r="B4088" t="s">
        <v>11359</v>
      </c>
      <c r="C4088" t="s">
        <v>11360</v>
      </c>
      <c r="D4088" t="s">
        <v>441</v>
      </c>
      <c r="E4088" t="s">
        <v>545</v>
      </c>
      <c r="F4088">
        <v>43</v>
      </c>
      <c r="G4088" t="s">
        <v>8210</v>
      </c>
      <c r="H4088" t="s">
        <v>739</v>
      </c>
      <c r="I4088" s="11">
        <v>41295</v>
      </c>
      <c r="J4088" t="s">
        <v>548</v>
      </c>
      <c r="K4088" t="s">
        <v>500</v>
      </c>
      <c r="L4088" t="s">
        <v>11295</v>
      </c>
      <c r="M4088">
        <v>7.5</v>
      </c>
      <c r="N4088" t="s">
        <v>11296</v>
      </c>
      <c r="O4088" t="s">
        <v>11297</v>
      </c>
      <c r="P4088" t="b">
        <v>0</v>
      </c>
    </row>
    <row r="4089" spans="1:16" x14ac:dyDescent="0.2">
      <c r="A4089" s="1">
        <v>42657</v>
      </c>
      <c r="B4089" t="s">
        <v>11361</v>
      </c>
      <c r="C4089" t="s">
        <v>11362</v>
      </c>
      <c r="D4089" t="s">
        <v>441</v>
      </c>
      <c r="E4089" t="s">
        <v>545</v>
      </c>
      <c r="F4089">
        <v>22</v>
      </c>
      <c r="G4089" t="s">
        <v>4005</v>
      </c>
      <c r="H4089" t="s">
        <v>739</v>
      </c>
      <c r="I4089" s="11">
        <v>38614</v>
      </c>
      <c r="J4089" t="s">
        <v>476</v>
      </c>
      <c r="K4089" t="s">
        <v>500</v>
      </c>
      <c r="L4089" t="s">
        <v>4006</v>
      </c>
      <c r="M4089">
        <v>8.4</v>
      </c>
      <c r="N4089" t="s">
        <v>4007</v>
      </c>
      <c r="O4089" t="s">
        <v>4008</v>
      </c>
      <c r="P4089" t="b">
        <v>0</v>
      </c>
    </row>
    <row r="4090" spans="1:16" x14ac:dyDescent="0.2">
      <c r="A4090" s="1">
        <v>42658</v>
      </c>
      <c r="B4090" t="s">
        <v>11363</v>
      </c>
      <c r="C4090" t="s">
        <v>11364</v>
      </c>
      <c r="D4090" t="s">
        <v>441</v>
      </c>
      <c r="E4090" t="s">
        <v>545</v>
      </c>
      <c r="F4090">
        <v>43</v>
      </c>
      <c r="G4090" t="s">
        <v>8210</v>
      </c>
      <c r="H4090" t="s">
        <v>739</v>
      </c>
      <c r="I4090" s="11">
        <v>41295</v>
      </c>
      <c r="J4090" t="s">
        <v>548</v>
      </c>
      <c r="K4090" t="s">
        <v>500</v>
      </c>
      <c r="L4090" t="s">
        <v>11295</v>
      </c>
      <c r="M4090">
        <v>7.5</v>
      </c>
      <c r="N4090" t="s">
        <v>11296</v>
      </c>
      <c r="O4090" t="s">
        <v>11297</v>
      </c>
      <c r="P4090" t="b">
        <v>0</v>
      </c>
    </row>
    <row r="4091" spans="1:16" x14ac:dyDescent="0.2">
      <c r="A4091" s="1">
        <v>42658</v>
      </c>
      <c r="B4091" t="s">
        <v>11365</v>
      </c>
      <c r="C4091" t="s">
        <v>11366</v>
      </c>
      <c r="D4091" t="s">
        <v>441</v>
      </c>
      <c r="E4091" t="s">
        <v>545</v>
      </c>
      <c r="F4091">
        <v>43</v>
      </c>
      <c r="G4091" t="s">
        <v>8210</v>
      </c>
      <c r="H4091" t="s">
        <v>739</v>
      </c>
      <c r="I4091" s="11">
        <v>41295</v>
      </c>
      <c r="J4091" t="s">
        <v>548</v>
      </c>
      <c r="K4091" t="s">
        <v>500</v>
      </c>
      <c r="L4091" t="s">
        <v>11295</v>
      </c>
      <c r="M4091">
        <v>7.5</v>
      </c>
      <c r="N4091" t="s">
        <v>11296</v>
      </c>
      <c r="O4091" t="s">
        <v>11297</v>
      </c>
      <c r="P4091" t="b">
        <v>0</v>
      </c>
    </row>
    <row r="4092" spans="1:16" x14ac:dyDescent="0.2">
      <c r="A4092" s="1">
        <v>42658</v>
      </c>
      <c r="B4092" t="s">
        <v>11367</v>
      </c>
      <c r="C4092" t="s">
        <v>11368</v>
      </c>
      <c r="D4092" t="s">
        <v>441</v>
      </c>
      <c r="E4092" t="s">
        <v>545</v>
      </c>
      <c r="F4092">
        <v>43</v>
      </c>
      <c r="G4092" t="s">
        <v>8210</v>
      </c>
      <c r="H4092" t="s">
        <v>739</v>
      </c>
      <c r="I4092" s="11">
        <v>41295</v>
      </c>
      <c r="J4092" t="s">
        <v>548</v>
      </c>
      <c r="K4092" t="s">
        <v>500</v>
      </c>
      <c r="L4092" t="s">
        <v>11295</v>
      </c>
      <c r="M4092">
        <v>7.5</v>
      </c>
      <c r="N4092" t="s">
        <v>11296</v>
      </c>
      <c r="O4092" t="s">
        <v>11297</v>
      </c>
      <c r="P4092" t="b">
        <v>0</v>
      </c>
    </row>
    <row r="4093" spans="1:16" x14ac:dyDescent="0.2">
      <c r="A4093" s="1">
        <v>42658</v>
      </c>
      <c r="B4093" t="s">
        <v>11369</v>
      </c>
      <c r="C4093" t="s">
        <v>11370</v>
      </c>
      <c r="D4093" t="s">
        <v>441</v>
      </c>
      <c r="E4093" t="s">
        <v>545</v>
      </c>
      <c r="F4093">
        <v>43</v>
      </c>
      <c r="G4093" t="s">
        <v>8210</v>
      </c>
      <c r="H4093" t="s">
        <v>739</v>
      </c>
      <c r="I4093" s="11">
        <v>41295</v>
      </c>
      <c r="J4093" t="s">
        <v>548</v>
      </c>
      <c r="K4093" t="s">
        <v>500</v>
      </c>
      <c r="L4093" t="s">
        <v>11295</v>
      </c>
      <c r="M4093">
        <v>7.5</v>
      </c>
      <c r="N4093" t="s">
        <v>11296</v>
      </c>
      <c r="O4093" t="s">
        <v>11297</v>
      </c>
      <c r="P4093" t="b">
        <v>0</v>
      </c>
    </row>
    <row r="4094" spans="1:16" x14ac:dyDescent="0.2">
      <c r="A4094" s="1">
        <v>42658</v>
      </c>
      <c r="B4094" t="s">
        <v>11371</v>
      </c>
      <c r="C4094" t="s">
        <v>11372</v>
      </c>
      <c r="D4094" t="s">
        <v>441</v>
      </c>
      <c r="E4094" t="s">
        <v>545</v>
      </c>
      <c r="F4094">
        <v>43</v>
      </c>
      <c r="G4094" t="s">
        <v>8210</v>
      </c>
      <c r="H4094" t="s">
        <v>739</v>
      </c>
      <c r="I4094" s="11">
        <v>41295</v>
      </c>
      <c r="J4094" t="s">
        <v>548</v>
      </c>
      <c r="K4094" t="s">
        <v>500</v>
      </c>
      <c r="L4094" t="s">
        <v>11295</v>
      </c>
      <c r="M4094">
        <v>7.5</v>
      </c>
      <c r="N4094" t="s">
        <v>11296</v>
      </c>
      <c r="O4094" t="s">
        <v>11297</v>
      </c>
      <c r="P4094" t="b">
        <v>0</v>
      </c>
    </row>
    <row r="4095" spans="1:16" x14ac:dyDescent="0.2">
      <c r="A4095" s="1">
        <v>42658</v>
      </c>
      <c r="B4095" t="s">
        <v>11373</v>
      </c>
      <c r="C4095" t="s">
        <v>11374</v>
      </c>
      <c r="D4095" t="s">
        <v>441</v>
      </c>
      <c r="E4095" t="s">
        <v>545</v>
      </c>
      <c r="F4095">
        <v>43</v>
      </c>
      <c r="G4095" t="s">
        <v>8210</v>
      </c>
      <c r="H4095" t="s">
        <v>739</v>
      </c>
      <c r="I4095" s="11">
        <v>41295</v>
      </c>
      <c r="J4095" t="s">
        <v>548</v>
      </c>
      <c r="K4095" t="s">
        <v>500</v>
      </c>
      <c r="L4095" t="s">
        <v>11295</v>
      </c>
      <c r="M4095">
        <v>7.5</v>
      </c>
      <c r="N4095" t="s">
        <v>11296</v>
      </c>
      <c r="O4095" t="s">
        <v>11297</v>
      </c>
      <c r="P4095" t="b">
        <v>0</v>
      </c>
    </row>
    <row r="4096" spans="1:16" x14ac:dyDescent="0.2">
      <c r="A4096" s="1">
        <v>42658</v>
      </c>
      <c r="B4096" t="s">
        <v>11375</v>
      </c>
      <c r="C4096" t="s">
        <v>11376</v>
      </c>
      <c r="D4096" t="s">
        <v>441</v>
      </c>
      <c r="E4096" t="s">
        <v>545</v>
      </c>
      <c r="F4096">
        <v>43</v>
      </c>
      <c r="G4096" t="s">
        <v>8210</v>
      </c>
      <c r="H4096" t="s">
        <v>739</v>
      </c>
      <c r="I4096" s="11">
        <v>41295</v>
      </c>
      <c r="J4096" t="s">
        <v>548</v>
      </c>
      <c r="K4096" t="s">
        <v>500</v>
      </c>
      <c r="L4096" t="s">
        <v>11295</v>
      </c>
      <c r="M4096">
        <v>7.5</v>
      </c>
      <c r="N4096" t="s">
        <v>11296</v>
      </c>
      <c r="O4096" t="s">
        <v>11297</v>
      </c>
      <c r="P4096" t="b">
        <v>0</v>
      </c>
    </row>
    <row r="4097" spans="1:16" x14ac:dyDescent="0.2">
      <c r="A4097" s="1">
        <v>42658</v>
      </c>
      <c r="B4097" t="s">
        <v>11377</v>
      </c>
      <c r="C4097" t="s">
        <v>11378</v>
      </c>
      <c r="D4097" t="s">
        <v>441</v>
      </c>
      <c r="E4097" t="s">
        <v>545</v>
      </c>
      <c r="F4097">
        <v>43</v>
      </c>
      <c r="G4097" t="s">
        <v>8210</v>
      </c>
      <c r="H4097" t="s">
        <v>739</v>
      </c>
      <c r="I4097" s="11">
        <v>41295</v>
      </c>
      <c r="J4097" t="s">
        <v>548</v>
      </c>
      <c r="K4097" t="s">
        <v>500</v>
      </c>
      <c r="L4097" t="s">
        <v>11295</v>
      </c>
      <c r="M4097">
        <v>7.5</v>
      </c>
      <c r="N4097" t="s">
        <v>11296</v>
      </c>
      <c r="O4097" t="s">
        <v>11297</v>
      </c>
      <c r="P4097" t="b">
        <v>0</v>
      </c>
    </row>
    <row r="4098" spans="1:16" x14ac:dyDescent="0.2">
      <c r="A4098" s="1">
        <v>42658</v>
      </c>
      <c r="B4098" t="s">
        <v>11379</v>
      </c>
      <c r="C4098" t="s">
        <v>11380</v>
      </c>
      <c r="D4098" t="s">
        <v>441</v>
      </c>
      <c r="E4098" t="s">
        <v>545</v>
      </c>
      <c r="F4098">
        <v>22</v>
      </c>
      <c r="G4098" t="s">
        <v>4005</v>
      </c>
      <c r="H4098" t="s">
        <v>739</v>
      </c>
      <c r="I4098" s="11">
        <v>38614</v>
      </c>
      <c r="J4098" t="s">
        <v>476</v>
      </c>
      <c r="K4098" t="s">
        <v>500</v>
      </c>
      <c r="L4098" t="s">
        <v>4006</v>
      </c>
      <c r="M4098">
        <v>8.4</v>
      </c>
      <c r="N4098" t="s">
        <v>4007</v>
      </c>
      <c r="O4098" t="s">
        <v>4008</v>
      </c>
      <c r="P4098" t="b">
        <v>0</v>
      </c>
    </row>
    <row r="4099" spans="1:16" x14ac:dyDescent="0.2">
      <c r="A4099" s="1">
        <v>42658</v>
      </c>
      <c r="B4099" t="s">
        <v>11381</v>
      </c>
      <c r="C4099" t="s">
        <v>11382</v>
      </c>
      <c r="D4099" t="s">
        <v>441</v>
      </c>
      <c r="E4099" t="s">
        <v>545</v>
      </c>
      <c r="F4099">
        <v>43</v>
      </c>
      <c r="G4099" t="s">
        <v>8210</v>
      </c>
      <c r="H4099" t="s">
        <v>739</v>
      </c>
      <c r="I4099" s="11">
        <v>41295</v>
      </c>
      <c r="J4099" t="s">
        <v>548</v>
      </c>
      <c r="K4099" t="s">
        <v>500</v>
      </c>
      <c r="L4099" t="s">
        <v>11295</v>
      </c>
      <c r="M4099">
        <v>7.5</v>
      </c>
      <c r="N4099" t="s">
        <v>11296</v>
      </c>
      <c r="O4099" t="s">
        <v>11297</v>
      </c>
      <c r="P4099" t="b">
        <v>0</v>
      </c>
    </row>
    <row r="4100" spans="1:16" x14ac:dyDescent="0.2">
      <c r="A4100" s="1">
        <v>42658</v>
      </c>
      <c r="B4100" t="s">
        <v>11383</v>
      </c>
      <c r="C4100" t="s">
        <v>11384</v>
      </c>
      <c r="D4100" t="s">
        <v>441</v>
      </c>
      <c r="E4100" t="s">
        <v>545</v>
      </c>
      <c r="F4100">
        <v>43</v>
      </c>
      <c r="G4100" t="s">
        <v>8210</v>
      </c>
      <c r="H4100" t="s">
        <v>739</v>
      </c>
      <c r="I4100" s="11">
        <v>41295</v>
      </c>
      <c r="J4100" t="s">
        <v>548</v>
      </c>
      <c r="K4100" t="s">
        <v>500</v>
      </c>
      <c r="L4100" t="s">
        <v>11295</v>
      </c>
      <c r="M4100">
        <v>7.5</v>
      </c>
      <c r="N4100" t="s">
        <v>11296</v>
      </c>
      <c r="O4100" t="s">
        <v>11297</v>
      </c>
      <c r="P4100" t="b">
        <v>0</v>
      </c>
    </row>
    <row r="4101" spans="1:16" x14ac:dyDescent="0.2">
      <c r="A4101" s="1">
        <v>42658</v>
      </c>
      <c r="B4101" t="s">
        <v>11385</v>
      </c>
      <c r="C4101" t="s">
        <v>11386</v>
      </c>
      <c r="D4101" t="s">
        <v>441</v>
      </c>
      <c r="E4101" t="s">
        <v>545</v>
      </c>
      <c r="F4101">
        <v>43</v>
      </c>
      <c r="G4101" t="s">
        <v>8210</v>
      </c>
      <c r="H4101" t="s">
        <v>739</v>
      </c>
      <c r="I4101" s="11">
        <v>41295</v>
      </c>
      <c r="J4101" t="s">
        <v>548</v>
      </c>
      <c r="K4101" t="s">
        <v>500</v>
      </c>
      <c r="L4101" t="s">
        <v>11295</v>
      </c>
      <c r="M4101">
        <v>7.5</v>
      </c>
      <c r="N4101" t="s">
        <v>11296</v>
      </c>
      <c r="O4101" t="s">
        <v>11297</v>
      </c>
      <c r="P4101" t="b">
        <v>0</v>
      </c>
    </row>
    <row r="4102" spans="1:16" x14ac:dyDescent="0.2">
      <c r="A4102" s="1">
        <v>42658</v>
      </c>
      <c r="B4102" t="s">
        <v>11387</v>
      </c>
      <c r="C4102" t="s">
        <v>11388</v>
      </c>
      <c r="D4102" t="s">
        <v>441</v>
      </c>
      <c r="E4102" t="s">
        <v>545</v>
      </c>
      <c r="F4102">
        <v>43</v>
      </c>
      <c r="G4102" t="s">
        <v>8210</v>
      </c>
      <c r="H4102" t="s">
        <v>739</v>
      </c>
      <c r="I4102" s="11">
        <v>41295</v>
      </c>
      <c r="J4102" t="s">
        <v>548</v>
      </c>
      <c r="K4102" t="s">
        <v>500</v>
      </c>
      <c r="L4102" t="s">
        <v>11295</v>
      </c>
      <c r="M4102">
        <v>7.5</v>
      </c>
      <c r="N4102" t="s">
        <v>11296</v>
      </c>
      <c r="O4102" t="s">
        <v>11297</v>
      </c>
      <c r="P4102" t="b">
        <v>0</v>
      </c>
    </row>
    <row r="4103" spans="1:16" x14ac:dyDescent="0.2">
      <c r="A4103" s="1">
        <v>42659</v>
      </c>
      <c r="B4103" t="s">
        <v>11389</v>
      </c>
      <c r="C4103" t="s">
        <v>11390</v>
      </c>
      <c r="D4103" t="s">
        <v>441</v>
      </c>
      <c r="E4103" t="s">
        <v>545</v>
      </c>
      <c r="F4103">
        <v>43</v>
      </c>
      <c r="G4103" t="s">
        <v>8210</v>
      </c>
      <c r="H4103" t="s">
        <v>739</v>
      </c>
      <c r="I4103" s="11">
        <v>41295</v>
      </c>
      <c r="J4103" t="s">
        <v>548</v>
      </c>
      <c r="K4103" t="s">
        <v>500</v>
      </c>
      <c r="L4103" t="s">
        <v>11295</v>
      </c>
      <c r="M4103">
        <v>7.5</v>
      </c>
      <c r="N4103" t="s">
        <v>11296</v>
      </c>
      <c r="O4103" t="s">
        <v>11297</v>
      </c>
      <c r="P4103" t="b">
        <v>0</v>
      </c>
    </row>
    <row r="4104" spans="1:16" x14ac:dyDescent="0.2">
      <c r="A4104" s="1">
        <v>42659</v>
      </c>
      <c r="B4104" t="s">
        <v>11391</v>
      </c>
      <c r="C4104" t="s">
        <v>11392</v>
      </c>
      <c r="D4104" t="s">
        <v>441</v>
      </c>
      <c r="E4104" t="s">
        <v>545</v>
      </c>
      <c r="F4104">
        <v>90</v>
      </c>
      <c r="G4104" t="s">
        <v>1086</v>
      </c>
      <c r="H4104" t="s">
        <v>500</v>
      </c>
      <c r="I4104" s="11">
        <v>39943</v>
      </c>
      <c r="J4104" t="s">
        <v>548</v>
      </c>
      <c r="K4104" t="s">
        <v>500</v>
      </c>
      <c r="L4104" t="s">
        <v>11300</v>
      </c>
      <c r="M4104">
        <v>7.9</v>
      </c>
      <c r="N4104" t="s">
        <v>11301</v>
      </c>
      <c r="O4104" t="s">
        <v>11302</v>
      </c>
      <c r="P4104" t="b">
        <v>0</v>
      </c>
    </row>
    <row r="4105" spans="1:16" x14ac:dyDescent="0.2">
      <c r="A4105" s="1">
        <v>42659</v>
      </c>
      <c r="B4105" t="s">
        <v>11393</v>
      </c>
      <c r="C4105" t="s">
        <v>11394</v>
      </c>
      <c r="D4105" t="s">
        <v>441</v>
      </c>
      <c r="E4105" t="s">
        <v>545</v>
      </c>
      <c r="F4105">
        <v>43</v>
      </c>
      <c r="G4105" t="s">
        <v>8210</v>
      </c>
      <c r="H4105" t="s">
        <v>739</v>
      </c>
      <c r="I4105" s="11">
        <v>41295</v>
      </c>
      <c r="J4105" t="s">
        <v>548</v>
      </c>
      <c r="K4105" t="s">
        <v>500</v>
      </c>
      <c r="L4105" t="s">
        <v>11295</v>
      </c>
      <c r="M4105">
        <v>7.5</v>
      </c>
      <c r="N4105" t="s">
        <v>11296</v>
      </c>
      <c r="O4105" t="s">
        <v>11297</v>
      </c>
      <c r="P4105" t="b">
        <v>0</v>
      </c>
    </row>
    <row r="4106" spans="1:16" x14ac:dyDescent="0.2">
      <c r="A4106" s="1">
        <v>42659</v>
      </c>
      <c r="B4106" t="s">
        <v>11395</v>
      </c>
      <c r="C4106" t="s">
        <v>11396</v>
      </c>
      <c r="D4106" t="s">
        <v>441</v>
      </c>
      <c r="E4106" t="s">
        <v>545</v>
      </c>
      <c r="F4106">
        <v>43</v>
      </c>
      <c r="G4106" t="s">
        <v>8210</v>
      </c>
      <c r="H4106" t="s">
        <v>739</v>
      </c>
      <c r="I4106" s="11">
        <v>41295</v>
      </c>
      <c r="J4106" t="s">
        <v>548</v>
      </c>
      <c r="K4106" t="s">
        <v>500</v>
      </c>
      <c r="L4106" t="s">
        <v>11295</v>
      </c>
      <c r="M4106">
        <v>7.5</v>
      </c>
      <c r="N4106" t="s">
        <v>11296</v>
      </c>
      <c r="O4106" t="s">
        <v>11297</v>
      </c>
      <c r="P4106" t="b">
        <v>0</v>
      </c>
    </row>
    <row r="4107" spans="1:16" x14ac:dyDescent="0.2">
      <c r="A4107" s="1">
        <v>42659</v>
      </c>
      <c r="B4107" t="s">
        <v>11397</v>
      </c>
      <c r="C4107" t="s">
        <v>11398</v>
      </c>
      <c r="D4107" t="s">
        <v>441</v>
      </c>
      <c r="E4107" t="s">
        <v>545</v>
      </c>
      <c r="F4107">
        <v>43</v>
      </c>
      <c r="G4107" t="s">
        <v>8210</v>
      </c>
      <c r="H4107" t="s">
        <v>739</v>
      </c>
      <c r="I4107" s="11">
        <v>41295</v>
      </c>
      <c r="J4107" t="s">
        <v>548</v>
      </c>
      <c r="K4107" t="s">
        <v>500</v>
      </c>
      <c r="L4107" t="s">
        <v>11295</v>
      </c>
      <c r="M4107">
        <v>7.5</v>
      </c>
      <c r="N4107" t="s">
        <v>11296</v>
      </c>
      <c r="O4107" t="s">
        <v>11297</v>
      </c>
      <c r="P4107" t="b">
        <v>0</v>
      </c>
    </row>
    <row r="4108" spans="1:16" x14ac:dyDescent="0.2">
      <c r="A4108" s="1">
        <v>42659</v>
      </c>
      <c r="B4108" t="s">
        <v>11399</v>
      </c>
      <c r="C4108" t="s">
        <v>11400</v>
      </c>
      <c r="D4108" t="s">
        <v>441</v>
      </c>
      <c r="E4108" t="s">
        <v>545</v>
      </c>
      <c r="F4108">
        <v>43</v>
      </c>
      <c r="G4108" t="s">
        <v>8210</v>
      </c>
      <c r="H4108" t="s">
        <v>739</v>
      </c>
      <c r="I4108" s="11">
        <v>41295</v>
      </c>
      <c r="J4108" t="s">
        <v>548</v>
      </c>
      <c r="K4108" t="s">
        <v>500</v>
      </c>
      <c r="L4108" t="s">
        <v>11295</v>
      </c>
      <c r="M4108">
        <v>7.5</v>
      </c>
      <c r="N4108" t="s">
        <v>11296</v>
      </c>
      <c r="O4108" t="s">
        <v>11297</v>
      </c>
      <c r="P4108" t="b">
        <v>0</v>
      </c>
    </row>
    <row r="4109" spans="1:16" x14ac:dyDescent="0.2">
      <c r="A4109" s="1">
        <v>42659</v>
      </c>
      <c r="B4109" t="s">
        <v>11401</v>
      </c>
      <c r="C4109" t="s">
        <v>11402</v>
      </c>
      <c r="D4109" t="s">
        <v>441</v>
      </c>
      <c r="E4109" t="s">
        <v>545</v>
      </c>
      <c r="F4109">
        <v>43</v>
      </c>
      <c r="G4109" t="s">
        <v>8210</v>
      </c>
      <c r="H4109" t="s">
        <v>739</v>
      </c>
      <c r="I4109" s="11">
        <v>41295</v>
      </c>
      <c r="J4109" t="s">
        <v>548</v>
      </c>
      <c r="K4109" t="s">
        <v>500</v>
      </c>
      <c r="L4109" t="s">
        <v>11295</v>
      </c>
      <c r="M4109">
        <v>7.5</v>
      </c>
      <c r="N4109" t="s">
        <v>11296</v>
      </c>
      <c r="O4109" t="s">
        <v>11297</v>
      </c>
      <c r="P4109" t="b">
        <v>0</v>
      </c>
    </row>
    <row r="4110" spans="1:16" x14ac:dyDescent="0.2">
      <c r="A4110" s="1">
        <v>42660</v>
      </c>
      <c r="B4110" t="s">
        <v>11403</v>
      </c>
      <c r="C4110" t="s">
        <v>11404</v>
      </c>
      <c r="D4110" t="s">
        <v>441</v>
      </c>
      <c r="E4110" t="s">
        <v>545</v>
      </c>
      <c r="F4110">
        <v>43</v>
      </c>
      <c r="G4110" t="s">
        <v>8210</v>
      </c>
      <c r="H4110" t="s">
        <v>739</v>
      </c>
      <c r="I4110" s="11">
        <v>41295</v>
      </c>
      <c r="J4110" t="s">
        <v>548</v>
      </c>
      <c r="K4110" t="s">
        <v>500</v>
      </c>
      <c r="L4110" t="s">
        <v>11295</v>
      </c>
      <c r="M4110">
        <v>7.5</v>
      </c>
      <c r="N4110" t="s">
        <v>11296</v>
      </c>
      <c r="O4110" t="s">
        <v>11297</v>
      </c>
      <c r="P4110" t="b">
        <v>0</v>
      </c>
    </row>
    <row r="4111" spans="1:16" x14ac:dyDescent="0.2">
      <c r="A4111" s="1">
        <v>42660</v>
      </c>
      <c r="B4111" t="s">
        <v>11405</v>
      </c>
      <c r="C4111" t="s">
        <v>11406</v>
      </c>
      <c r="D4111" t="s">
        <v>441</v>
      </c>
      <c r="E4111" t="s">
        <v>545</v>
      </c>
      <c r="F4111">
        <v>43</v>
      </c>
      <c r="G4111" t="s">
        <v>8210</v>
      </c>
      <c r="H4111" t="s">
        <v>739</v>
      </c>
      <c r="I4111" s="11">
        <v>41295</v>
      </c>
      <c r="J4111" t="s">
        <v>548</v>
      </c>
      <c r="K4111" t="s">
        <v>500</v>
      </c>
      <c r="L4111" t="s">
        <v>11295</v>
      </c>
      <c r="M4111">
        <v>7.5</v>
      </c>
      <c r="N4111" t="s">
        <v>11296</v>
      </c>
      <c r="O4111" t="s">
        <v>11297</v>
      </c>
      <c r="P4111" t="b">
        <v>0</v>
      </c>
    </row>
    <row r="4112" spans="1:16" x14ac:dyDescent="0.2">
      <c r="A4112" s="1">
        <v>42661</v>
      </c>
      <c r="B4112" t="s">
        <v>11407</v>
      </c>
      <c r="C4112" t="s">
        <v>11408</v>
      </c>
      <c r="D4112" t="s">
        <v>441</v>
      </c>
      <c r="E4112" t="s">
        <v>545</v>
      </c>
      <c r="F4112">
        <v>43</v>
      </c>
      <c r="G4112" t="s">
        <v>8210</v>
      </c>
      <c r="H4112" t="s">
        <v>739</v>
      </c>
      <c r="I4112" s="11">
        <v>41295</v>
      </c>
      <c r="J4112" t="s">
        <v>548</v>
      </c>
      <c r="K4112" t="s">
        <v>500</v>
      </c>
      <c r="L4112" t="s">
        <v>11295</v>
      </c>
      <c r="M4112">
        <v>7.5</v>
      </c>
      <c r="N4112" t="s">
        <v>11296</v>
      </c>
      <c r="O4112" t="s">
        <v>11297</v>
      </c>
      <c r="P4112" t="b">
        <v>0</v>
      </c>
    </row>
    <row r="4113" spans="1:16" x14ac:dyDescent="0.2">
      <c r="A4113" s="1">
        <v>42661</v>
      </c>
      <c r="B4113" t="s">
        <v>11409</v>
      </c>
      <c r="C4113" t="s">
        <v>11410</v>
      </c>
      <c r="D4113" t="s">
        <v>441</v>
      </c>
      <c r="E4113" t="s">
        <v>545</v>
      </c>
      <c r="F4113">
        <v>22</v>
      </c>
      <c r="G4113" t="s">
        <v>1213</v>
      </c>
      <c r="H4113" t="s">
        <v>739</v>
      </c>
      <c r="I4113" t="s">
        <v>500</v>
      </c>
      <c r="J4113" t="s">
        <v>1110</v>
      </c>
      <c r="K4113" t="s">
        <v>500</v>
      </c>
      <c r="L4113" t="s">
        <v>6591</v>
      </c>
      <c r="M4113">
        <v>7.5</v>
      </c>
      <c r="N4113" t="s">
        <v>6592</v>
      </c>
      <c r="O4113" t="s">
        <v>6593</v>
      </c>
      <c r="P4113" t="b">
        <v>0</v>
      </c>
    </row>
    <row r="4114" spans="1:16" x14ac:dyDescent="0.2">
      <c r="A4114" s="1">
        <v>42661</v>
      </c>
      <c r="B4114" t="s">
        <v>11411</v>
      </c>
      <c r="C4114" t="s">
        <v>11412</v>
      </c>
      <c r="D4114" t="s">
        <v>441</v>
      </c>
      <c r="E4114" t="s">
        <v>545</v>
      </c>
      <c r="F4114">
        <v>22</v>
      </c>
      <c r="G4114" t="s">
        <v>4005</v>
      </c>
      <c r="H4114" t="s">
        <v>739</v>
      </c>
      <c r="I4114" s="11">
        <v>38614</v>
      </c>
      <c r="J4114" t="s">
        <v>476</v>
      </c>
      <c r="K4114" t="s">
        <v>500</v>
      </c>
      <c r="L4114" t="s">
        <v>4006</v>
      </c>
      <c r="M4114">
        <v>8.4</v>
      </c>
      <c r="N4114" t="s">
        <v>4007</v>
      </c>
      <c r="O4114" t="s">
        <v>4008</v>
      </c>
      <c r="P4114" t="b">
        <v>0</v>
      </c>
    </row>
    <row r="4115" spans="1:16" x14ac:dyDescent="0.2">
      <c r="A4115" s="1">
        <v>42661</v>
      </c>
      <c r="B4115" t="s">
        <v>11413</v>
      </c>
      <c r="C4115" t="s">
        <v>11414</v>
      </c>
      <c r="D4115" t="s">
        <v>441</v>
      </c>
      <c r="E4115" t="s">
        <v>545</v>
      </c>
      <c r="F4115">
        <v>22</v>
      </c>
      <c r="G4115" t="s">
        <v>4005</v>
      </c>
      <c r="H4115" t="s">
        <v>739</v>
      </c>
      <c r="I4115" s="11">
        <v>38614</v>
      </c>
      <c r="J4115" t="s">
        <v>476</v>
      </c>
      <c r="K4115" t="s">
        <v>500</v>
      </c>
      <c r="L4115" t="s">
        <v>4006</v>
      </c>
      <c r="M4115">
        <v>8.4</v>
      </c>
      <c r="N4115" t="s">
        <v>4007</v>
      </c>
      <c r="O4115" t="s">
        <v>4008</v>
      </c>
      <c r="P4115" t="b">
        <v>0</v>
      </c>
    </row>
    <row r="4116" spans="1:16" x14ac:dyDescent="0.2">
      <c r="A4116" s="1">
        <v>42661</v>
      </c>
      <c r="B4116" t="s">
        <v>11415</v>
      </c>
      <c r="C4116" t="s">
        <v>11416</v>
      </c>
      <c r="D4116" t="s">
        <v>441</v>
      </c>
      <c r="E4116" t="s">
        <v>545</v>
      </c>
      <c r="F4116">
        <v>22</v>
      </c>
      <c r="G4116" t="s">
        <v>1213</v>
      </c>
      <c r="H4116" t="s">
        <v>739</v>
      </c>
      <c r="I4116" t="s">
        <v>500</v>
      </c>
      <c r="J4116" t="s">
        <v>1110</v>
      </c>
      <c r="K4116" t="s">
        <v>500</v>
      </c>
      <c r="L4116" t="s">
        <v>6591</v>
      </c>
      <c r="M4116">
        <v>7.5</v>
      </c>
      <c r="N4116" t="s">
        <v>6592</v>
      </c>
      <c r="O4116" t="s">
        <v>6593</v>
      </c>
      <c r="P4116" t="b">
        <v>0</v>
      </c>
    </row>
    <row r="4117" spans="1:16" x14ac:dyDescent="0.2">
      <c r="A4117" s="1">
        <v>42661</v>
      </c>
      <c r="B4117" t="s">
        <v>11417</v>
      </c>
      <c r="C4117" t="s">
        <v>11418</v>
      </c>
      <c r="D4117" t="s">
        <v>441</v>
      </c>
      <c r="E4117" t="s">
        <v>545</v>
      </c>
      <c r="F4117">
        <v>22</v>
      </c>
      <c r="G4117" t="s">
        <v>1213</v>
      </c>
      <c r="H4117" t="s">
        <v>739</v>
      </c>
      <c r="I4117" t="s">
        <v>500</v>
      </c>
      <c r="J4117" t="s">
        <v>1110</v>
      </c>
      <c r="K4117" t="s">
        <v>500</v>
      </c>
      <c r="L4117" t="s">
        <v>6591</v>
      </c>
      <c r="M4117">
        <v>7.5</v>
      </c>
      <c r="N4117" t="s">
        <v>6592</v>
      </c>
      <c r="O4117" t="s">
        <v>6593</v>
      </c>
      <c r="P4117" t="b">
        <v>0</v>
      </c>
    </row>
    <row r="4118" spans="1:16" x14ac:dyDescent="0.2">
      <c r="A4118" s="1">
        <v>42662</v>
      </c>
      <c r="B4118" t="s">
        <v>11419</v>
      </c>
      <c r="C4118" t="s">
        <v>11420</v>
      </c>
      <c r="D4118" t="s">
        <v>441</v>
      </c>
      <c r="E4118" t="s">
        <v>545</v>
      </c>
      <c r="F4118">
        <v>22</v>
      </c>
      <c r="G4118" t="s">
        <v>1213</v>
      </c>
      <c r="H4118" t="s">
        <v>739</v>
      </c>
      <c r="I4118" t="s">
        <v>500</v>
      </c>
      <c r="J4118" t="s">
        <v>1110</v>
      </c>
      <c r="K4118" t="s">
        <v>500</v>
      </c>
      <c r="L4118" t="s">
        <v>6591</v>
      </c>
      <c r="M4118">
        <v>7.5</v>
      </c>
      <c r="N4118" t="s">
        <v>6592</v>
      </c>
      <c r="O4118" t="s">
        <v>6593</v>
      </c>
      <c r="P4118" t="b">
        <v>0</v>
      </c>
    </row>
    <row r="4119" spans="1:16" x14ac:dyDescent="0.2">
      <c r="A4119" s="1">
        <v>42662</v>
      </c>
      <c r="B4119" t="s">
        <v>11421</v>
      </c>
      <c r="C4119" t="s">
        <v>11422</v>
      </c>
      <c r="D4119" t="s">
        <v>441</v>
      </c>
      <c r="E4119" t="s">
        <v>545</v>
      </c>
      <c r="F4119">
        <v>22</v>
      </c>
      <c r="G4119" t="s">
        <v>1213</v>
      </c>
      <c r="H4119" t="s">
        <v>739</v>
      </c>
      <c r="I4119" t="s">
        <v>500</v>
      </c>
      <c r="J4119" t="s">
        <v>1110</v>
      </c>
      <c r="K4119" t="s">
        <v>500</v>
      </c>
      <c r="L4119" t="s">
        <v>6591</v>
      </c>
      <c r="M4119">
        <v>7.5</v>
      </c>
      <c r="N4119" t="s">
        <v>6592</v>
      </c>
      <c r="O4119" t="s">
        <v>6593</v>
      </c>
      <c r="P4119" t="b">
        <v>0</v>
      </c>
    </row>
    <row r="4120" spans="1:16" x14ac:dyDescent="0.2">
      <c r="A4120" s="1">
        <v>42664</v>
      </c>
      <c r="B4120" t="s">
        <v>11423</v>
      </c>
      <c r="C4120" t="s">
        <v>11424</v>
      </c>
      <c r="D4120" t="s">
        <v>441</v>
      </c>
      <c r="E4120" t="s">
        <v>545</v>
      </c>
      <c r="F4120">
        <v>60</v>
      </c>
      <c r="G4120" t="s">
        <v>1977</v>
      </c>
      <c r="H4120" t="s">
        <v>547</v>
      </c>
      <c r="I4120" s="11">
        <v>40881</v>
      </c>
      <c r="J4120" t="s">
        <v>5490</v>
      </c>
      <c r="K4120" t="s">
        <v>500</v>
      </c>
      <c r="L4120" t="s">
        <v>11425</v>
      </c>
      <c r="M4120">
        <v>8.9</v>
      </c>
      <c r="N4120" t="s">
        <v>11426</v>
      </c>
      <c r="O4120" t="s">
        <v>11427</v>
      </c>
      <c r="P4120" t="b">
        <v>0</v>
      </c>
    </row>
    <row r="4121" spans="1:16" x14ac:dyDescent="0.2">
      <c r="A4121" s="1">
        <v>42664</v>
      </c>
      <c r="B4121" t="s">
        <v>11428</v>
      </c>
      <c r="C4121" t="s">
        <v>11429</v>
      </c>
      <c r="D4121" t="s">
        <v>441</v>
      </c>
      <c r="E4121" t="s">
        <v>442</v>
      </c>
      <c r="F4121">
        <v>92</v>
      </c>
      <c r="G4121">
        <v>2016</v>
      </c>
      <c r="H4121" t="s">
        <v>547</v>
      </c>
      <c r="I4121" s="11">
        <v>42643</v>
      </c>
      <c r="J4121" t="s">
        <v>5196</v>
      </c>
      <c r="K4121" t="s">
        <v>11430</v>
      </c>
      <c r="L4121" t="s">
        <v>11431</v>
      </c>
      <c r="M4121">
        <v>7</v>
      </c>
      <c r="N4121" t="s">
        <v>11432</v>
      </c>
      <c r="O4121" t="s">
        <v>11428</v>
      </c>
      <c r="P4121" t="b">
        <v>0</v>
      </c>
    </row>
    <row r="4122" spans="1:16" x14ac:dyDescent="0.2">
      <c r="A4122" s="1">
        <v>42664</v>
      </c>
      <c r="B4122" t="s">
        <v>11433</v>
      </c>
      <c r="C4122" t="s">
        <v>11434</v>
      </c>
      <c r="D4122" t="s">
        <v>441</v>
      </c>
      <c r="E4122" t="s">
        <v>545</v>
      </c>
      <c r="F4122">
        <v>60</v>
      </c>
      <c r="G4122" t="s">
        <v>1977</v>
      </c>
      <c r="H4122" t="s">
        <v>547</v>
      </c>
      <c r="I4122" s="11">
        <v>40881</v>
      </c>
      <c r="J4122" t="s">
        <v>5490</v>
      </c>
      <c r="K4122" t="s">
        <v>500</v>
      </c>
      <c r="L4122" t="s">
        <v>11425</v>
      </c>
      <c r="M4122">
        <v>8.9</v>
      </c>
      <c r="N4122" t="s">
        <v>11426</v>
      </c>
      <c r="O4122" t="s">
        <v>11427</v>
      </c>
      <c r="P4122" t="b">
        <v>0</v>
      </c>
    </row>
    <row r="4123" spans="1:16" x14ac:dyDescent="0.2">
      <c r="A4123" s="1">
        <v>42665</v>
      </c>
      <c r="B4123" t="s">
        <v>11435</v>
      </c>
      <c r="C4123" t="s">
        <v>11436</v>
      </c>
      <c r="D4123" t="s">
        <v>441</v>
      </c>
      <c r="E4123" t="s">
        <v>545</v>
      </c>
      <c r="F4123">
        <v>60</v>
      </c>
      <c r="G4123" t="s">
        <v>1977</v>
      </c>
      <c r="H4123" t="s">
        <v>547</v>
      </c>
      <c r="I4123" s="11">
        <v>40881</v>
      </c>
      <c r="J4123" t="s">
        <v>5490</v>
      </c>
      <c r="K4123" t="s">
        <v>500</v>
      </c>
      <c r="L4123" t="s">
        <v>11425</v>
      </c>
      <c r="M4123">
        <v>8.9</v>
      </c>
      <c r="N4123" t="s">
        <v>11426</v>
      </c>
      <c r="O4123" t="s">
        <v>11427</v>
      </c>
      <c r="P4123" t="b">
        <v>0</v>
      </c>
    </row>
    <row r="4124" spans="1:16" x14ac:dyDescent="0.2">
      <c r="A4124" s="1">
        <v>42665</v>
      </c>
      <c r="B4124" t="s">
        <v>11437</v>
      </c>
      <c r="C4124" t="s">
        <v>11438</v>
      </c>
      <c r="D4124" t="s">
        <v>441</v>
      </c>
      <c r="E4124" t="s">
        <v>545</v>
      </c>
      <c r="F4124">
        <v>60</v>
      </c>
      <c r="G4124" t="s">
        <v>1977</v>
      </c>
      <c r="H4124" t="s">
        <v>547</v>
      </c>
      <c r="I4124" s="11">
        <v>40881</v>
      </c>
      <c r="J4124" t="s">
        <v>5490</v>
      </c>
      <c r="K4124" t="s">
        <v>500</v>
      </c>
      <c r="L4124" t="s">
        <v>11425</v>
      </c>
      <c r="M4124">
        <v>8.9</v>
      </c>
      <c r="N4124" t="s">
        <v>11426</v>
      </c>
      <c r="O4124" t="s">
        <v>11427</v>
      </c>
      <c r="P4124" t="b">
        <v>0</v>
      </c>
    </row>
    <row r="4125" spans="1:16" x14ac:dyDescent="0.2">
      <c r="A4125" s="1">
        <v>42665</v>
      </c>
      <c r="B4125" t="s">
        <v>11439</v>
      </c>
      <c r="C4125" t="s">
        <v>11440</v>
      </c>
      <c r="D4125" t="s">
        <v>441</v>
      </c>
      <c r="E4125" t="s">
        <v>545</v>
      </c>
      <c r="F4125">
        <v>60</v>
      </c>
      <c r="G4125" t="s">
        <v>1977</v>
      </c>
      <c r="H4125" t="s">
        <v>547</v>
      </c>
      <c r="I4125" s="11">
        <v>40881</v>
      </c>
      <c r="J4125" t="s">
        <v>5490</v>
      </c>
      <c r="K4125" t="s">
        <v>500</v>
      </c>
      <c r="L4125" t="s">
        <v>11425</v>
      </c>
      <c r="M4125">
        <v>8.9</v>
      </c>
      <c r="N4125" t="s">
        <v>11426</v>
      </c>
      <c r="O4125" t="s">
        <v>11427</v>
      </c>
      <c r="P4125" t="b">
        <v>0</v>
      </c>
    </row>
    <row r="4126" spans="1:16" x14ac:dyDescent="0.2">
      <c r="A4126" s="1">
        <v>42665</v>
      </c>
      <c r="B4126" t="s">
        <v>11441</v>
      </c>
      <c r="C4126" t="s">
        <v>11442</v>
      </c>
      <c r="D4126" t="s">
        <v>441</v>
      </c>
      <c r="E4126" t="s">
        <v>545</v>
      </c>
      <c r="F4126">
        <v>60</v>
      </c>
      <c r="G4126" t="s">
        <v>1977</v>
      </c>
      <c r="H4126" t="s">
        <v>547</v>
      </c>
      <c r="I4126" s="11">
        <v>40881</v>
      </c>
      <c r="J4126" t="s">
        <v>5490</v>
      </c>
      <c r="K4126" t="s">
        <v>500</v>
      </c>
      <c r="L4126" t="s">
        <v>11425</v>
      </c>
      <c r="M4126">
        <v>8.9</v>
      </c>
      <c r="N4126" t="s">
        <v>11426</v>
      </c>
      <c r="O4126" t="s">
        <v>11427</v>
      </c>
      <c r="P4126" t="b">
        <v>0</v>
      </c>
    </row>
    <row r="4127" spans="1:16" x14ac:dyDescent="0.2">
      <c r="A4127" s="1">
        <v>42665</v>
      </c>
      <c r="B4127" t="s">
        <v>11443</v>
      </c>
      <c r="C4127" t="s">
        <v>11444</v>
      </c>
      <c r="D4127" t="s">
        <v>441</v>
      </c>
      <c r="E4127" t="s">
        <v>545</v>
      </c>
      <c r="F4127">
        <v>60</v>
      </c>
      <c r="G4127" t="s">
        <v>1977</v>
      </c>
      <c r="H4127" t="s">
        <v>547</v>
      </c>
      <c r="I4127" s="11">
        <v>40881</v>
      </c>
      <c r="J4127" t="s">
        <v>5490</v>
      </c>
      <c r="K4127" t="s">
        <v>500</v>
      </c>
      <c r="L4127" t="s">
        <v>11425</v>
      </c>
      <c r="M4127">
        <v>8.9</v>
      </c>
      <c r="N4127" t="s">
        <v>11426</v>
      </c>
      <c r="O4127" t="s">
        <v>11427</v>
      </c>
      <c r="P4127" t="b">
        <v>0</v>
      </c>
    </row>
    <row r="4128" spans="1:16" x14ac:dyDescent="0.2">
      <c r="A4128" s="1">
        <v>42666</v>
      </c>
      <c r="B4128" t="s">
        <v>11445</v>
      </c>
      <c r="C4128" t="s">
        <v>11446</v>
      </c>
      <c r="D4128" t="s">
        <v>441</v>
      </c>
      <c r="E4128" t="s">
        <v>545</v>
      </c>
      <c r="F4128">
        <v>60</v>
      </c>
      <c r="G4128" t="s">
        <v>1977</v>
      </c>
      <c r="H4128" t="s">
        <v>547</v>
      </c>
      <c r="I4128" s="11">
        <v>40881</v>
      </c>
      <c r="J4128" t="s">
        <v>5490</v>
      </c>
      <c r="K4128" t="s">
        <v>500</v>
      </c>
      <c r="L4128" t="s">
        <v>11425</v>
      </c>
      <c r="M4128">
        <v>8.9</v>
      </c>
      <c r="N4128" t="s">
        <v>11426</v>
      </c>
      <c r="O4128" t="s">
        <v>11427</v>
      </c>
      <c r="P4128" t="b">
        <v>0</v>
      </c>
    </row>
    <row r="4129" spans="1:16" x14ac:dyDescent="0.2">
      <c r="A4129" s="1">
        <v>42666</v>
      </c>
      <c r="B4129" t="s">
        <v>11447</v>
      </c>
      <c r="C4129" t="s">
        <v>11448</v>
      </c>
      <c r="D4129" t="s">
        <v>441</v>
      </c>
      <c r="E4129" t="s">
        <v>545</v>
      </c>
      <c r="F4129">
        <v>60</v>
      </c>
      <c r="G4129" t="s">
        <v>1977</v>
      </c>
      <c r="H4129" t="s">
        <v>547</v>
      </c>
      <c r="I4129" s="11">
        <v>40881</v>
      </c>
      <c r="J4129" t="s">
        <v>5490</v>
      </c>
      <c r="K4129" t="s">
        <v>500</v>
      </c>
      <c r="L4129" t="s">
        <v>11425</v>
      </c>
      <c r="M4129">
        <v>8.9</v>
      </c>
      <c r="N4129" t="s">
        <v>11426</v>
      </c>
      <c r="O4129" t="s">
        <v>11427</v>
      </c>
      <c r="P4129" t="b">
        <v>0</v>
      </c>
    </row>
    <row r="4130" spans="1:16" x14ac:dyDescent="0.2">
      <c r="A4130" s="1">
        <v>42666</v>
      </c>
      <c r="B4130" t="s">
        <v>11449</v>
      </c>
      <c r="C4130" t="s">
        <v>11450</v>
      </c>
      <c r="D4130" t="s">
        <v>441</v>
      </c>
      <c r="E4130" t="s">
        <v>545</v>
      </c>
      <c r="F4130">
        <v>60</v>
      </c>
      <c r="G4130" t="s">
        <v>1977</v>
      </c>
      <c r="H4130" t="s">
        <v>547</v>
      </c>
      <c r="I4130" s="11">
        <v>40881</v>
      </c>
      <c r="J4130" t="s">
        <v>5490</v>
      </c>
      <c r="K4130" t="s">
        <v>500</v>
      </c>
      <c r="L4130" t="s">
        <v>11425</v>
      </c>
      <c r="M4130">
        <v>8.9</v>
      </c>
      <c r="N4130" t="s">
        <v>11426</v>
      </c>
      <c r="O4130" t="s">
        <v>11427</v>
      </c>
      <c r="P4130" t="b">
        <v>0</v>
      </c>
    </row>
    <row r="4131" spans="1:16" x14ac:dyDescent="0.2">
      <c r="A4131" s="1">
        <v>42666</v>
      </c>
      <c r="B4131" t="s">
        <v>11451</v>
      </c>
      <c r="C4131" t="s">
        <v>11452</v>
      </c>
      <c r="D4131" t="s">
        <v>441</v>
      </c>
      <c r="E4131" t="s">
        <v>545</v>
      </c>
      <c r="F4131">
        <v>60</v>
      </c>
      <c r="G4131" t="s">
        <v>1977</v>
      </c>
      <c r="H4131" t="s">
        <v>547</v>
      </c>
      <c r="I4131" s="11">
        <v>40881</v>
      </c>
      <c r="J4131" t="s">
        <v>5490</v>
      </c>
      <c r="K4131" t="s">
        <v>500</v>
      </c>
      <c r="L4131" t="s">
        <v>11425</v>
      </c>
      <c r="M4131">
        <v>8.9</v>
      </c>
      <c r="N4131" t="s">
        <v>11426</v>
      </c>
      <c r="O4131" t="s">
        <v>11427</v>
      </c>
      <c r="P4131" t="b">
        <v>0</v>
      </c>
    </row>
    <row r="4132" spans="1:16" x14ac:dyDescent="0.2">
      <c r="A4132" s="1">
        <v>42666</v>
      </c>
      <c r="B4132" t="s">
        <v>11453</v>
      </c>
      <c r="C4132" t="s">
        <v>11454</v>
      </c>
      <c r="D4132" t="s">
        <v>441</v>
      </c>
      <c r="E4132" t="s">
        <v>545</v>
      </c>
      <c r="F4132">
        <v>60</v>
      </c>
      <c r="G4132" t="s">
        <v>1977</v>
      </c>
      <c r="H4132" t="s">
        <v>547</v>
      </c>
      <c r="I4132" s="11">
        <v>40881</v>
      </c>
      <c r="J4132" t="s">
        <v>5490</v>
      </c>
      <c r="K4132" t="s">
        <v>500</v>
      </c>
      <c r="L4132" t="s">
        <v>11425</v>
      </c>
      <c r="M4132">
        <v>8.9</v>
      </c>
      <c r="N4132" t="s">
        <v>11426</v>
      </c>
      <c r="O4132" t="s">
        <v>11427</v>
      </c>
      <c r="P4132" t="b">
        <v>0</v>
      </c>
    </row>
    <row r="4133" spans="1:16" x14ac:dyDescent="0.2">
      <c r="A4133" s="1">
        <v>42666</v>
      </c>
      <c r="B4133" t="s">
        <v>11455</v>
      </c>
      <c r="C4133" t="s">
        <v>11456</v>
      </c>
      <c r="D4133" t="s">
        <v>441</v>
      </c>
      <c r="E4133" t="s">
        <v>545</v>
      </c>
      <c r="F4133">
        <v>60</v>
      </c>
      <c r="G4133" t="s">
        <v>1977</v>
      </c>
      <c r="H4133" t="s">
        <v>547</v>
      </c>
      <c r="I4133" s="11">
        <v>40881</v>
      </c>
      <c r="J4133" t="s">
        <v>5490</v>
      </c>
      <c r="K4133" t="s">
        <v>500</v>
      </c>
      <c r="L4133" t="s">
        <v>11425</v>
      </c>
      <c r="M4133">
        <v>8.9</v>
      </c>
      <c r="N4133" t="s">
        <v>11426</v>
      </c>
      <c r="O4133" t="s">
        <v>11427</v>
      </c>
      <c r="P4133" t="b">
        <v>0</v>
      </c>
    </row>
    <row r="4134" spans="1:16" x14ac:dyDescent="0.2">
      <c r="A4134" s="1">
        <v>42667</v>
      </c>
      <c r="B4134" t="s">
        <v>11457</v>
      </c>
      <c r="C4134" t="s">
        <v>11458</v>
      </c>
      <c r="D4134" t="s">
        <v>441</v>
      </c>
      <c r="E4134" t="s">
        <v>545</v>
      </c>
      <c r="F4134">
        <v>45</v>
      </c>
      <c r="G4134" t="s">
        <v>9919</v>
      </c>
      <c r="H4134" t="s">
        <v>500</v>
      </c>
      <c r="I4134" s="11">
        <v>42464</v>
      </c>
      <c r="J4134" t="s">
        <v>768</v>
      </c>
      <c r="K4134" t="s">
        <v>500</v>
      </c>
      <c r="L4134" t="s">
        <v>11459</v>
      </c>
      <c r="M4134">
        <v>7.4</v>
      </c>
      <c r="N4134" t="s">
        <v>11460</v>
      </c>
      <c r="O4134" t="s">
        <v>11461</v>
      </c>
      <c r="P4134" t="b">
        <v>0</v>
      </c>
    </row>
    <row r="4135" spans="1:16" x14ac:dyDescent="0.2">
      <c r="A4135" s="1">
        <v>42667</v>
      </c>
      <c r="B4135" t="s">
        <v>11462</v>
      </c>
      <c r="C4135" t="s">
        <v>11463</v>
      </c>
      <c r="D4135" t="s">
        <v>441</v>
      </c>
      <c r="E4135" t="s">
        <v>545</v>
      </c>
      <c r="F4135">
        <v>7</v>
      </c>
      <c r="G4135" t="s">
        <v>8757</v>
      </c>
      <c r="H4135" t="s">
        <v>3049</v>
      </c>
      <c r="I4135" s="11">
        <v>42016</v>
      </c>
      <c r="J4135" t="s">
        <v>6778</v>
      </c>
      <c r="K4135" t="s">
        <v>500</v>
      </c>
      <c r="L4135" t="s">
        <v>11464</v>
      </c>
      <c r="M4135">
        <v>8.9</v>
      </c>
      <c r="N4135" t="s">
        <v>11465</v>
      </c>
      <c r="O4135" t="s">
        <v>11466</v>
      </c>
      <c r="P4135" t="b">
        <v>0</v>
      </c>
    </row>
    <row r="4136" spans="1:16" x14ac:dyDescent="0.2">
      <c r="A4136" s="1">
        <v>42667</v>
      </c>
      <c r="B4136" t="s">
        <v>11467</v>
      </c>
      <c r="C4136" t="s">
        <v>11468</v>
      </c>
      <c r="D4136" t="s">
        <v>441</v>
      </c>
      <c r="E4136" t="s">
        <v>545</v>
      </c>
      <c r="F4136">
        <v>45</v>
      </c>
      <c r="G4136" t="s">
        <v>9919</v>
      </c>
      <c r="H4136" t="s">
        <v>500</v>
      </c>
      <c r="I4136" s="11">
        <v>42464</v>
      </c>
      <c r="J4136" t="s">
        <v>768</v>
      </c>
      <c r="K4136" t="s">
        <v>500</v>
      </c>
      <c r="L4136" t="s">
        <v>11459</v>
      </c>
      <c r="M4136">
        <v>7.4</v>
      </c>
      <c r="N4136" t="s">
        <v>11460</v>
      </c>
      <c r="O4136" t="s">
        <v>11461</v>
      </c>
      <c r="P4136" t="b">
        <v>0</v>
      </c>
    </row>
    <row r="4137" spans="1:16" x14ac:dyDescent="0.2">
      <c r="A4137" s="1">
        <v>42667</v>
      </c>
      <c r="B4137" t="s">
        <v>11469</v>
      </c>
      <c r="C4137" t="s">
        <v>11470</v>
      </c>
      <c r="D4137" t="s">
        <v>441</v>
      </c>
      <c r="E4137" t="s">
        <v>545</v>
      </c>
      <c r="F4137">
        <v>45</v>
      </c>
      <c r="G4137" t="s">
        <v>9919</v>
      </c>
      <c r="H4137" t="s">
        <v>500</v>
      </c>
      <c r="I4137" s="11">
        <v>42464</v>
      </c>
      <c r="J4137" t="s">
        <v>768</v>
      </c>
      <c r="K4137" t="s">
        <v>500</v>
      </c>
      <c r="L4137" t="s">
        <v>11459</v>
      </c>
      <c r="M4137">
        <v>7.4</v>
      </c>
      <c r="N4137" t="s">
        <v>11460</v>
      </c>
      <c r="O4137" t="s">
        <v>11461</v>
      </c>
      <c r="P4137" t="b">
        <v>0</v>
      </c>
    </row>
    <row r="4138" spans="1:16" x14ac:dyDescent="0.2">
      <c r="A4138" s="1">
        <v>42668</v>
      </c>
      <c r="B4138" t="s">
        <v>11471</v>
      </c>
      <c r="C4138" t="s">
        <v>11472</v>
      </c>
      <c r="D4138" t="s">
        <v>441</v>
      </c>
      <c r="E4138" t="s">
        <v>545</v>
      </c>
      <c r="F4138">
        <v>7</v>
      </c>
      <c r="G4138" t="s">
        <v>8757</v>
      </c>
      <c r="H4138" t="s">
        <v>3049</v>
      </c>
      <c r="I4138" s="11">
        <v>42016</v>
      </c>
      <c r="J4138" t="s">
        <v>6778</v>
      </c>
      <c r="K4138" t="s">
        <v>500</v>
      </c>
      <c r="L4138" t="s">
        <v>11464</v>
      </c>
      <c r="M4138">
        <v>8.9</v>
      </c>
      <c r="N4138" t="s">
        <v>11465</v>
      </c>
      <c r="O4138" t="s">
        <v>11466</v>
      </c>
      <c r="P4138" t="b">
        <v>0</v>
      </c>
    </row>
    <row r="4139" spans="1:16" x14ac:dyDescent="0.2">
      <c r="A4139" s="1">
        <v>42668</v>
      </c>
      <c r="B4139" t="s">
        <v>11473</v>
      </c>
      <c r="C4139" t="s">
        <v>11474</v>
      </c>
      <c r="D4139" t="s">
        <v>441</v>
      </c>
      <c r="E4139" t="s">
        <v>545</v>
      </c>
      <c r="F4139">
        <v>45</v>
      </c>
      <c r="G4139" t="s">
        <v>9919</v>
      </c>
      <c r="H4139" t="s">
        <v>500</v>
      </c>
      <c r="I4139" s="11">
        <v>42464</v>
      </c>
      <c r="J4139" t="s">
        <v>768</v>
      </c>
      <c r="K4139" t="s">
        <v>500</v>
      </c>
      <c r="L4139" t="s">
        <v>11459</v>
      </c>
      <c r="M4139">
        <v>7.4</v>
      </c>
      <c r="N4139" t="s">
        <v>11460</v>
      </c>
      <c r="O4139" t="s">
        <v>11461</v>
      </c>
      <c r="P4139" t="b">
        <v>0</v>
      </c>
    </row>
    <row r="4140" spans="1:16" x14ac:dyDescent="0.2">
      <c r="A4140" s="1">
        <v>42670</v>
      </c>
      <c r="B4140" t="s">
        <v>11475</v>
      </c>
      <c r="C4140" t="s">
        <v>11476</v>
      </c>
      <c r="D4140" t="s">
        <v>441</v>
      </c>
      <c r="E4140" t="s">
        <v>545</v>
      </c>
      <c r="F4140">
        <v>22</v>
      </c>
      <c r="G4140" t="s">
        <v>1407</v>
      </c>
      <c r="H4140" t="s">
        <v>739</v>
      </c>
      <c r="I4140" s="11">
        <v>36247</v>
      </c>
      <c r="J4140" t="s">
        <v>1408</v>
      </c>
      <c r="K4140" t="s">
        <v>500</v>
      </c>
      <c r="L4140" t="s">
        <v>1409</v>
      </c>
      <c r="M4140">
        <v>8.5</v>
      </c>
      <c r="N4140" t="s">
        <v>1410</v>
      </c>
      <c r="O4140" t="s">
        <v>1411</v>
      </c>
      <c r="P4140" t="b">
        <v>0</v>
      </c>
    </row>
    <row r="4141" spans="1:16" x14ac:dyDescent="0.2">
      <c r="A4141" s="1">
        <v>42672</v>
      </c>
      <c r="B4141" t="s">
        <v>11477</v>
      </c>
      <c r="C4141" t="s">
        <v>11478</v>
      </c>
      <c r="D4141" t="s">
        <v>441</v>
      </c>
      <c r="E4141" t="s">
        <v>545</v>
      </c>
      <c r="F4141">
        <v>45</v>
      </c>
      <c r="G4141" t="s">
        <v>9919</v>
      </c>
      <c r="H4141" t="s">
        <v>500</v>
      </c>
      <c r="I4141" s="11">
        <v>42464</v>
      </c>
      <c r="J4141" t="s">
        <v>768</v>
      </c>
      <c r="K4141" t="s">
        <v>500</v>
      </c>
      <c r="L4141" t="s">
        <v>11459</v>
      </c>
      <c r="M4141">
        <v>7.4</v>
      </c>
      <c r="N4141" t="s">
        <v>11460</v>
      </c>
      <c r="O4141" t="s">
        <v>11461</v>
      </c>
      <c r="P4141" t="b">
        <v>0</v>
      </c>
    </row>
    <row r="4142" spans="1:16" x14ac:dyDescent="0.2">
      <c r="A4142" s="1">
        <v>42672</v>
      </c>
      <c r="B4142" t="s">
        <v>11479</v>
      </c>
      <c r="C4142" t="s">
        <v>11480</v>
      </c>
      <c r="D4142" t="s">
        <v>441</v>
      </c>
      <c r="E4142" t="s">
        <v>545</v>
      </c>
      <c r="F4142">
        <v>45</v>
      </c>
      <c r="G4142" t="s">
        <v>9919</v>
      </c>
      <c r="H4142" t="s">
        <v>500</v>
      </c>
      <c r="I4142" s="11">
        <v>42464</v>
      </c>
      <c r="J4142" t="s">
        <v>768</v>
      </c>
      <c r="K4142" t="s">
        <v>500</v>
      </c>
      <c r="L4142" t="s">
        <v>11459</v>
      </c>
      <c r="M4142">
        <v>7.4</v>
      </c>
      <c r="N4142" t="s">
        <v>11460</v>
      </c>
      <c r="O4142" t="s">
        <v>11461</v>
      </c>
      <c r="P4142" t="b">
        <v>0</v>
      </c>
    </row>
    <row r="4143" spans="1:16" x14ac:dyDescent="0.2">
      <c r="A4143" s="1">
        <v>42672</v>
      </c>
      <c r="B4143" t="s">
        <v>11481</v>
      </c>
      <c r="C4143" t="s">
        <v>11482</v>
      </c>
      <c r="D4143" t="s">
        <v>441</v>
      </c>
      <c r="E4143" t="s">
        <v>545</v>
      </c>
      <c r="F4143">
        <v>45</v>
      </c>
      <c r="G4143" t="s">
        <v>9919</v>
      </c>
      <c r="H4143" t="s">
        <v>500</v>
      </c>
      <c r="I4143" s="11">
        <v>42464</v>
      </c>
      <c r="J4143" t="s">
        <v>768</v>
      </c>
      <c r="K4143" t="s">
        <v>500</v>
      </c>
      <c r="L4143" t="s">
        <v>11459</v>
      </c>
      <c r="M4143">
        <v>7.4</v>
      </c>
      <c r="N4143" t="s">
        <v>11460</v>
      </c>
      <c r="O4143" t="s">
        <v>11461</v>
      </c>
      <c r="P4143" t="b">
        <v>0</v>
      </c>
    </row>
    <row r="4144" spans="1:16" x14ac:dyDescent="0.2">
      <c r="A4144" s="1">
        <v>42672</v>
      </c>
      <c r="B4144" t="s">
        <v>11483</v>
      </c>
      <c r="C4144" t="s">
        <v>11484</v>
      </c>
      <c r="D4144" t="s">
        <v>441</v>
      </c>
      <c r="E4144" t="s">
        <v>545</v>
      </c>
      <c r="F4144">
        <v>45</v>
      </c>
      <c r="G4144" t="s">
        <v>9919</v>
      </c>
      <c r="H4144" t="s">
        <v>500</v>
      </c>
      <c r="I4144" s="11">
        <v>42464</v>
      </c>
      <c r="J4144" t="s">
        <v>768</v>
      </c>
      <c r="K4144" t="s">
        <v>500</v>
      </c>
      <c r="L4144" t="s">
        <v>11459</v>
      </c>
      <c r="M4144">
        <v>7.4</v>
      </c>
      <c r="N4144" t="s">
        <v>11460</v>
      </c>
      <c r="O4144" t="s">
        <v>11461</v>
      </c>
      <c r="P4144" t="b">
        <v>0</v>
      </c>
    </row>
    <row r="4145" spans="1:16" x14ac:dyDescent="0.2">
      <c r="A4145" s="1">
        <v>42672</v>
      </c>
      <c r="B4145" t="s">
        <v>11485</v>
      </c>
      <c r="C4145" t="s">
        <v>11486</v>
      </c>
      <c r="D4145" t="s">
        <v>441</v>
      </c>
      <c r="E4145" t="s">
        <v>442</v>
      </c>
      <c r="F4145">
        <v>108</v>
      </c>
      <c r="G4145">
        <v>2016</v>
      </c>
      <c r="H4145" t="s">
        <v>500</v>
      </c>
      <c r="I4145" s="11">
        <v>42650</v>
      </c>
      <c r="J4145" t="s">
        <v>9428</v>
      </c>
      <c r="K4145" t="s">
        <v>11487</v>
      </c>
      <c r="L4145" t="s">
        <v>11488</v>
      </c>
      <c r="M4145">
        <v>7.3</v>
      </c>
      <c r="N4145" t="s">
        <v>11489</v>
      </c>
      <c r="O4145" t="s">
        <v>11485</v>
      </c>
      <c r="P4145" t="b">
        <v>0</v>
      </c>
    </row>
    <row r="4146" spans="1:16" x14ac:dyDescent="0.2">
      <c r="A4146" s="1">
        <v>42673</v>
      </c>
      <c r="B4146" t="s">
        <v>11490</v>
      </c>
      <c r="C4146" t="s">
        <v>11491</v>
      </c>
      <c r="D4146" t="s">
        <v>441</v>
      </c>
      <c r="E4146" t="s">
        <v>545</v>
      </c>
      <c r="F4146">
        <v>22</v>
      </c>
      <c r="G4146" t="s">
        <v>1213</v>
      </c>
      <c r="H4146" t="s">
        <v>739</v>
      </c>
      <c r="I4146" t="s">
        <v>500</v>
      </c>
      <c r="J4146" t="s">
        <v>1110</v>
      </c>
      <c r="K4146" t="s">
        <v>500</v>
      </c>
      <c r="L4146" t="s">
        <v>6591</v>
      </c>
      <c r="M4146">
        <v>7.5</v>
      </c>
      <c r="N4146" t="s">
        <v>6592</v>
      </c>
      <c r="O4146" t="s">
        <v>6593</v>
      </c>
      <c r="P4146" t="b">
        <v>0</v>
      </c>
    </row>
    <row r="4147" spans="1:16" x14ac:dyDescent="0.2">
      <c r="A4147" s="1">
        <v>42674</v>
      </c>
      <c r="B4147" t="s">
        <v>11492</v>
      </c>
      <c r="C4147" t="s">
        <v>11493</v>
      </c>
      <c r="D4147" t="s">
        <v>441</v>
      </c>
      <c r="E4147" t="s">
        <v>545</v>
      </c>
      <c r="F4147">
        <v>22</v>
      </c>
      <c r="G4147" t="s">
        <v>1213</v>
      </c>
      <c r="H4147" t="s">
        <v>739</v>
      </c>
      <c r="I4147" t="s">
        <v>500</v>
      </c>
      <c r="J4147" t="s">
        <v>1110</v>
      </c>
      <c r="K4147" t="s">
        <v>500</v>
      </c>
      <c r="L4147" t="s">
        <v>6591</v>
      </c>
      <c r="M4147">
        <v>7.5</v>
      </c>
      <c r="N4147" t="s">
        <v>6592</v>
      </c>
      <c r="O4147" t="s">
        <v>6593</v>
      </c>
      <c r="P4147" t="b">
        <v>0</v>
      </c>
    </row>
    <row r="4148" spans="1:16" x14ac:dyDescent="0.2">
      <c r="A4148" s="1">
        <v>42674</v>
      </c>
      <c r="B4148" t="s">
        <v>11494</v>
      </c>
      <c r="C4148" t="s">
        <v>11495</v>
      </c>
      <c r="D4148" t="s">
        <v>441</v>
      </c>
      <c r="E4148" t="s">
        <v>545</v>
      </c>
      <c r="F4148">
        <v>22</v>
      </c>
      <c r="G4148" t="s">
        <v>1213</v>
      </c>
      <c r="H4148" t="s">
        <v>739</v>
      </c>
      <c r="I4148" t="s">
        <v>500</v>
      </c>
      <c r="J4148" t="s">
        <v>1110</v>
      </c>
      <c r="K4148" t="s">
        <v>500</v>
      </c>
      <c r="L4148" t="s">
        <v>6591</v>
      </c>
      <c r="M4148">
        <v>7.5</v>
      </c>
      <c r="N4148" t="s">
        <v>6592</v>
      </c>
      <c r="O4148" t="s">
        <v>6593</v>
      </c>
      <c r="P4148" t="b">
        <v>0</v>
      </c>
    </row>
    <row r="4149" spans="1:16" x14ac:dyDescent="0.2">
      <c r="A4149" s="1">
        <v>42674</v>
      </c>
      <c r="B4149" t="s">
        <v>11496</v>
      </c>
      <c r="C4149" t="s">
        <v>11497</v>
      </c>
      <c r="D4149" t="s">
        <v>441</v>
      </c>
      <c r="E4149" t="s">
        <v>545</v>
      </c>
      <c r="F4149">
        <v>22</v>
      </c>
      <c r="G4149" t="s">
        <v>1213</v>
      </c>
      <c r="H4149" t="s">
        <v>739</v>
      </c>
      <c r="I4149" t="s">
        <v>500</v>
      </c>
      <c r="J4149" t="s">
        <v>1110</v>
      </c>
      <c r="K4149" t="s">
        <v>500</v>
      </c>
      <c r="L4149" t="s">
        <v>6591</v>
      </c>
      <c r="M4149">
        <v>7.5</v>
      </c>
      <c r="N4149" t="s">
        <v>6592</v>
      </c>
      <c r="O4149" t="s">
        <v>6593</v>
      </c>
      <c r="P4149" t="b">
        <v>0</v>
      </c>
    </row>
    <row r="4150" spans="1:16" x14ac:dyDescent="0.2">
      <c r="A4150" s="1">
        <v>42674</v>
      </c>
      <c r="B4150" t="s">
        <v>11498</v>
      </c>
      <c r="C4150" t="s">
        <v>11499</v>
      </c>
      <c r="D4150" t="s">
        <v>441</v>
      </c>
      <c r="E4150" t="s">
        <v>545</v>
      </c>
      <c r="F4150">
        <v>22</v>
      </c>
      <c r="G4150" t="s">
        <v>1213</v>
      </c>
      <c r="H4150" t="s">
        <v>739</v>
      </c>
      <c r="I4150" t="s">
        <v>500</v>
      </c>
      <c r="J4150" t="s">
        <v>1110</v>
      </c>
      <c r="K4150" t="s">
        <v>500</v>
      </c>
      <c r="L4150" t="s">
        <v>6591</v>
      </c>
      <c r="M4150">
        <v>7.5</v>
      </c>
      <c r="N4150" t="s">
        <v>6592</v>
      </c>
      <c r="O4150" t="s">
        <v>6593</v>
      </c>
      <c r="P4150" t="b">
        <v>0</v>
      </c>
    </row>
    <row r="4151" spans="1:16" x14ac:dyDescent="0.2">
      <c r="A4151" s="1">
        <v>42674</v>
      </c>
      <c r="B4151" t="s">
        <v>11500</v>
      </c>
      <c r="C4151" t="s">
        <v>11501</v>
      </c>
      <c r="D4151" t="s">
        <v>441</v>
      </c>
      <c r="E4151" t="s">
        <v>545</v>
      </c>
      <c r="F4151">
        <v>22</v>
      </c>
      <c r="G4151" t="s">
        <v>1213</v>
      </c>
      <c r="H4151" t="s">
        <v>739</v>
      </c>
      <c r="I4151" t="s">
        <v>500</v>
      </c>
      <c r="J4151" t="s">
        <v>1110</v>
      </c>
      <c r="K4151" t="s">
        <v>500</v>
      </c>
      <c r="L4151" t="s">
        <v>6591</v>
      </c>
      <c r="M4151">
        <v>7.5</v>
      </c>
      <c r="N4151" t="s">
        <v>6592</v>
      </c>
      <c r="O4151" t="s">
        <v>6593</v>
      </c>
      <c r="P4151" t="b">
        <v>0</v>
      </c>
    </row>
    <row r="4152" spans="1:16" x14ac:dyDescent="0.2">
      <c r="A4152" s="1">
        <v>42674</v>
      </c>
      <c r="B4152" t="s">
        <v>11502</v>
      </c>
      <c r="C4152" t="s">
        <v>11503</v>
      </c>
      <c r="D4152" t="s">
        <v>441</v>
      </c>
      <c r="E4152" t="s">
        <v>545</v>
      </c>
      <c r="F4152">
        <v>22</v>
      </c>
      <c r="G4152" t="s">
        <v>1213</v>
      </c>
      <c r="H4152" t="s">
        <v>739</v>
      </c>
      <c r="I4152" t="s">
        <v>500</v>
      </c>
      <c r="J4152" t="s">
        <v>1110</v>
      </c>
      <c r="K4152" t="s">
        <v>500</v>
      </c>
      <c r="L4152" t="s">
        <v>6591</v>
      </c>
      <c r="M4152">
        <v>7.5</v>
      </c>
      <c r="N4152" t="s">
        <v>6592</v>
      </c>
      <c r="O4152" t="s">
        <v>6593</v>
      </c>
      <c r="P4152" t="b">
        <v>0</v>
      </c>
    </row>
    <row r="4153" spans="1:16" x14ac:dyDescent="0.2">
      <c r="A4153" s="1">
        <v>42674</v>
      </c>
      <c r="B4153" t="s">
        <v>11504</v>
      </c>
      <c r="C4153" t="s">
        <v>11505</v>
      </c>
      <c r="D4153" t="s">
        <v>441</v>
      </c>
      <c r="E4153" t="s">
        <v>545</v>
      </c>
      <c r="F4153">
        <v>22</v>
      </c>
      <c r="G4153" t="s">
        <v>1213</v>
      </c>
      <c r="H4153" t="s">
        <v>739</v>
      </c>
      <c r="I4153" t="s">
        <v>500</v>
      </c>
      <c r="J4153" t="s">
        <v>1110</v>
      </c>
      <c r="K4153" t="s">
        <v>500</v>
      </c>
      <c r="L4153" t="s">
        <v>6591</v>
      </c>
      <c r="M4153">
        <v>7.5</v>
      </c>
      <c r="N4153" t="s">
        <v>6592</v>
      </c>
      <c r="O4153" t="s">
        <v>6593</v>
      </c>
      <c r="P4153" t="b">
        <v>0</v>
      </c>
    </row>
    <row r="4154" spans="1:16" x14ac:dyDescent="0.2">
      <c r="A4154" s="1">
        <v>42675</v>
      </c>
      <c r="B4154" t="s">
        <v>11506</v>
      </c>
      <c r="C4154" t="s">
        <v>11507</v>
      </c>
      <c r="D4154" t="s">
        <v>441</v>
      </c>
      <c r="E4154" t="s">
        <v>545</v>
      </c>
      <c r="F4154">
        <v>22</v>
      </c>
      <c r="G4154" t="s">
        <v>4005</v>
      </c>
      <c r="H4154" t="s">
        <v>739</v>
      </c>
      <c r="I4154" s="11">
        <v>38614</v>
      </c>
      <c r="J4154" t="s">
        <v>476</v>
      </c>
      <c r="K4154" t="s">
        <v>500</v>
      </c>
      <c r="L4154" t="s">
        <v>4006</v>
      </c>
      <c r="M4154">
        <v>8.4</v>
      </c>
      <c r="N4154" t="s">
        <v>4007</v>
      </c>
      <c r="O4154" t="s">
        <v>4008</v>
      </c>
      <c r="P4154" t="b">
        <v>0</v>
      </c>
    </row>
    <row r="4155" spans="1:16" x14ac:dyDescent="0.2">
      <c r="A4155" s="1">
        <v>42675</v>
      </c>
      <c r="B4155" t="s">
        <v>11508</v>
      </c>
      <c r="C4155" t="s">
        <v>11509</v>
      </c>
      <c r="D4155" t="s">
        <v>441</v>
      </c>
      <c r="E4155" t="s">
        <v>545</v>
      </c>
      <c r="F4155">
        <v>22</v>
      </c>
      <c r="G4155" t="s">
        <v>4005</v>
      </c>
      <c r="H4155" t="s">
        <v>739</v>
      </c>
      <c r="I4155" s="11">
        <v>38614</v>
      </c>
      <c r="J4155" t="s">
        <v>476</v>
      </c>
      <c r="K4155" t="s">
        <v>500</v>
      </c>
      <c r="L4155" t="s">
        <v>4006</v>
      </c>
      <c r="M4155">
        <v>8.4</v>
      </c>
      <c r="N4155" t="s">
        <v>4007</v>
      </c>
      <c r="O4155" t="s">
        <v>4008</v>
      </c>
      <c r="P4155" t="b">
        <v>0</v>
      </c>
    </row>
    <row r="4156" spans="1:16" x14ac:dyDescent="0.2">
      <c r="A4156" s="1">
        <v>42675</v>
      </c>
      <c r="B4156" t="s">
        <v>11510</v>
      </c>
      <c r="C4156" t="s">
        <v>11511</v>
      </c>
      <c r="D4156" t="s">
        <v>441</v>
      </c>
      <c r="E4156" t="s">
        <v>545</v>
      </c>
      <c r="F4156">
        <v>22</v>
      </c>
      <c r="G4156" t="s">
        <v>1213</v>
      </c>
      <c r="H4156" t="s">
        <v>739</v>
      </c>
      <c r="I4156" t="s">
        <v>500</v>
      </c>
      <c r="J4156" t="s">
        <v>1110</v>
      </c>
      <c r="K4156" t="s">
        <v>500</v>
      </c>
      <c r="L4156" t="s">
        <v>6591</v>
      </c>
      <c r="M4156">
        <v>7.5</v>
      </c>
      <c r="N4156" t="s">
        <v>6592</v>
      </c>
      <c r="O4156" t="s">
        <v>6593</v>
      </c>
      <c r="P4156" t="b">
        <v>0</v>
      </c>
    </row>
    <row r="4157" spans="1:16" x14ac:dyDescent="0.2">
      <c r="A4157" s="1">
        <v>42675</v>
      </c>
      <c r="B4157" t="s">
        <v>11512</v>
      </c>
      <c r="C4157" t="s">
        <v>11513</v>
      </c>
      <c r="D4157" t="s">
        <v>441</v>
      </c>
      <c r="E4157" t="s">
        <v>545</v>
      </c>
      <c r="F4157">
        <v>44</v>
      </c>
      <c r="G4157" t="s">
        <v>8269</v>
      </c>
      <c r="H4157" t="s">
        <v>935</v>
      </c>
      <c r="I4157" s="11">
        <v>36804</v>
      </c>
      <c r="J4157" t="s">
        <v>482</v>
      </c>
      <c r="K4157" t="s">
        <v>500</v>
      </c>
      <c r="L4157" t="s">
        <v>8270</v>
      </c>
      <c r="M4157">
        <v>8.1</v>
      </c>
      <c r="N4157" t="s">
        <v>8271</v>
      </c>
      <c r="O4157" t="s">
        <v>8272</v>
      </c>
      <c r="P4157" t="b">
        <v>0</v>
      </c>
    </row>
    <row r="4158" spans="1:16" x14ac:dyDescent="0.2">
      <c r="A4158" s="1">
        <v>42675</v>
      </c>
      <c r="B4158" t="s">
        <v>11514</v>
      </c>
      <c r="C4158" t="s">
        <v>11515</v>
      </c>
      <c r="D4158" t="s">
        <v>441</v>
      </c>
      <c r="E4158" t="s">
        <v>442</v>
      </c>
      <c r="F4158">
        <v>98</v>
      </c>
      <c r="G4158">
        <v>2013</v>
      </c>
      <c r="H4158" t="s">
        <v>469</v>
      </c>
      <c r="I4158" s="11">
        <v>41536</v>
      </c>
      <c r="J4158" t="s">
        <v>488</v>
      </c>
      <c r="K4158" t="s">
        <v>11516</v>
      </c>
      <c r="L4158" t="s">
        <v>11517</v>
      </c>
      <c r="M4158">
        <v>5.5</v>
      </c>
      <c r="N4158" t="s">
        <v>11518</v>
      </c>
      <c r="O4158" t="s">
        <v>11514</v>
      </c>
      <c r="P4158" t="b">
        <v>0</v>
      </c>
    </row>
    <row r="4159" spans="1:16" x14ac:dyDescent="0.2">
      <c r="A4159" s="1">
        <v>42676</v>
      </c>
      <c r="B4159" t="s">
        <v>11519</v>
      </c>
      <c r="C4159" t="s">
        <v>11520</v>
      </c>
      <c r="D4159" t="s">
        <v>441</v>
      </c>
      <c r="E4159" t="s">
        <v>545</v>
      </c>
      <c r="F4159">
        <v>44</v>
      </c>
      <c r="G4159" t="s">
        <v>8269</v>
      </c>
      <c r="H4159" t="s">
        <v>935</v>
      </c>
      <c r="I4159" s="11">
        <v>36804</v>
      </c>
      <c r="J4159" t="s">
        <v>482</v>
      </c>
      <c r="K4159" t="s">
        <v>500</v>
      </c>
      <c r="L4159" t="s">
        <v>8270</v>
      </c>
      <c r="M4159">
        <v>8.1</v>
      </c>
      <c r="N4159" t="s">
        <v>8271</v>
      </c>
      <c r="O4159" t="s">
        <v>8272</v>
      </c>
      <c r="P4159" t="b">
        <v>0</v>
      </c>
    </row>
    <row r="4160" spans="1:16" x14ac:dyDescent="0.2">
      <c r="A4160" s="1">
        <v>42676</v>
      </c>
      <c r="B4160" t="s">
        <v>11521</v>
      </c>
      <c r="C4160" t="s">
        <v>11522</v>
      </c>
      <c r="D4160" t="s">
        <v>441</v>
      </c>
      <c r="E4160" t="s">
        <v>545</v>
      </c>
      <c r="F4160">
        <v>44</v>
      </c>
      <c r="G4160" t="s">
        <v>8269</v>
      </c>
      <c r="H4160" t="s">
        <v>935</v>
      </c>
      <c r="I4160" s="11">
        <v>36804</v>
      </c>
      <c r="J4160" t="s">
        <v>482</v>
      </c>
      <c r="K4160" t="s">
        <v>500</v>
      </c>
      <c r="L4160" t="s">
        <v>8270</v>
      </c>
      <c r="M4160">
        <v>8.1</v>
      </c>
      <c r="N4160" t="s">
        <v>8271</v>
      </c>
      <c r="O4160" t="s">
        <v>8272</v>
      </c>
      <c r="P4160" t="b">
        <v>0</v>
      </c>
    </row>
    <row r="4161" spans="1:16" x14ac:dyDescent="0.2">
      <c r="A4161" s="1">
        <v>42677</v>
      </c>
      <c r="B4161" t="s">
        <v>11523</v>
      </c>
      <c r="C4161" t="s">
        <v>11524</v>
      </c>
      <c r="D4161" t="s">
        <v>441</v>
      </c>
      <c r="E4161" t="s">
        <v>545</v>
      </c>
      <c r="F4161">
        <v>22</v>
      </c>
      <c r="G4161" t="s">
        <v>1213</v>
      </c>
      <c r="H4161" t="s">
        <v>739</v>
      </c>
      <c r="I4161" t="s">
        <v>500</v>
      </c>
      <c r="J4161" t="s">
        <v>1110</v>
      </c>
      <c r="K4161" t="s">
        <v>500</v>
      </c>
      <c r="L4161" t="s">
        <v>6591</v>
      </c>
      <c r="M4161">
        <v>7.5</v>
      </c>
      <c r="N4161" t="s">
        <v>6592</v>
      </c>
      <c r="O4161" t="s">
        <v>6593</v>
      </c>
      <c r="P4161" t="b">
        <v>0</v>
      </c>
    </row>
    <row r="4162" spans="1:16" x14ac:dyDescent="0.2">
      <c r="A4162" s="1">
        <v>42677</v>
      </c>
      <c r="B4162" t="s">
        <v>11525</v>
      </c>
      <c r="C4162" t="s">
        <v>11526</v>
      </c>
      <c r="D4162" t="s">
        <v>441</v>
      </c>
      <c r="E4162" t="s">
        <v>545</v>
      </c>
      <c r="F4162">
        <v>22</v>
      </c>
      <c r="G4162" t="s">
        <v>1213</v>
      </c>
      <c r="H4162" t="s">
        <v>739</v>
      </c>
      <c r="I4162" t="s">
        <v>500</v>
      </c>
      <c r="J4162" t="s">
        <v>1110</v>
      </c>
      <c r="K4162" t="s">
        <v>500</v>
      </c>
      <c r="L4162" t="s">
        <v>6591</v>
      </c>
      <c r="M4162">
        <v>7.5</v>
      </c>
      <c r="N4162" t="s">
        <v>6592</v>
      </c>
      <c r="O4162" t="s">
        <v>6593</v>
      </c>
      <c r="P4162" t="b">
        <v>0</v>
      </c>
    </row>
    <row r="4163" spans="1:16" x14ac:dyDescent="0.2">
      <c r="A4163" s="1">
        <v>42677</v>
      </c>
      <c r="B4163" t="s">
        <v>11527</v>
      </c>
      <c r="C4163" t="s">
        <v>11528</v>
      </c>
      <c r="D4163" t="s">
        <v>441</v>
      </c>
      <c r="E4163" t="s">
        <v>545</v>
      </c>
      <c r="F4163">
        <v>22</v>
      </c>
      <c r="G4163" t="s">
        <v>1213</v>
      </c>
      <c r="H4163" t="s">
        <v>739</v>
      </c>
      <c r="I4163" t="s">
        <v>500</v>
      </c>
      <c r="J4163" t="s">
        <v>1110</v>
      </c>
      <c r="K4163" t="s">
        <v>500</v>
      </c>
      <c r="L4163" t="s">
        <v>6591</v>
      </c>
      <c r="M4163">
        <v>7.5</v>
      </c>
      <c r="N4163" t="s">
        <v>6592</v>
      </c>
      <c r="O4163" t="s">
        <v>6593</v>
      </c>
      <c r="P4163" t="b">
        <v>0</v>
      </c>
    </row>
    <row r="4164" spans="1:16" x14ac:dyDescent="0.2">
      <c r="A4164" s="1">
        <v>42677</v>
      </c>
      <c r="B4164" t="s">
        <v>11529</v>
      </c>
      <c r="C4164" t="s">
        <v>11530</v>
      </c>
      <c r="D4164" t="s">
        <v>441</v>
      </c>
      <c r="E4164" t="s">
        <v>442</v>
      </c>
      <c r="F4164">
        <v>94</v>
      </c>
      <c r="G4164">
        <v>2016</v>
      </c>
      <c r="H4164" t="s">
        <v>469</v>
      </c>
      <c r="I4164" s="11">
        <v>42461</v>
      </c>
      <c r="J4164" t="s">
        <v>4830</v>
      </c>
      <c r="K4164" t="s">
        <v>11531</v>
      </c>
      <c r="L4164" t="s">
        <v>11532</v>
      </c>
      <c r="M4164">
        <v>3.1</v>
      </c>
      <c r="N4164" t="s">
        <v>11533</v>
      </c>
      <c r="O4164" t="s">
        <v>11529</v>
      </c>
      <c r="P4164" t="b">
        <v>0</v>
      </c>
    </row>
    <row r="4165" spans="1:16" x14ac:dyDescent="0.2">
      <c r="A4165" s="1">
        <v>42677</v>
      </c>
      <c r="B4165" t="s">
        <v>11534</v>
      </c>
      <c r="C4165" t="s">
        <v>11535</v>
      </c>
      <c r="D4165" t="s">
        <v>441</v>
      </c>
      <c r="E4165" t="s">
        <v>442</v>
      </c>
      <c r="F4165">
        <v>77</v>
      </c>
      <c r="G4165">
        <v>2014</v>
      </c>
      <c r="H4165" t="s">
        <v>469</v>
      </c>
      <c r="I4165" s="11">
        <v>42083</v>
      </c>
      <c r="J4165" t="s">
        <v>11536</v>
      </c>
      <c r="K4165" t="s">
        <v>11537</v>
      </c>
      <c r="L4165" t="s">
        <v>11538</v>
      </c>
      <c r="M4165">
        <v>4.8</v>
      </c>
      <c r="N4165" t="s">
        <v>11539</v>
      </c>
      <c r="O4165" t="s">
        <v>11534</v>
      </c>
      <c r="P4165" t="b">
        <v>0</v>
      </c>
    </row>
    <row r="4166" spans="1:16" x14ac:dyDescent="0.2">
      <c r="A4166" s="1">
        <v>42677</v>
      </c>
      <c r="B4166" t="s">
        <v>11540</v>
      </c>
      <c r="C4166" t="s">
        <v>11541</v>
      </c>
      <c r="D4166" t="s">
        <v>441</v>
      </c>
      <c r="E4166" t="s">
        <v>442</v>
      </c>
      <c r="F4166">
        <v>116</v>
      </c>
      <c r="G4166">
        <v>2015</v>
      </c>
      <c r="H4166" t="s">
        <v>443</v>
      </c>
      <c r="I4166" s="11">
        <v>42285</v>
      </c>
      <c r="J4166" t="s">
        <v>526</v>
      </c>
      <c r="K4166" t="s">
        <v>11542</v>
      </c>
      <c r="L4166" t="s">
        <v>11543</v>
      </c>
      <c r="M4166">
        <v>7.1</v>
      </c>
      <c r="N4166" t="s">
        <v>11544</v>
      </c>
      <c r="O4166" t="s">
        <v>11540</v>
      </c>
      <c r="P4166" t="b">
        <v>0</v>
      </c>
    </row>
    <row r="4167" spans="1:16" x14ac:dyDescent="0.2">
      <c r="A4167" s="1">
        <v>42677</v>
      </c>
      <c r="B4167" t="s">
        <v>11545</v>
      </c>
      <c r="C4167" t="s">
        <v>11546</v>
      </c>
      <c r="D4167" t="s">
        <v>441</v>
      </c>
      <c r="E4167" t="s">
        <v>545</v>
      </c>
      <c r="F4167">
        <v>22</v>
      </c>
      <c r="G4167" t="s">
        <v>1213</v>
      </c>
      <c r="H4167" t="s">
        <v>739</v>
      </c>
      <c r="I4167" t="s">
        <v>500</v>
      </c>
      <c r="J4167" t="s">
        <v>1110</v>
      </c>
      <c r="K4167" t="s">
        <v>500</v>
      </c>
      <c r="L4167" t="s">
        <v>6591</v>
      </c>
      <c r="M4167">
        <v>7.5</v>
      </c>
      <c r="N4167" t="s">
        <v>6592</v>
      </c>
      <c r="O4167" t="s">
        <v>6593</v>
      </c>
      <c r="P4167" t="b">
        <v>0</v>
      </c>
    </row>
    <row r="4168" spans="1:16" x14ac:dyDescent="0.2">
      <c r="A4168" s="1">
        <v>42677</v>
      </c>
      <c r="B4168" t="s">
        <v>11547</v>
      </c>
      <c r="C4168" t="s">
        <v>11548</v>
      </c>
      <c r="D4168" t="s">
        <v>441</v>
      </c>
      <c r="E4168" t="s">
        <v>545</v>
      </c>
      <c r="F4168">
        <v>22</v>
      </c>
      <c r="G4168" t="s">
        <v>1407</v>
      </c>
      <c r="H4168" t="s">
        <v>739</v>
      </c>
      <c r="I4168" s="11">
        <v>36247</v>
      </c>
      <c r="J4168" t="s">
        <v>1408</v>
      </c>
      <c r="K4168" t="s">
        <v>500</v>
      </c>
      <c r="L4168" t="s">
        <v>1409</v>
      </c>
      <c r="M4168">
        <v>8.5</v>
      </c>
      <c r="N4168" t="s">
        <v>1410</v>
      </c>
      <c r="O4168" t="s">
        <v>1411</v>
      </c>
      <c r="P4168" t="b">
        <v>0</v>
      </c>
    </row>
    <row r="4169" spans="1:16" x14ac:dyDescent="0.2">
      <c r="A4169" s="1">
        <v>42677</v>
      </c>
      <c r="B4169" t="s">
        <v>11549</v>
      </c>
      <c r="C4169" t="s">
        <v>11550</v>
      </c>
      <c r="D4169" t="s">
        <v>441</v>
      </c>
      <c r="E4169" t="s">
        <v>545</v>
      </c>
      <c r="F4169">
        <v>22</v>
      </c>
      <c r="G4169" t="s">
        <v>1407</v>
      </c>
      <c r="H4169" t="s">
        <v>739</v>
      </c>
      <c r="I4169" s="11">
        <v>36247</v>
      </c>
      <c r="J4169" t="s">
        <v>1408</v>
      </c>
      <c r="K4169" t="s">
        <v>500</v>
      </c>
      <c r="L4169" t="s">
        <v>1409</v>
      </c>
      <c r="M4169">
        <v>8.5</v>
      </c>
      <c r="N4169" t="s">
        <v>1410</v>
      </c>
      <c r="O4169" t="s">
        <v>1411</v>
      </c>
      <c r="P4169" t="b">
        <v>0</v>
      </c>
    </row>
    <row r="4170" spans="1:16" x14ac:dyDescent="0.2">
      <c r="A4170" s="1">
        <v>42677</v>
      </c>
      <c r="B4170" t="s">
        <v>11551</v>
      </c>
      <c r="C4170" t="s">
        <v>11552</v>
      </c>
      <c r="D4170" t="s">
        <v>441</v>
      </c>
      <c r="E4170" t="s">
        <v>545</v>
      </c>
      <c r="F4170">
        <v>22</v>
      </c>
      <c r="G4170" t="s">
        <v>1407</v>
      </c>
      <c r="H4170" t="s">
        <v>739</v>
      </c>
      <c r="I4170" s="11">
        <v>36247</v>
      </c>
      <c r="J4170" t="s">
        <v>1408</v>
      </c>
      <c r="K4170" t="s">
        <v>500</v>
      </c>
      <c r="L4170" t="s">
        <v>1409</v>
      </c>
      <c r="M4170">
        <v>8.5</v>
      </c>
      <c r="N4170" t="s">
        <v>1410</v>
      </c>
      <c r="O4170" t="s">
        <v>1411</v>
      </c>
      <c r="P4170" t="b">
        <v>0</v>
      </c>
    </row>
    <row r="4171" spans="1:16" x14ac:dyDescent="0.2">
      <c r="A4171" s="1">
        <v>42678</v>
      </c>
      <c r="B4171" t="s">
        <v>11553</v>
      </c>
      <c r="C4171" t="s">
        <v>11554</v>
      </c>
      <c r="D4171" t="s">
        <v>441</v>
      </c>
      <c r="E4171" t="s">
        <v>545</v>
      </c>
      <c r="F4171">
        <v>44</v>
      </c>
      <c r="G4171" t="s">
        <v>8269</v>
      </c>
      <c r="H4171" t="s">
        <v>935</v>
      </c>
      <c r="I4171" s="11">
        <v>36804</v>
      </c>
      <c r="J4171" t="s">
        <v>482</v>
      </c>
      <c r="K4171" t="s">
        <v>500</v>
      </c>
      <c r="L4171" t="s">
        <v>8270</v>
      </c>
      <c r="M4171">
        <v>8.1</v>
      </c>
      <c r="N4171" t="s">
        <v>8271</v>
      </c>
      <c r="O4171" t="s">
        <v>8272</v>
      </c>
      <c r="P4171" t="b">
        <v>0</v>
      </c>
    </row>
    <row r="4172" spans="1:16" x14ac:dyDescent="0.2">
      <c r="A4172" s="1">
        <v>42679</v>
      </c>
      <c r="B4172" t="s">
        <v>11555</v>
      </c>
      <c r="C4172" t="s">
        <v>11556</v>
      </c>
      <c r="D4172" t="s">
        <v>441</v>
      </c>
      <c r="E4172" t="s">
        <v>442</v>
      </c>
      <c r="F4172">
        <v>88</v>
      </c>
      <c r="G4172">
        <v>2016</v>
      </c>
      <c r="H4172" t="s">
        <v>500</v>
      </c>
      <c r="I4172" s="11">
        <v>42629</v>
      </c>
      <c r="J4172" t="s">
        <v>9538</v>
      </c>
      <c r="K4172" t="s">
        <v>11557</v>
      </c>
      <c r="L4172" t="s">
        <v>11558</v>
      </c>
      <c r="M4172">
        <v>6.4</v>
      </c>
      <c r="N4172" t="s">
        <v>11559</v>
      </c>
      <c r="O4172" t="s">
        <v>11555</v>
      </c>
      <c r="P4172" t="b">
        <v>0</v>
      </c>
    </row>
    <row r="4173" spans="1:16" x14ac:dyDescent="0.2">
      <c r="A4173" s="1">
        <v>42679</v>
      </c>
      <c r="B4173" t="s">
        <v>11560</v>
      </c>
      <c r="C4173" t="s">
        <v>11561</v>
      </c>
      <c r="D4173" t="s">
        <v>441</v>
      </c>
      <c r="E4173" t="s">
        <v>545</v>
      </c>
      <c r="F4173">
        <v>22</v>
      </c>
      <c r="G4173" t="s">
        <v>1213</v>
      </c>
      <c r="H4173" t="s">
        <v>739</v>
      </c>
      <c r="I4173" t="s">
        <v>500</v>
      </c>
      <c r="J4173" t="s">
        <v>1110</v>
      </c>
      <c r="K4173" t="s">
        <v>500</v>
      </c>
      <c r="L4173" t="s">
        <v>6591</v>
      </c>
      <c r="M4173">
        <v>7.5</v>
      </c>
      <c r="N4173" t="s">
        <v>6592</v>
      </c>
      <c r="O4173" t="s">
        <v>6593</v>
      </c>
      <c r="P4173" t="b">
        <v>0</v>
      </c>
    </row>
    <row r="4174" spans="1:16" x14ac:dyDescent="0.2">
      <c r="A4174" s="1">
        <v>42679</v>
      </c>
      <c r="B4174" t="s">
        <v>11562</v>
      </c>
      <c r="C4174" t="s">
        <v>11563</v>
      </c>
      <c r="D4174" t="s">
        <v>441</v>
      </c>
      <c r="E4174" t="s">
        <v>545</v>
      </c>
      <c r="F4174">
        <v>22</v>
      </c>
      <c r="G4174" t="s">
        <v>1213</v>
      </c>
      <c r="H4174" t="s">
        <v>739</v>
      </c>
      <c r="I4174" t="s">
        <v>500</v>
      </c>
      <c r="J4174" t="s">
        <v>1110</v>
      </c>
      <c r="K4174" t="s">
        <v>500</v>
      </c>
      <c r="L4174" t="s">
        <v>6591</v>
      </c>
      <c r="M4174">
        <v>7.5</v>
      </c>
      <c r="N4174" t="s">
        <v>6592</v>
      </c>
      <c r="O4174" t="s">
        <v>6593</v>
      </c>
      <c r="P4174" t="b">
        <v>0</v>
      </c>
    </row>
    <row r="4175" spans="1:16" x14ac:dyDescent="0.2">
      <c r="A4175" s="1">
        <v>42679</v>
      </c>
      <c r="B4175" t="s">
        <v>11564</v>
      </c>
      <c r="C4175" t="s">
        <v>11565</v>
      </c>
      <c r="D4175" t="s">
        <v>441</v>
      </c>
      <c r="E4175" t="s">
        <v>545</v>
      </c>
      <c r="F4175">
        <v>22</v>
      </c>
      <c r="G4175" t="s">
        <v>1213</v>
      </c>
      <c r="H4175" t="s">
        <v>739</v>
      </c>
      <c r="I4175" t="s">
        <v>500</v>
      </c>
      <c r="J4175" t="s">
        <v>1110</v>
      </c>
      <c r="K4175" t="s">
        <v>500</v>
      </c>
      <c r="L4175" t="s">
        <v>6591</v>
      </c>
      <c r="M4175">
        <v>7.5</v>
      </c>
      <c r="N4175" t="s">
        <v>6592</v>
      </c>
      <c r="O4175" t="s">
        <v>6593</v>
      </c>
      <c r="P4175" t="b">
        <v>0</v>
      </c>
    </row>
    <row r="4176" spans="1:16" x14ac:dyDescent="0.2">
      <c r="A4176" s="1">
        <v>42679</v>
      </c>
      <c r="B4176" t="s">
        <v>11566</v>
      </c>
      <c r="C4176" t="s">
        <v>11567</v>
      </c>
      <c r="D4176" t="s">
        <v>441</v>
      </c>
      <c r="E4176" t="s">
        <v>545</v>
      </c>
      <c r="F4176">
        <v>22</v>
      </c>
      <c r="G4176" t="s">
        <v>1213</v>
      </c>
      <c r="H4176" t="s">
        <v>739</v>
      </c>
      <c r="I4176" t="s">
        <v>500</v>
      </c>
      <c r="J4176" t="s">
        <v>1110</v>
      </c>
      <c r="K4176" t="s">
        <v>500</v>
      </c>
      <c r="L4176" t="s">
        <v>6591</v>
      </c>
      <c r="M4176">
        <v>7.5</v>
      </c>
      <c r="N4176" t="s">
        <v>6592</v>
      </c>
      <c r="O4176" t="s">
        <v>6593</v>
      </c>
      <c r="P4176" t="b">
        <v>0</v>
      </c>
    </row>
    <row r="4177" spans="1:16" x14ac:dyDescent="0.2">
      <c r="A4177" s="1">
        <v>42679</v>
      </c>
      <c r="B4177" t="s">
        <v>11568</v>
      </c>
      <c r="C4177" t="s">
        <v>11569</v>
      </c>
      <c r="D4177" t="s">
        <v>441</v>
      </c>
      <c r="E4177" t="s">
        <v>545</v>
      </c>
      <c r="F4177">
        <v>22</v>
      </c>
      <c r="G4177" t="s">
        <v>1213</v>
      </c>
      <c r="H4177" t="s">
        <v>739</v>
      </c>
      <c r="I4177" t="s">
        <v>500</v>
      </c>
      <c r="J4177" t="s">
        <v>1110</v>
      </c>
      <c r="K4177" t="s">
        <v>500</v>
      </c>
      <c r="L4177" t="s">
        <v>6591</v>
      </c>
      <c r="M4177">
        <v>7.5</v>
      </c>
      <c r="N4177" t="s">
        <v>6592</v>
      </c>
      <c r="O4177" t="s">
        <v>6593</v>
      </c>
      <c r="P4177" t="b">
        <v>0</v>
      </c>
    </row>
    <row r="4178" spans="1:16" x14ac:dyDescent="0.2">
      <c r="A4178" s="1">
        <v>42679</v>
      </c>
      <c r="B4178" t="s">
        <v>11570</v>
      </c>
      <c r="C4178" t="s">
        <v>11571</v>
      </c>
      <c r="D4178" t="s">
        <v>441</v>
      </c>
      <c r="E4178" t="s">
        <v>545</v>
      </c>
      <c r="F4178">
        <v>44</v>
      </c>
      <c r="G4178" t="s">
        <v>8269</v>
      </c>
      <c r="H4178" t="s">
        <v>935</v>
      </c>
      <c r="I4178" s="11">
        <v>36804</v>
      </c>
      <c r="J4178" t="s">
        <v>482</v>
      </c>
      <c r="K4178" t="s">
        <v>500</v>
      </c>
      <c r="L4178" t="s">
        <v>8270</v>
      </c>
      <c r="M4178">
        <v>8.1</v>
      </c>
      <c r="N4178" t="s">
        <v>8271</v>
      </c>
      <c r="O4178" t="s">
        <v>8272</v>
      </c>
      <c r="P4178" t="b">
        <v>0</v>
      </c>
    </row>
    <row r="4179" spans="1:16" x14ac:dyDescent="0.2">
      <c r="A4179" s="1">
        <v>42679</v>
      </c>
      <c r="B4179" t="s">
        <v>11572</v>
      </c>
      <c r="C4179" t="s">
        <v>11573</v>
      </c>
      <c r="D4179" t="s">
        <v>441</v>
      </c>
      <c r="E4179" t="s">
        <v>545</v>
      </c>
      <c r="F4179">
        <v>44</v>
      </c>
      <c r="G4179" t="s">
        <v>8269</v>
      </c>
      <c r="H4179" t="s">
        <v>935</v>
      </c>
      <c r="I4179" s="11">
        <v>36804</v>
      </c>
      <c r="J4179" t="s">
        <v>482</v>
      </c>
      <c r="K4179" t="s">
        <v>500</v>
      </c>
      <c r="L4179" t="s">
        <v>8270</v>
      </c>
      <c r="M4179">
        <v>8.1</v>
      </c>
      <c r="N4179" t="s">
        <v>8271</v>
      </c>
      <c r="O4179" t="s">
        <v>8272</v>
      </c>
      <c r="P4179" t="b">
        <v>0</v>
      </c>
    </row>
    <row r="4180" spans="1:16" x14ac:dyDescent="0.2">
      <c r="A4180" s="1">
        <v>42679</v>
      </c>
      <c r="B4180" t="s">
        <v>11574</v>
      </c>
      <c r="C4180" t="s">
        <v>11575</v>
      </c>
      <c r="D4180" t="s">
        <v>441</v>
      </c>
      <c r="E4180" t="s">
        <v>545</v>
      </c>
      <c r="F4180">
        <v>60</v>
      </c>
      <c r="G4180">
        <v>2016</v>
      </c>
      <c r="H4180" t="s">
        <v>739</v>
      </c>
      <c r="I4180" s="11">
        <v>42479</v>
      </c>
      <c r="J4180" t="s">
        <v>647</v>
      </c>
      <c r="K4180" t="s">
        <v>500</v>
      </c>
      <c r="L4180" t="s">
        <v>11576</v>
      </c>
      <c r="M4180">
        <v>7.2</v>
      </c>
      <c r="N4180" t="s">
        <v>11577</v>
      </c>
      <c r="O4180" t="s">
        <v>11578</v>
      </c>
      <c r="P4180" t="b">
        <v>0</v>
      </c>
    </row>
    <row r="4181" spans="1:16" x14ac:dyDescent="0.2">
      <c r="A4181" s="1">
        <v>42679</v>
      </c>
      <c r="B4181" t="s">
        <v>11579</v>
      </c>
      <c r="C4181" t="s">
        <v>11580</v>
      </c>
      <c r="D4181" t="s">
        <v>441</v>
      </c>
      <c r="E4181" t="s">
        <v>545</v>
      </c>
      <c r="F4181">
        <v>60</v>
      </c>
      <c r="G4181">
        <v>2016</v>
      </c>
      <c r="H4181" t="s">
        <v>739</v>
      </c>
      <c r="I4181" s="11">
        <v>42479</v>
      </c>
      <c r="J4181" t="s">
        <v>647</v>
      </c>
      <c r="K4181" t="s">
        <v>500</v>
      </c>
      <c r="L4181" t="s">
        <v>11576</v>
      </c>
      <c r="M4181">
        <v>7.2</v>
      </c>
      <c r="N4181" t="s">
        <v>11577</v>
      </c>
      <c r="O4181" t="s">
        <v>11578</v>
      </c>
      <c r="P4181" t="b">
        <v>0</v>
      </c>
    </row>
    <row r="4182" spans="1:16" x14ac:dyDescent="0.2">
      <c r="A4182" s="1">
        <v>42680</v>
      </c>
      <c r="B4182" t="s">
        <v>11581</v>
      </c>
      <c r="C4182" t="s">
        <v>11582</v>
      </c>
      <c r="D4182" t="s">
        <v>441</v>
      </c>
      <c r="E4182" t="s">
        <v>545</v>
      </c>
      <c r="F4182">
        <v>60</v>
      </c>
      <c r="G4182">
        <v>2016</v>
      </c>
      <c r="H4182" t="s">
        <v>739</v>
      </c>
      <c r="I4182" s="11">
        <v>42479</v>
      </c>
      <c r="J4182" t="s">
        <v>647</v>
      </c>
      <c r="K4182" t="s">
        <v>500</v>
      </c>
      <c r="L4182" t="s">
        <v>11576</v>
      </c>
      <c r="M4182">
        <v>7.2</v>
      </c>
      <c r="N4182" t="s">
        <v>11577</v>
      </c>
      <c r="O4182" t="s">
        <v>11578</v>
      </c>
      <c r="P4182" t="b">
        <v>0</v>
      </c>
    </row>
    <row r="4183" spans="1:16" x14ac:dyDescent="0.2">
      <c r="A4183" s="1">
        <v>42680</v>
      </c>
      <c r="B4183" t="s">
        <v>11583</v>
      </c>
      <c r="C4183" t="s">
        <v>11584</v>
      </c>
      <c r="D4183" t="s">
        <v>441</v>
      </c>
      <c r="E4183" t="s">
        <v>545</v>
      </c>
      <c r="F4183">
        <v>60</v>
      </c>
      <c r="G4183">
        <v>2016</v>
      </c>
      <c r="H4183" t="s">
        <v>739</v>
      </c>
      <c r="I4183" s="11">
        <v>42479</v>
      </c>
      <c r="J4183" t="s">
        <v>647</v>
      </c>
      <c r="K4183" t="s">
        <v>500</v>
      </c>
      <c r="L4183" t="s">
        <v>11576</v>
      </c>
      <c r="M4183">
        <v>7.2</v>
      </c>
      <c r="N4183" t="s">
        <v>11577</v>
      </c>
      <c r="O4183" t="s">
        <v>11578</v>
      </c>
      <c r="P4183" t="b">
        <v>0</v>
      </c>
    </row>
    <row r="4184" spans="1:16" x14ac:dyDescent="0.2">
      <c r="A4184" s="1">
        <v>42680</v>
      </c>
      <c r="B4184" t="s">
        <v>11585</v>
      </c>
      <c r="C4184" t="s">
        <v>11586</v>
      </c>
      <c r="D4184" t="s">
        <v>441</v>
      </c>
      <c r="E4184" t="s">
        <v>545</v>
      </c>
      <c r="F4184">
        <v>60</v>
      </c>
      <c r="G4184">
        <v>2016</v>
      </c>
      <c r="H4184" t="s">
        <v>739</v>
      </c>
      <c r="I4184" s="11">
        <v>42479</v>
      </c>
      <c r="J4184" t="s">
        <v>647</v>
      </c>
      <c r="K4184" t="s">
        <v>500</v>
      </c>
      <c r="L4184" t="s">
        <v>11576</v>
      </c>
      <c r="M4184">
        <v>7.2</v>
      </c>
      <c r="N4184" t="s">
        <v>11577</v>
      </c>
      <c r="O4184" t="s">
        <v>11578</v>
      </c>
      <c r="P4184" t="b">
        <v>0</v>
      </c>
    </row>
    <row r="4185" spans="1:16" x14ac:dyDescent="0.2">
      <c r="A4185" s="1">
        <v>42680</v>
      </c>
      <c r="B4185" t="s">
        <v>11587</v>
      </c>
      <c r="C4185" t="s">
        <v>11588</v>
      </c>
      <c r="D4185" t="s">
        <v>441</v>
      </c>
      <c r="E4185" t="s">
        <v>442</v>
      </c>
      <c r="F4185">
        <v>108</v>
      </c>
      <c r="G4185">
        <v>2016</v>
      </c>
      <c r="H4185" t="s">
        <v>520</v>
      </c>
      <c r="I4185" s="11">
        <v>42433</v>
      </c>
      <c r="J4185" t="s">
        <v>829</v>
      </c>
      <c r="K4185" t="s">
        <v>11589</v>
      </c>
      <c r="L4185" t="s">
        <v>11590</v>
      </c>
      <c r="M4185">
        <v>8.1</v>
      </c>
      <c r="N4185" t="s">
        <v>11591</v>
      </c>
      <c r="O4185" t="s">
        <v>11587</v>
      </c>
      <c r="P4185" t="b">
        <v>0</v>
      </c>
    </row>
    <row r="4186" spans="1:16" x14ac:dyDescent="0.2">
      <c r="A4186" s="1">
        <v>42682</v>
      </c>
      <c r="B4186" t="s">
        <v>11592</v>
      </c>
      <c r="C4186" t="s">
        <v>11593</v>
      </c>
      <c r="D4186" t="s">
        <v>441</v>
      </c>
      <c r="E4186" t="s">
        <v>545</v>
      </c>
      <c r="F4186">
        <v>60</v>
      </c>
      <c r="G4186">
        <v>2016</v>
      </c>
      <c r="H4186" t="s">
        <v>739</v>
      </c>
      <c r="I4186" s="11">
        <v>42479</v>
      </c>
      <c r="J4186" t="s">
        <v>647</v>
      </c>
      <c r="K4186" t="s">
        <v>500</v>
      </c>
      <c r="L4186" t="s">
        <v>11576</v>
      </c>
      <c r="M4186">
        <v>7.2</v>
      </c>
      <c r="N4186" t="s">
        <v>11577</v>
      </c>
      <c r="O4186" t="s">
        <v>11578</v>
      </c>
      <c r="P4186" t="b">
        <v>0</v>
      </c>
    </row>
    <row r="4187" spans="1:16" x14ac:dyDescent="0.2">
      <c r="A4187" s="1">
        <v>42682</v>
      </c>
      <c r="B4187" t="s">
        <v>11594</v>
      </c>
      <c r="C4187" t="s">
        <v>11595</v>
      </c>
      <c r="D4187" t="s">
        <v>441</v>
      </c>
      <c r="E4187" t="s">
        <v>545</v>
      </c>
      <c r="F4187">
        <v>60</v>
      </c>
      <c r="G4187">
        <v>2016</v>
      </c>
      <c r="H4187" t="s">
        <v>739</v>
      </c>
      <c r="I4187" s="11">
        <v>42479</v>
      </c>
      <c r="J4187" t="s">
        <v>647</v>
      </c>
      <c r="K4187" t="s">
        <v>500</v>
      </c>
      <c r="L4187" t="s">
        <v>11576</v>
      </c>
      <c r="M4187">
        <v>7.2</v>
      </c>
      <c r="N4187" t="s">
        <v>11577</v>
      </c>
      <c r="O4187" t="s">
        <v>11578</v>
      </c>
      <c r="P4187" t="b">
        <v>0</v>
      </c>
    </row>
    <row r="4188" spans="1:16" x14ac:dyDescent="0.2">
      <c r="A4188" s="1">
        <v>42683</v>
      </c>
      <c r="B4188" t="s">
        <v>11596</v>
      </c>
      <c r="C4188" t="s">
        <v>11597</v>
      </c>
      <c r="D4188" t="s">
        <v>441</v>
      </c>
      <c r="E4188" t="s">
        <v>545</v>
      </c>
      <c r="F4188">
        <v>60</v>
      </c>
      <c r="G4188">
        <v>2016</v>
      </c>
      <c r="H4188" t="s">
        <v>739</v>
      </c>
      <c r="I4188" s="11">
        <v>42479</v>
      </c>
      <c r="J4188" t="s">
        <v>647</v>
      </c>
      <c r="K4188" t="s">
        <v>500</v>
      </c>
      <c r="L4188" t="s">
        <v>11576</v>
      </c>
      <c r="M4188">
        <v>7.2</v>
      </c>
      <c r="N4188" t="s">
        <v>11577</v>
      </c>
      <c r="O4188" t="s">
        <v>11578</v>
      </c>
      <c r="P4188" t="b">
        <v>0</v>
      </c>
    </row>
    <row r="4189" spans="1:16" x14ac:dyDescent="0.2">
      <c r="A4189" s="1">
        <v>42684</v>
      </c>
      <c r="B4189" t="s">
        <v>11598</v>
      </c>
      <c r="C4189" t="s">
        <v>11599</v>
      </c>
      <c r="D4189" t="s">
        <v>441</v>
      </c>
      <c r="E4189" t="s">
        <v>545</v>
      </c>
      <c r="F4189">
        <v>60</v>
      </c>
      <c r="G4189">
        <v>2016</v>
      </c>
      <c r="H4189" t="s">
        <v>739</v>
      </c>
      <c r="I4189" s="11">
        <v>42479</v>
      </c>
      <c r="J4189" t="s">
        <v>647</v>
      </c>
      <c r="K4189" t="s">
        <v>500</v>
      </c>
      <c r="L4189" t="s">
        <v>11576</v>
      </c>
      <c r="M4189">
        <v>7.2</v>
      </c>
      <c r="N4189" t="s">
        <v>11577</v>
      </c>
      <c r="O4189" t="s">
        <v>11578</v>
      </c>
      <c r="P4189" t="b">
        <v>0</v>
      </c>
    </row>
    <row r="4190" spans="1:16" x14ac:dyDescent="0.2">
      <c r="A4190" s="1">
        <v>42684</v>
      </c>
      <c r="B4190" t="s">
        <v>11600</v>
      </c>
      <c r="C4190" t="s">
        <v>11601</v>
      </c>
      <c r="D4190" t="s">
        <v>441</v>
      </c>
      <c r="E4190" t="s">
        <v>545</v>
      </c>
      <c r="F4190">
        <v>60</v>
      </c>
      <c r="G4190">
        <v>2016</v>
      </c>
      <c r="H4190" t="s">
        <v>739</v>
      </c>
      <c r="I4190" s="11">
        <v>42479</v>
      </c>
      <c r="J4190" t="s">
        <v>647</v>
      </c>
      <c r="K4190" t="s">
        <v>500</v>
      </c>
      <c r="L4190" t="s">
        <v>11576</v>
      </c>
      <c r="M4190">
        <v>7.2</v>
      </c>
      <c r="N4190" t="s">
        <v>11577</v>
      </c>
      <c r="O4190" t="s">
        <v>11578</v>
      </c>
      <c r="P4190" t="b">
        <v>0</v>
      </c>
    </row>
    <row r="4191" spans="1:16" x14ac:dyDescent="0.2">
      <c r="A4191" s="1">
        <v>42684</v>
      </c>
      <c r="B4191" t="s">
        <v>11602</v>
      </c>
      <c r="C4191" t="s">
        <v>11603</v>
      </c>
      <c r="D4191" t="s">
        <v>441</v>
      </c>
      <c r="E4191" t="s">
        <v>545</v>
      </c>
      <c r="F4191">
        <v>60</v>
      </c>
      <c r="G4191">
        <v>2016</v>
      </c>
      <c r="H4191" t="s">
        <v>739</v>
      </c>
      <c r="I4191" s="11">
        <v>42479</v>
      </c>
      <c r="J4191" t="s">
        <v>647</v>
      </c>
      <c r="K4191" t="s">
        <v>500</v>
      </c>
      <c r="L4191" t="s">
        <v>11576</v>
      </c>
      <c r="M4191">
        <v>7.2</v>
      </c>
      <c r="N4191" t="s">
        <v>11577</v>
      </c>
      <c r="O4191" t="s">
        <v>11578</v>
      </c>
      <c r="P4191" t="b">
        <v>0</v>
      </c>
    </row>
    <row r="4192" spans="1:16" x14ac:dyDescent="0.2">
      <c r="A4192" s="1">
        <v>42684</v>
      </c>
      <c r="B4192" t="s">
        <v>11604</v>
      </c>
      <c r="C4192" t="s">
        <v>11605</v>
      </c>
      <c r="D4192" t="s">
        <v>441</v>
      </c>
      <c r="E4192" t="s">
        <v>545</v>
      </c>
      <c r="F4192">
        <v>60</v>
      </c>
      <c r="G4192">
        <v>2016</v>
      </c>
      <c r="H4192" t="s">
        <v>739</v>
      </c>
      <c r="I4192" s="11">
        <v>42479</v>
      </c>
      <c r="J4192" t="s">
        <v>647</v>
      </c>
      <c r="K4192" t="s">
        <v>500</v>
      </c>
      <c r="L4192" t="s">
        <v>11576</v>
      </c>
      <c r="M4192">
        <v>7.2</v>
      </c>
      <c r="N4192" t="s">
        <v>11577</v>
      </c>
      <c r="O4192" t="s">
        <v>11578</v>
      </c>
      <c r="P4192" t="b">
        <v>0</v>
      </c>
    </row>
    <row r="4193" spans="1:16" x14ac:dyDescent="0.2">
      <c r="A4193" s="1">
        <v>42684</v>
      </c>
      <c r="B4193" t="s">
        <v>11606</v>
      </c>
      <c r="C4193" t="s">
        <v>11607</v>
      </c>
      <c r="D4193" t="s">
        <v>441</v>
      </c>
      <c r="E4193" t="s">
        <v>545</v>
      </c>
      <c r="F4193">
        <v>60</v>
      </c>
      <c r="G4193">
        <v>2016</v>
      </c>
      <c r="H4193" t="s">
        <v>739</v>
      </c>
      <c r="I4193" s="11">
        <v>42479</v>
      </c>
      <c r="J4193" t="s">
        <v>647</v>
      </c>
      <c r="K4193" t="s">
        <v>500</v>
      </c>
      <c r="L4193" t="s">
        <v>11576</v>
      </c>
      <c r="M4193">
        <v>7.2</v>
      </c>
      <c r="N4193" t="s">
        <v>11577</v>
      </c>
      <c r="O4193" t="s">
        <v>11578</v>
      </c>
      <c r="P4193" t="b">
        <v>0</v>
      </c>
    </row>
    <row r="4194" spans="1:16" x14ac:dyDescent="0.2">
      <c r="A4194" s="1">
        <v>42685</v>
      </c>
      <c r="B4194" t="s">
        <v>11608</v>
      </c>
      <c r="C4194" t="s">
        <v>11609</v>
      </c>
      <c r="D4194" t="s">
        <v>441</v>
      </c>
      <c r="E4194" t="s">
        <v>545</v>
      </c>
      <c r="F4194">
        <v>44</v>
      </c>
      <c r="G4194" t="s">
        <v>8269</v>
      </c>
      <c r="H4194" t="s">
        <v>935</v>
      </c>
      <c r="I4194" s="11">
        <v>36804</v>
      </c>
      <c r="J4194" t="s">
        <v>482</v>
      </c>
      <c r="K4194" t="s">
        <v>500</v>
      </c>
      <c r="L4194" t="s">
        <v>8270</v>
      </c>
      <c r="M4194">
        <v>8.1</v>
      </c>
      <c r="N4194" t="s">
        <v>8271</v>
      </c>
      <c r="O4194" t="s">
        <v>8272</v>
      </c>
      <c r="P4194" t="b">
        <v>0</v>
      </c>
    </row>
    <row r="4195" spans="1:16" x14ac:dyDescent="0.2">
      <c r="A4195" s="1">
        <v>42685</v>
      </c>
      <c r="B4195" t="s">
        <v>11610</v>
      </c>
      <c r="C4195" t="s">
        <v>11611</v>
      </c>
      <c r="D4195" t="s">
        <v>441</v>
      </c>
      <c r="E4195" t="s">
        <v>545</v>
      </c>
      <c r="F4195">
        <v>22</v>
      </c>
      <c r="G4195" t="s">
        <v>1213</v>
      </c>
      <c r="H4195" t="s">
        <v>739</v>
      </c>
      <c r="I4195" t="s">
        <v>500</v>
      </c>
      <c r="J4195" t="s">
        <v>1110</v>
      </c>
      <c r="K4195" t="s">
        <v>500</v>
      </c>
      <c r="L4195" t="s">
        <v>6591</v>
      </c>
      <c r="M4195">
        <v>7.5</v>
      </c>
      <c r="N4195" t="s">
        <v>6592</v>
      </c>
      <c r="O4195" t="s">
        <v>6593</v>
      </c>
      <c r="P4195" t="b">
        <v>0</v>
      </c>
    </row>
    <row r="4196" spans="1:16" x14ac:dyDescent="0.2">
      <c r="A4196" s="1">
        <v>42685</v>
      </c>
      <c r="B4196" t="s">
        <v>11612</v>
      </c>
      <c r="C4196" t="s">
        <v>11613</v>
      </c>
      <c r="D4196" t="s">
        <v>441</v>
      </c>
      <c r="E4196" t="s">
        <v>545</v>
      </c>
      <c r="F4196">
        <v>22</v>
      </c>
      <c r="G4196" t="s">
        <v>1213</v>
      </c>
      <c r="H4196" t="s">
        <v>739</v>
      </c>
      <c r="I4196" t="s">
        <v>500</v>
      </c>
      <c r="J4196" t="s">
        <v>1110</v>
      </c>
      <c r="K4196" t="s">
        <v>500</v>
      </c>
      <c r="L4196" t="s">
        <v>6591</v>
      </c>
      <c r="M4196">
        <v>7.5</v>
      </c>
      <c r="N4196" t="s">
        <v>6592</v>
      </c>
      <c r="O4196" t="s">
        <v>6593</v>
      </c>
      <c r="P4196" t="b">
        <v>0</v>
      </c>
    </row>
    <row r="4197" spans="1:16" x14ac:dyDescent="0.2">
      <c r="A4197" s="1">
        <v>42685</v>
      </c>
      <c r="B4197" t="s">
        <v>11614</v>
      </c>
      <c r="C4197" t="s">
        <v>11615</v>
      </c>
      <c r="D4197" t="s">
        <v>441</v>
      </c>
      <c r="E4197" t="s">
        <v>545</v>
      </c>
      <c r="F4197">
        <v>22</v>
      </c>
      <c r="G4197" t="s">
        <v>1213</v>
      </c>
      <c r="H4197" t="s">
        <v>739</v>
      </c>
      <c r="I4197" t="s">
        <v>500</v>
      </c>
      <c r="J4197" t="s">
        <v>1110</v>
      </c>
      <c r="K4197" t="s">
        <v>500</v>
      </c>
      <c r="L4197" t="s">
        <v>6591</v>
      </c>
      <c r="M4197">
        <v>7.5</v>
      </c>
      <c r="N4197" t="s">
        <v>6592</v>
      </c>
      <c r="O4197" t="s">
        <v>6593</v>
      </c>
      <c r="P4197" t="b">
        <v>0</v>
      </c>
    </row>
    <row r="4198" spans="1:16" x14ac:dyDescent="0.2">
      <c r="A4198" s="1">
        <v>42686</v>
      </c>
      <c r="B4198" t="s">
        <v>11616</v>
      </c>
      <c r="C4198" t="s">
        <v>11617</v>
      </c>
      <c r="D4198" t="s">
        <v>441</v>
      </c>
      <c r="E4198" t="s">
        <v>545</v>
      </c>
      <c r="F4198">
        <v>44</v>
      </c>
      <c r="G4198" t="s">
        <v>8269</v>
      </c>
      <c r="H4198" t="s">
        <v>935</v>
      </c>
      <c r="I4198" s="11">
        <v>36804</v>
      </c>
      <c r="J4198" t="s">
        <v>482</v>
      </c>
      <c r="K4198" t="s">
        <v>500</v>
      </c>
      <c r="L4198" t="s">
        <v>8270</v>
      </c>
      <c r="M4198">
        <v>8.1</v>
      </c>
      <c r="N4198" t="s">
        <v>8271</v>
      </c>
      <c r="O4198" t="s">
        <v>8272</v>
      </c>
      <c r="P4198" t="b">
        <v>0</v>
      </c>
    </row>
    <row r="4199" spans="1:16" x14ac:dyDescent="0.2">
      <c r="A4199" s="1">
        <v>42687</v>
      </c>
      <c r="B4199" t="s">
        <v>11618</v>
      </c>
      <c r="C4199" t="s">
        <v>11619</v>
      </c>
      <c r="D4199" t="s">
        <v>441</v>
      </c>
      <c r="E4199" t="s">
        <v>545</v>
      </c>
      <c r="F4199">
        <v>22</v>
      </c>
      <c r="G4199" t="s">
        <v>1213</v>
      </c>
      <c r="H4199" t="s">
        <v>739</v>
      </c>
      <c r="I4199" t="s">
        <v>500</v>
      </c>
      <c r="J4199" t="s">
        <v>1110</v>
      </c>
      <c r="K4199" t="s">
        <v>500</v>
      </c>
      <c r="L4199" t="s">
        <v>6591</v>
      </c>
      <c r="M4199">
        <v>7.5</v>
      </c>
      <c r="N4199" t="s">
        <v>6592</v>
      </c>
      <c r="O4199" t="s">
        <v>6593</v>
      </c>
      <c r="P4199" t="b">
        <v>0</v>
      </c>
    </row>
    <row r="4200" spans="1:16" x14ac:dyDescent="0.2">
      <c r="A4200" s="1">
        <v>42687</v>
      </c>
      <c r="B4200" t="s">
        <v>11620</v>
      </c>
      <c r="C4200" t="s">
        <v>11621</v>
      </c>
      <c r="D4200" t="s">
        <v>441</v>
      </c>
      <c r="E4200" t="s">
        <v>545</v>
      </c>
      <c r="F4200">
        <v>22</v>
      </c>
      <c r="G4200" t="s">
        <v>1213</v>
      </c>
      <c r="H4200" t="s">
        <v>739</v>
      </c>
      <c r="I4200" t="s">
        <v>500</v>
      </c>
      <c r="J4200" t="s">
        <v>1110</v>
      </c>
      <c r="K4200" t="s">
        <v>500</v>
      </c>
      <c r="L4200" t="s">
        <v>6591</v>
      </c>
      <c r="M4200">
        <v>7.5</v>
      </c>
      <c r="N4200" t="s">
        <v>6592</v>
      </c>
      <c r="O4200" t="s">
        <v>6593</v>
      </c>
      <c r="P4200" t="b">
        <v>0</v>
      </c>
    </row>
    <row r="4201" spans="1:16" x14ac:dyDescent="0.2">
      <c r="A4201" s="1">
        <v>42687</v>
      </c>
      <c r="B4201" t="s">
        <v>11622</v>
      </c>
      <c r="C4201" t="s">
        <v>11623</v>
      </c>
      <c r="D4201" t="s">
        <v>441</v>
      </c>
      <c r="E4201" t="s">
        <v>442</v>
      </c>
      <c r="F4201">
        <v>188</v>
      </c>
      <c r="G4201">
        <v>1964</v>
      </c>
      <c r="H4201" t="s">
        <v>1331</v>
      </c>
      <c r="I4201" s="11">
        <v>23462</v>
      </c>
      <c r="J4201" t="s">
        <v>927</v>
      </c>
      <c r="K4201" t="s">
        <v>11624</v>
      </c>
      <c r="L4201" t="s">
        <v>11625</v>
      </c>
      <c r="M4201">
        <v>6.7</v>
      </c>
      <c r="N4201" t="s">
        <v>11626</v>
      </c>
      <c r="O4201" t="s">
        <v>11627</v>
      </c>
      <c r="P4201" t="b">
        <v>0</v>
      </c>
    </row>
    <row r="4202" spans="1:16" x14ac:dyDescent="0.2">
      <c r="A4202" s="1">
        <v>42687</v>
      </c>
      <c r="B4202" t="s">
        <v>11628</v>
      </c>
      <c r="C4202" t="s">
        <v>11629</v>
      </c>
      <c r="D4202" t="s">
        <v>441</v>
      </c>
      <c r="E4202" t="s">
        <v>442</v>
      </c>
      <c r="F4202">
        <v>98</v>
      </c>
      <c r="G4202">
        <v>2016</v>
      </c>
      <c r="H4202" t="s">
        <v>739</v>
      </c>
      <c r="I4202" s="11">
        <v>42685</v>
      </c>
      <c r="J4202" t="s">
        <v>1092</v>
      </c>
      <c r="K4202" t="s">
        <v>11630</v>
      </c>
      <c r="L4202" t="s">
        <v>11631</v>
      </c>
      <c r="M4202">
        <v>5.9</v>
      </c>
      <c r="N4202" t="s">
        <v>11632</v>
      </c>
      <c r="O4202" t="s">
        <v>11628</v>
      </c>
      <c r="P4202" t="b">
        <v>0</v>
      </c>
    </row>
    <row r="4203" spans="1:16" x14ac:dyDescent="0.2">
      <c r="A4203" s="1">
        <v>42688</v>
      </c>
      <c r="B4203" t="s">
        <v>11633</v>
      </c>
      <c r="C4203" t="s">
        <v>11634</v>
      </c>
      <c r="D4203" t="s">
        <v>441</v>
      </c>
      <c r="E4203" t="s">
        <v>442</v>
      </c>
      <c r="F4203">
        <v>90</v>
      </c>
      <c r="G4203">
        <v>2013</v>
      </c>
      <c r="H4203" t="s">
        <v>739</v>
      </c>
      <c r="I4203" s="11">
        <v>41597</v>
      </c>
      <c r="J4203" t="s">
        <v>2131</v>
      </c>
      <c r="K4203" t="s">
        <v>11635</v>
      </c>
      <c r="L4203" t="s">
        <v>11636</v>
      </c>
      <c r="M4203">
        <v>7.8</v>
      </c>
      <c r="N4203" t="s">
        <v>11637</v>
      </c>
      <c r="O4203" t="s">
        <v>11638</v>
      </c>
      <c r="P4203" t="b">
        <v>0</v>
      </c>
    </row>
    <row r="4204" spans="1:16" x14ac:dyDescent="0.2">
      <c r="A4204" s="1">
        <v>42688</v>
      </c>
      <c r="B4204" t="s">
        <v>11639</v>
      </c>
      <c r="C4204" t="s">
        <v>11640</v>
      </c>
      <c r="D4204" t="s">
        <v>441</v>
      </c>
      <c r="E4204" t="s">
        <v>545</v>
      </c>
      <c r="F4204">
        <v>22</v>
      </c>
      <c r="G4204" t="s">
        <v>1213</v>
      </c>
      <c r="H4204" t="s">
        <v>739</v>
      </c>
      <c r="I4204" t="s">
        <v>500</v>
      </c>
      <c r="J4204" t="s">
        <v>1110</v>
      </c>
      <c r="K4204" t="s">
        <v>500</v>
      </c>
      <c r="L4204" t="s">
        <v>6591</v>
      </c>
      <c r="M4204">
        <v>7.5</v>
      </c>
      <c r="N4204" t="s">
        <v>6592</v>
      </c>
      <c r="O4204" t="s">
        <v>6593</v>
      </c>
      <c r="P4204" t="b">
        <v>0</v>
      </c>
    </row>
    <row r="4205" spans="1:16" x14ac:dyDescent="0.2">
      <c r="A4205" s="1">
        <v>42688</v>
      </c>
      <c r="B4205" t="s">
        <v>11641</v>
      </c>
      <c r="C4205" t="s">
        <v>11642</v>
      </c>
      <c r="D4205" t="s">
        <v>441</v>
      </c>
      <c r="E4205" t="s">
        <v>545</v>
      </c>
      <c r="F4205">
        <v>22</v>
      </c>
      <c r="G4205" t="s">
        <v>1213</v>
      </c>
      <c r="H4205" t="s">
        <v>739</v>
      </c>
      <c r="I4205" t="s">
        <v>500</v>
      </c>
      <c r="J4205" t="s">
        <v>1110</v>
      </c>
      <c r="K4205" t="s">
        <v>500</v>
      </c>
      <c r="L4205" t="s">
        <v>6591</v>
      </c>
      <c r="M4205">
        <v>7.5</v>
      </c>
      <c r="N4205" t="s">
        <v>6592</v>
      </c>
      <c r="O4205" t="s">
        <v>6593</v>
      </c>
      <c r="P4205" t="b">
        <v>0</v>
      </c>
    </row>
    <row r="4206" spans="1:16" x14ac:dyDescent="0.2">
      <c r="A4206" s="1">
        <v>42688</v>
      </c>
      <c r="B4206" t="s">
        <v>11643</v>
      </c>
      <c r="C4206" t="s">
        <v>11644</v>
      </c>
      <c r="D4206" t="s">
        <v>441</v>
      </c>
      <c r="E4206" t="s">
        <v>545</v>
      </c>
      <c r="F4206">
        <v>22</v>
      </c>
      <c r="G4206" t="s">
        <v>1213</v>
      </c>
      <c r="H4206" t="s">
        <v>739</v>
      </c>
      <c r="I4206" t="s">
        <v>500</v>
      </c>
      <c r="J4206" t="s">
        <v>1110</v>
      </c>
      <c r="K4206" t="s">
        <v>500</v>
      </c>
      <c r="L4206" t="s">
        <v>6591</v>
      </c>
      <c r="M4206">
        <v>7.5</v>
      </c>
      <c r="N4206" t="s">
        <v>6592</v>
      </c>
      <c r="O4206" t="s">
        <v>6593</v>
      </c>
      <c r="P4206" t="b">
        <v>0</v>
      </c>
    </row>
    <row r="4207" spans="1:16" x14ac:dyDescent="0.2">
      <c r="A4207" s="1">
        <v>42689</v>
      </c>
      <c r="B4207" t="s">
        <v>11645</v>
      </c>
      <c r="C4207" t="s">
        <v>11646</v>
      </c>
      <c r="D4207" t="s">
        <v>441</v>
      </c>
      <c r="E4207" t="s">
        <v>545</v>
      </c>
      <c r="F4207">
        <v>44</v>
      </c>
      <c r="G4207" t="s">
        <v>8269</v>
      </c>
      <c r="H4207" t="s">
        <v>935</v>
      </c>
      <c r="I4207" s="11">
        <v>36804</v>
      </c>
      <c r="J4207" t="s">
        <v>482</v>
      </c>
      <c r="K4207" t="s">
        <v>500</v>
      </c>
      <c r="L4207" t="s">
        <v>8270</v>
      </c>
      <c r="M4207">
        <v>8.1</v>
      </c>
      <c r="N4207" t="s">
        <v>8271</v>
      </c>
      <c r="O4207" t="s">
        <v>8272</v>
      </c>
      <c r="P4207" t="b">
        <v>0</v>
      </c>
    </row>
    <row r="4208" spans="1:16" x14ac:dyDescent="0.2">
      <c r="A4208" s="1">
        <v>42689</v>
      </c>
      <c r="B4208" t="s">
        <v>11647</v>
      </c>
      <c r="C4208" t="s">
        <v>11648</v>
      </c>
      <c r="D4208" t="s">
        <v>441</v>
      </c>
      <c r="E4208" t="s">
        <v>442</v>
      </c>
      <c r="F4208">
        <v>90</v>
      </c>
      <c r="G4208">
        <v>2013</v>
      </c>
      <c r="H4208" t="s">
        <v>450</v>
      </c>
      <c r="I4208" s="11">
        <v>41452</v>
      </c>
      <c r="J4208" t="s">
        <v>2332</v>
      </c>
      <c r="K4208" t="s">
        <v>11649</v>
      </c>
      <c r="L4208" t="s">
        <v>11650</v>
      </c>
      <c r="M4208">
        <v>6.5</v>
      </c>
      <c r="N4208" t="s">
        <v>11651</v>
      </c>
      <c r="O4208" t="s">
        <v>11647</v>
      </c>
      <c r="P4208" t="b">
        <v>0</v>
      </c>
    </row>
    <row r="4209" spans="1:16" x14ac:dyDescent="0.2">
      <c r="A4209" s="1">
        <v>42690</v>
      </c>
      <c r="B4209" t="s">
        <v>11652</v>
      </c>
      <c r="C4209" t="s">
        <v>11653</v>
      </c>
      <c r="D4209" t="s">
        <v>441</v>
      </c>
      <c r="E4209" t="s">
        <v>545</v>
      </c>
      <c r="F4209">
        <v>22</v>
      </c>
      <c r="G4209" t="s">
        <v>1213</v>
      </c>
      <c r="H4209" t="s">
        <v>739</v>
      </c>
      <c r="I4209" t="s">
        <v>500</v>
      </c>
      <c r="J4209" t="s">
        <v>1110</v>
      </c>
      <c r="K4209" t="s">
        <v>500</v>
      </c>
      <c r="L4209" t="s">
        <v>6591</v>
      </c>
      <c r="M4209">
        <v>7.5</v>
      </c>
      <c r="N4209" t="s">
        <v>6592</v>
      </c>
      <c r="O4209" t="s">
        <v>6593</v>
      </c>
      <c r="P4209" t="b">
        <v>0</v>
      </c>
    </row>
    <row r="4210" spans="1:16" x14ac:dyDescent="0.2">
      <c r="A4210" s="1">
        <v>42690</v>
      </c>
      <c r="B4210" t="s">
        <v>11654</v>
      </c>
      <c r="C4210" t="s">
        <v>11655</v>
      </c>
      <c r="D4210" t="s">
        <v>441</v>
      </c>
      <c r="E4210" t="s">
        <v>545</v>
      </c>
      <c r="F4210">
        <v>22</v>
      </c>
      <c r="G4210" t="s">
        <v>1213</v>
      </c>
      <c r="H4210" t="s">
        <v>739</v>
      </c>
      <c r="I4210" t="s">
        <v>500</v>
      </c>
      <c r="J4210" t="s">
        <v>1110</v>
      </c>
      <c r="K4210" t="s">
        <v>500</v>
      </c>
      <c r="L4210" t="s">
        <v>6591</v>
      </c>
      <c r="M4210">
        <v>7.5</v>
      </c>
      <c r="N4210" t="s">
        <v>6592</v>
      </c>
      <c r="O4210" t="s">
        <v>6593</v>
      </c>
      <c r="P4210" t="b">
        <v>0</v>
      </c>
    </row>
    <row r="4211" spans="1:16" x14ac:dyDescent="0.2">
      <c r="A4211" s="1">
        <v>42690</v>
      </c>
      <c r="B4211" t="s">
        <v>11656</v>
      </c>
      <c r="C4211" t="s">
        <v>11657</v>
      </c>
      <c r="D4211" t="s">
        <v>441</v>
      </c>
      <c r="E4211" t="s">
        <v>545</v>
      </c>
      <c r="F4211">
        <v>22</v>
      </c>
      <c r="G4211" t="s">
        <v>1213</v>
      </c>
      <c r="H4211" t="s">
        <v>739</v>
      </c>
      <c r="I4211" t="s">
        <v>500</v>
      </c>
      <c r="J4211" t="s">
        <v>1110</v>
      </c>
      <c r="K4211" t="s">
        <v>500</v>
      </c>
      <c r="L4211" t="s">
        <v>6591</v>
      </c>
      <c r="M4211">
        <v>7.5</v>
      </c>
      <c r="N4211" t="s">
        <v>6592</v>
      </c>
      <c r="O4211" t="s">
        <v>6593</v>
      </c>
      <c r="P4211" t="b">
        <v>0</v>
      </c>
    </row>
    <row r="4212" spans="1:16" x14ac:dyDescent="0.2">
      <c r="A4212" s="1">
        <v>42690</v>
      </c>
      <c r="B4212" t="s">
        <v>11658</v>
      </c>
      <c r="C4212" t="s">
        <v>11659</v>
      </c>
      <c r="D4212" t="s">
        <v>441</v>
      </c>
      <c r="E4212" t="s">
        <v>545</v>
      </c>
      <c r="F4212">
        <v>22</v>
      </c>
      <c r="G4212" t="s">
        <v>1213</v>
      </c>
      <c r="H4212" t="s">
        <v>739</v>
      </c>
      <c r="I4212" t="s">
        <v>500</v>
      </c>
      <c r="J4212" t="s">
        <v>1110</v>
      </c>
      <c r="K4212" t="s">
        <v>500</v>
      </c>
      <c r="L4212" t="s">
        <v>6591</v>
      </c>
      <c r="M4212">
        <v>7.5</v>
      </c>
      <c r="N4212" t="s">
        <v>6592</v>
      </c>
      <c r="O4212" t="s">
        <v>6593</v>
      </c>
      <c r="P4212" t="b">
        <v>0</v>
      </c>
    </row>
    <row r="4213" spans="1:16" x14ac:dyDescent="0.2">
      <c r="A4213" s="1">
        <v>42691</v>
      </c>
      <c r="B4213" t="s">
        <v>11660</v>
      </c>
      <c r="C4213" t="s">
        <v>11661</v>
      </c>
      <c r="D4213" t="s">
        <v>441</v>
      </c>
      <c r="E4213" t="s">
        <v>545</v>
      </c>
      <c r="F4213">
        <v>22</v>
      </c>
      <c r="G4213" t="s">
        <v>1213</v>
      </c>
      <c r="H4213" t="s">
        <v>739</v>
      </c>
      <c r="I4213" t="s">
        <v>500</v>
      </c>
      <c r="J4213" t="s">
        <v>1110</v>
      </c>
      <c r="K4213" t="s">
        <v>500</v>
      </c>
      <c r="L4213" t="s">
        <v>6591</v>
      </c>
      <c r="M4213">
        <v>7.5</v>
      </c>
      <c r="N4213" t="s">
        <v>6592</v>
      </c>
      <c r="O4213" t="s">
        <v>6593</v>
      </c>
      <c r="P4213" t="b">
        <v>0</v>
      </c>
    </row>
    <row r="4214" spans="1:16" x14ac:dyDescent="0.2">
      <c r="A4214" s="1">
        <v>42691</v>
      </c>
      <c r="B4214" t="s">
        <v>11662</v>
      </c>
      <c r="C4214" t="s">
        <v>11663</v>
      </c>
      <c r="D4214" t="s">
        <v>441</v>
      </c>
      <c r="E4214" t="s">
        <v>545</v>
      </c>
      <c r="F4214">
        <v>22</v>
      </c>
      <c r="G4214" t="s">
        <v>1213</v>
      </c>
      <c r="H4214" t="s">
        <v>739</v>
      </c>
      <c r="I4214" t="s">
        <v>500</v>
      </c>
      <c r="J4214" t="s">
        <v>1110</v>
      </c>
      <c r="K4214" t="s">
        <v>500</v>
      </c>
      <c r="L4214" t="s">
        <v>6591</v>
      </c>
      <c r="M4214">
        <v>7.5</v>
      </c>
      <c r="N4214" t="s">
        <v>6592</v>
      </c>
      <c r="O4214" t="s">
        <v>6593</v>
      </c>
      <c r="P4214" t="b">
        <v>0</v>
      </c>
    </row>
    <row r="4215" spans="1:16" x14ac:dyDescent="0.2">
      <c r="A4215" s="1">
        <v>42692</v>
      </c>
      <c r="B4215" t="s">
        <v>11664</v>
      </c>
      <c r="C4215" t="s">
        <v>11665</v>
      </c>
      <c r="D4215" t="s">
        <v>441</v>
      </c>
      <c r="E4215" t="s">
        <v>545</v>
      </c>
      <c r="F4215">
        <v>22</v>
      </c>
      <c r="G4215" t="s">
        <v>1213</v>
      </c>
      <c r="H4215" t="s">
        <v>739</v>
      </c>
      <c r="I4215" t="s">
        <v>500</v>
      </c>
      <c r="J4215" t="s">
        <v>1110</v>
      </c>
      <c r="K4215" t="s">
        <v>500</v>
      </c>
      <c r="L4215" t="s">
        <v>6591</v>
      </c>
      <c r="M4215">
        <v>7.5</v>
      </c>
      <c r="N4215" t="s">
        <v>6592</v>
      </c>
      <c r="O4215" t="s">
        <v>6593</v>
      </c>
      <c r="P4215" t="b">
        <v>0</v>
      </c>
    </row>
    <row r="4216" spans="1:16" x14ac:dyDescent="0.2">
      <c r="A4216" s="1">
        <v>42692</v>
      </c>
      <c r="B4216" t="s">
        <v>11666</v>
      </c>
      <c r="C4216" t="s">
        <v>11667</v>
      </c>
      <c r="D4216" t="s">
        <v>441</v>
      </c>
      <c r="E4216" t="s">
        <v>545</v>
      </c>
      <c r="F4216">
        <v>22</v>
      </c>
      <c r="G4216" t="s">
        <v>1213</v>
      </c>
      <c r="H4216" t="s">
        <v>739</v>
      </c>
      <c r="I4216" t="s">
        <v>500</v>
      </c>
      <c r="J4216" t="s">
        <v>1110</v>
      </c>
      <c r="K4216" t="s">
        <v>500</v>
      </c>
      <c r="L4216" t="s">
        <v>6591</v>
      </c>
      <c r="M4216">
        <v>7.5</v>
      </c>
      <c r="N4216" t="s">
        <v>6592</v>
      </c>
      <c r="O4216" t="s">
        <v>6593</v>
      </c>
      <c r="P4216" t="b">
        <v>0</v>
      </c>
    </row>
    <row r="4217" spans="1:16" x14ac:dyDescent="0.2">
      <c r="A4217" s="1">
        <v>42692</v>
      </c>
      <c r="B4217" t="s">
        <v>11668</v>
      </c>
      <c r="C4217" t="s">
        <v>11669</v>
      </c>
      <c r="D4217" t="s">
        <v>441</v>
      </c>
      <c r="E4217" t="s">
        <v>545</v>
      </c>
      <c r="F4217">
        <v>22</v>
      </c>
      <c r="G4217" t="s">
        <v>1213</v>
      </c>
      <c r="H4217" t="s">
        <v>739</v>
      </c>
      <c r="I4217" t="s">
        <v>500</v>
      </c>
      <c r="J4217" t="s">
        <v>1110</v>
      </c>
      <c r="K4217" t="s">
        <v>500</v>
      </c>
      <c r="L4217" t="s">
        <v>6591</v>
      </c>
      <c r="M4217">
        <v>7.5</v>
      </c>
      <c r="N4217" t="s">
        <v>6592</v>
      </c>
      <c r="O4217" t="s">
        <v>6593</v>
      </c>
      <c r="P4217" t="b">
        <v>0</v>
      </c>
    </row>
    <row r="4218" spans="1:16" x14ac:dyDescent="0.2">
      <c r="A4218" s="1">
        <v>42692</v>
      </c>
      <c r="B4218" t="s">
        <v>11670</v>
      </c>
      <c r="C4218" t="s">
        <v>11671</v>
      </c>
      <c r="D4218" t="s">
        <v>441</v>
      </c>
      <c r="E4218" t="s">
        <v>545</v>
      </c>
      <c r="F4218">
        <v>41</v>
      </c>
      <c r="G4218" t="s">
        <v>9919</v>
      </c>
      <c r="H4218" t="s">
        <v>500</v>
      </c>
      <c r="I4218" s="11">
        <v>42495</v>
      </c>
      <c r="J4218" t="s">
        <v>647</v>
      </c>
      <c r="K4218" t="s">
        <v>500</v>
      </c>
      <c r="L4218" t="s">
        <v>11672</v>
      </c>
      <c r="M4218">
        <v>6.9</v>
      </c>
      <c r="N4218" t="s">
        <v>11673</v>
      </c>
      <c r="O4218" t="s">
        <v>11674</v>
      </c>
      <c r="P4218" t="b">
        <v>0</v>
      </c>
    </row>
    <row r="4219" spans="1:16" x14ac:dyDescent="0.2">
      <c r="A4219" s="1">
        <v>42692</v>
      </c>
      <c r="B4219" t="s">
        <v>11675</v>
      </c>
      <c r="C4219" t="s">
        <v>11676</v>
      </c>
      <c r="D4219" t="s">
        <v>441</v>
      </c>
      <c r="E4219" t="s">
        <v>442</v>
      </c>
      <c r="F4219">
        <v>117</v>
      </c>
      <c r="G4219">
        <v>2006</v>
      </c>
      <c r="H4219" t="s">
        <v>469</v>
      </c>
      <c r="I4219" s="11">
        <v>39598</v>
      </c>
      <c r="J4219" t="s">
        <v>577</v>
      </c>
      <c r="K4219" t="s">
        <v>7614</v>
      </c>
      <c r="L4219" t="s">
        <v>10873</v>
      </c>
      <c r="M4219">
        <v>7.9</v>
      </c>
      <c r="N4219" t="s">
        <v>10874</v>
      </c>
      <c r="O4219" t="s">
        <v>10875</v>
      </c>
      <c r="P4219" t="b">
        <v>0</v>
      </c>
    </row>
    <row r="4220" spans="1:16" x14ac:dyDescent="0.2">
      <c r="A4220" s="1">
        <v>42692</v>
      </c>
      <c r="B4220" t="s">
        <v>11677</v>
      </c>
      <c r="C4220" t="s">
        <v>11678</v>
      </c>
      <c r="D4220" t="s">
        <v>441</v>
      </c>
      <c r="E4220" t="s">
        <v>442</v>
      </c>
      <c r="F4220">
        <v>117</v>
      </c>
      <c r="G4220">
        <v>2006</v>
      </c>
      <c r="H4220" t="s">
        <v>469</v>
      </c>
      <c r="I4220" s="11">
        <v>39598</v>
      </c>
      <c r="J4220" t="s">
        <v>577</v>
      </c>
      <c r="K4220" t="s">
        <v>7614</v>
      </c>
      <c r="L4220" t="s">
        <v>10873</v>
      </c>
      <c r="M4220">
        <v>7.9</v>
      </c>
      <c r="N4220" t="s">
        <v>10874</v>
      </c>
      <c r="O4220" t="s">
        <v>10875</v>
      </c>
      <c r="P4220" t="b">
        <v>0</v>
      </c>
    </row>
    <row r="4221" spans="1:16" x14ac:dyDescent="0.2">
      <c r="A4221" s="1">
        <v>42692</v>
      </c>
      <c r="B4221" t="s">
        <v>11679</v>
      </c>
      <c r="C4221" t="s">
        <v>11680</v>
      </c>
      <c r="D4221" t="s">
        <v>441</v>
      </c>
      <c r="E4221" t="s">
        <v>545</v>
      </c>
      <c r="F4221">
        <v>44</v>
      </c>
      <c r="G4221" t="s">
        <v>8269</v>
      </c>
      <c r="H4221" t="s">
        <v>935</v>
      </c>
      <c r="I4221" s="11">
        <v>36804</v>
      </c>
      <c r="J4221" t="s">
        <v>482</v>
      </c>
      <c r="K4221" t="s">
        <v>500</v>
      </c>
      <c r="L4221" t="s">
        <v>8270</v>
      </c>
      <c r="M4221">
        <v>8.1</v>
      </c>
      <c r="N4221" t="s">
        <v>8271</v>
      </c>
      <c r="O4221" t="s">
        <v>8272</v>
      </c>
      <c r="P4221" t="b">
        <v>0</v>
      </c>
    </row>
    <row r="4222" spans="1:16" x14ac:dyDescent="0.2">
      <c r="A4222" s="1">
        <v>42692</v>
      </c>
      <c r="B4222" t="s">
        <v>11681</v>
      </c>
      <c r="C4222" t="s">
        <v>11682</v>
      </c>
      <c r="D4222" t="s">
        <v>441</v>
      </c>
      <c r="E4222" t="s">
        <v>545</v>
      </c>
      <c r="F4222">
        <v>22</v>
      </c>
      <c r="G4222" t="s">
        <v>1213</v>
      </c>
      <c r="H4222" t="s">
        <v>739</v>
      </c>
      <c r="I4222" t="s">
        <v>500</v>
      </c>
      <c r="J4222" t="s">
        <v>1110</v>
      </c>
      <c r="K4222" t="s">
        <v>500</v>
      </c>
      <c r="L4222" t="s">
        <v>6591</v>
      </c>
      <c r="M4222">
        <v>7.5</v>
      </c>
      <c r="N4222" t="s">
        <v>6592</v>
      </c>
      <c r="O4222" t="s">
        <v>6593</v>
      </c>
      <c r="P4222" t="b">
        <v>0</v>
      </c>
    </row>
    <row r="4223" spans="1:16" x14ac:dyDescent="0.2">
      <c r="A4223" s="1">
        <v>42692</v>
      </c>
      <c r="B4223" t="s">
        <v>11683</v>
      </c>
      <c r="C4223" t="s">
        <v>11684</v>
      </c>
      <c r="D4223" t="s">
        <v>441</v>
      </c>
      <c r="E4223" t="s">
        <v>545</v>
      </c>
      <c r="F4223">
        <v>22</v>
      </c>
      <c r="G4223" t="s">
        <v>1213</v>
      </c>
      <c r="H4223" t="s">
        <v>739</v>
      </c>
      <c r="I4223" t="s">
        <v>500</v>
      </c>
      <c r="J4223" t="s">
        <v>1110</v>
      </c>
      <c r="K4223" t="s">
        <v>500</v>
      </c>
      <c r="L4223" t="s">
        <v>6591</v>
      </c>
      <c r="M4223">
        <v>7.5</v>
      </c>
      <c r="N4223" t="s">
        <v>6592</v>
      </c>
      <c r="O4223" t="s">
        <v>6593</v>
      </c>
      <c r="P4223" t="b">
        <v>0</v>
      </c>
    </row>
    <row r="4224" spans="1:16" x14ac:dyDescent="0.2">
      <c r="A4224" s="1">
        <v>42693</v>
      </c>
      <c r="B4224" t="s">
        <v>11685</v>
      </c>
      <c r="C4224" t="s">
        <v>11686</v>
      </c>
      <c r="D4224" t="s">
        <v>441</v>
      </c>
      <c r="E4224" t="s">
        <v>545</v>
      </c>
      <c r="F4224">
        <v>22</v>
      </c>
      <c r="G4224" t="s">
        <v>1213</v>
      </c>
      <c r="H4224" t="s">
        <v>739</v>
      </c>
      <c r="I4224" t="s">
        <v>500</v>
      </c>
      <c r="J4224" t="s">
        <v>1110</v>
      </c>
      <c r="K4224" t="s">
        <v>500</v>
      </c>
      <c r="L4224" t="s">
        <v>6591</v>
      </c>
      <c r="M4224">
        <v>7.5</v>
      </c>
      <c r="N4224" t="s">
        <v>6592</v>
      </c>
      <c r="O4224" t="s">
        <v>6593</v>
      </c>
      <c r="P4224" t="b">
        <v>0</v>
      </c>
    </row>
    <row r="4225" spans="1:16" x14ac:dyDescent="0.2">
      <c r="A4225" s="1">
        <v>42693</v>
      </c>
      <c r="B4225" t="s">
        <v>11687</v>
      </c>
      <c r="C4225" t="s">
        <v>11688</v>
      </c>
      <c r="D4225" t="s">
        <v>441</v>
      </c>
      <c r="E4225" t="s">
        <v>442</v>
      </c>
      <c r="F4225">
        <v>68</v>
      </c>
      <c r="G4225">
        <v>2004</v>
      </c>
      <c r="H4225" t="s">
        <v>828</v>
      </c>
      <c r="I4225" s="11">
        <v>38299</v>
      </c>
      <c r="J4225" t="s">
        <v>1339</v>
      </c>
      <c r="K4225" t="s">
        <v>11689</v>
      </c>
      <c r="L4225" t="s">
        <v>11690</v>
      </c>
      <c r="M4225">
        <v>6.7</v>
      </c>
      <c r="N4225" t="s">
        <v>11691</v>
      </c>
      <c r="O4225" t="s">
        <v>11687</v>
      </c>
      <c r="P4225" t="b">
        <v>0</v>
      </c>
    </row>
    <row r="4226" spans="1:16" x14ac:dyDescent="0.2">
      <c r="A4226" s="1">
        <v>42693</v>
      </c>
      <c r="B4226" t="s">
        <v>11692</v>
      </c>
      <c r="C4226" t="s">
        <v>11693</v>
      </c>
      <c r="D4226" t="s">
        <v>441</v>
      </c>
      <c r="E4226" t="s">
        <v>442</v>
      </c>
      <c r="F4226">
        <v>89</v>
      </c>
      <c r="G4226">
        <v>2010</v>
      </c>
      <c r="H4226" t="s">
        <v>469</v>
      </c>
      <c r="I4226" s="11">
        <v>40521</v>
      </c>
      <c r="J4226" t="s">
        <v>4830</v>
      </c>
      <c r="K4226" t="s">
        <v>11694</v>
      </c>
      <c r="L4226" t="s">
        <v>11695</v>
      </c>
      <c r="M4226">
        <v>7.6</v>
      </c>
      <c r="N4226" t="s">
        <v>11696</v>
      </c>
      <c r="O4226" t="s">
        <v>11692</v>
      </c>
      <c r="P4226" t="b">
        <v>0</v>
      </c>
    </row>
    <row r="4227" spans="1:16" x14ac:dyDescent="0.2">
      <c r="A4227" s="1">
        <v>42693</v>
      </c>
      <c r="B4227" t="s">
        <v>11697</v>
      </c>
      <c r="C4227" t="s">
        <v>11698</v>
      </c>
      <c r="D4227" t="s">
        <v>441</v>
      </c>
      <c r="E4227" t="s">
        <v>442</v>
      </c>
      <c r="F4227">
        <v>137</v>
      </c>
      <c r="G4227">
        <v>2008</v>
      </c>
      <c r="H4227" t="s">
        <v>469</v>
      </c>
      <c r="I4227" s="11">
        <v>39829</v>
      </c>
      <c r="J4227" t="s">
        <v>5479</v>
      </c>
      <c r="K4227" t="s">
        <v>11699</v>
      </c>
      <c r="L4227" t="s">
        <v>11700</v>
      </c>
      <c r="M4227">
        <v>7.2</v>
      </c>
      <c r="N4227" t="s">
        <v>11701</v>
      </c>
      <c r="O4227" t="s">
        <v>11697</v>
      </c>
      <c r="P4227" t="b">
        <v>0</v>
      </c>
    </row>
    <row r="4228" spans="1:16" x14ac:dyDescent="0.2">
      <c r="A4228" s="1">
        <v>42693</v>
      </c>
      <c r="B4228" t="s">
        <v>11702</v>
      </c>
      <c r="C4228" t="s">
        <v>11703</v>
      </c>
      <c r="D4228" t="s">
        <v>441</v>
      </c>
      <c r="E4228" t="s">
        <v>545</v>
      </c>
      <c r="F4228">
        <v>44</v>
      </c>
      <c r="G4228" t="s">
        <v>8269</v>
      </c>
      <c r="H4228" t="s">
        <v>935</v>
      </c>
      <c r="I4228" s="11">
        <v>36804</v>
      </c>
      <c r="J4228" t="s">
        <v>482</v>
      </c>
      <c r="K4228" t="s">
        <v>500</v>
      </c>
      <c r="L4228" t="s">
        <v>8270</v>
      </c>
      <c r="M4228">
        <v>8.1</v>
      </c>
      <c r="N4228" t="s">
        <v>8271</v>
      </c>
      <c r="O4228" t="s">
        <v>8272</v>
      </c>
      <c r="P4228" t="b">
        <v>0</v>
      </c>
    </row>
    <row r="4229" spans="1:16" x14ac:dyDescent="0.2">
      <c r="A4229" s="1">
        <v>42694</v>
      </c>
      <c r="B4229" t="s">
        <v>11704</v>
      </c>
      <c r="C4229" t="s">
        <v>11705</v>
      </c>
      <c r="D4229" t="s">
        <v>441</v>
      </c>
      <c r="E4229" t="s">
        <v>545</v>
      </c>
      <c r="F4229">
        <v>22</v>
      </c>
      <c r="G4229" t="s">
        <v>1213</v>
      </c>
      <c r="H4229" t="s">
        <v>739</v>
      </c>
      <c r="I4229" t="s">
        <v>500</v>
      </c>
      <c r="J4229" t="s">
        <v>1110</v>
      </c>
      <c r="K4229" t="s">
        <v>500</v>
      </c>
      <c r="L4229" t="s">
        <v>6591</v>
      </c>
      <c r="M4229">
        <v>7.5</v>
      </c>
      <c r="N4229" t="s">
        <v>6592</v>
      </c>
      <c r="O4229" t="s">
        <v>6593</v>
      </c>
      <c r="P4229" t="b">
        <v>0</v>
      </c>
    </row>
    <row r="4230" spans="1:16" x14ac:dyDescent="0.2">
      <c r="A4230" s="1">
        <v>42694</v>
      </c>
      <c r="B4230" t="s">
        <v>11706</v>
      </c>
      <c r="C4230" t="s">
        <v>11707</v>
      </c>
      <c r="D4230" t="s">
        <v>441</v>
      </c>
      <c r="E4230" t="s">
        <v>442</v>
      </c>
      <c r="F4230">
        <v>117</v>
      </c>
      <c r="G4230">
        <v>2006</v>
      </c>
      <c r="H4230" t="s">
        <v>469</v>
      </c>
      <c r="I4230" s="11">
        <v>39598</v>
      </c>
      <c r="J4230" t="s">
        <v>577</v>
      </c>
      <c r="K4230" t="s">
        <v>7614</v>
      </c>
      <c r="L4230" t="s">
        <v>10873</v>
      </c>
      <c r="M4230">
        <v>7.9</v>
      </c>
      <c r="N4230" t="s">
        <v>10874</v>
      </c>
      <c r="O4230" t="s">
        <v>10875</v>
      </c>
      <c r="P4230" t="b">
        <v>0</v>
      </c>
    </row>
    <row r="4231" spans="1:16" x14ac:dyDescent="0.2">
      <c r="A4231" s="1">
        <v>42694</v>
      </c>
      <c r="B4231" t="s">
        <v>11708</v>
      </c>
      <c r="C4231" t="s">
        <v>11709</v>
      </c>
      <c r="D4231" t="s">
        <v>441</v>
      </c>
      <c r="E4231" t="s">
        <v>442</v>
      </c>
      <c r="F4231">
        <v>117</v>
      </c>
      <c r="G4231">
        <v>2006</v>
      </c>
      <c r="H4231" t="s">
        <v>469</v>
      </c>
      <c r="I4231" s="11">
        <v>39598</v>
      </c>
      <c r="J4231" t="s">
        <v>577</v>
      </c>
      <c r="K4231" t="s">
        <v>7614</v>
      </c>
      <c r="L4231" t="s">
        <v>10873</v>
      </c>
      <c r="M4231">
        <v>7.9</v>
      </c>
      <c r="N4231" t="s">
        <v>10874</v>
      </c>
      <c r="O4231" t="s">
        <v>10875</v>
      </c>
      <c r="P4231" t="b">
        <v>0</v>
      </c>
    </row>
    <row r="4232" spans="1:16" x14ac:dyDescent="0.2">
      <c r="A4232" s="1">
        <v>42694</v>
      </c>
      <c r="B4232" t="s">
        <v>11710</v>
      </c>
      <c r="C4232" t="s">
        <v>11711</v>
      </c>
      <c r="D4232" t="s">
        <v>441</v>
      </c>
      <c r="E4232" t="s">
        <v>545</v>
      </c>
      <c r="F4232">
        <v>44</v>
      </c>
      <c r="G4232" t="s">
        <v>8269</v>
      </c>
      <c r="H4232" t="s">
        <v>935</v>
      </c>
      <c r="I4232" s="11">
        <v>36804</v>
      </c>
      <c r="J4232" t="s">
        <v>482</v>
      </c>
      <c r="K4232" t="s">
        <v>500</v>
      </c>
      <c r="L4232" t="s">
        <v>8270</v>
      </c>
      <c r="M4232">
        <v>8.1</v>
      </c>
      <c r="N4232" t="s">
        <v>8271</v>
      </c>
      <c r="O4232" t="s">
        <v>8272</v>
      </c>
      <c r="P4232" t="b">
        <v>0</v>
      </c>
    </row>
    <row r="4233" spans="1:16" x14ac:dyDescent="0.2">
      <c r="A4233" s="1">
        <v>42695</v>
      </c>
      <c r="B4233" t="s">
        <v>11712</v>
      </c>
      <c r="C4233" t="s">
        <v>11713</v>
      </c>
      <c r="D4233" t="s">
        <v>441</v>
      </c>
      <c r="E4233" t="s">
        <v>442</v>
      </c>
      <c r="F4233">
        <v>117</v>
      </c>
      <c r="G4233">
        <v>2006</v>
      </c>
      <c r="H4233" t="s">
        <v>469</v>
      </c>
      <c r="I4233" s="11">
        <v>39598</v>
      </c>
      <c r="J4233" t="s">
        <v>577</v>
      </c>
      <c r="K4233" t="s">
        <v>7614</v>
      </c>
      <c r="L4233" t="s">
        <v>10873</v>
      </c>
      <c r="M4233">
        <v>7.9</v>
      </c>
      <c r="N4233" t="s">
        <v>10874</v>
      </c>
      <c r="O4233" t="s">
        <v>10875</v>
      </c>
      <c r="P4233" t="b">
        <v>0</v>
      </c>
    </row>
    <row r="4234" spans="1:16" x14ac:dyDescent="0.2">
      <c r="A4234" s="1">
        <v>42695</v>
      </c>
      <c r="B4234" t="s">
        <v>11714</v>
      </c>
      <c r="C4234" t="s">
        <v>11715</v>
      </c>
      <c r="D4234" t="s">
        <v>441</v>
      </c>
      <c r="E4234" t="s">
        <v>442</v>
      </c>
      <c r="F4234">
        <v>117</v>
      </c>
      <c r="G4234">
        <v>2006</v>
      </c>
      <c r="H4234" t="s">
        <v>469</v>
      </c>
      <c r="I4234" s="11">
        <v>39598</v>
      </c>
      <c r="J4234" t="s">
        <v>577</v>
      </c>
      <c r="K4234" t="s">
        <v>7614</v>
      </c>
      <c r="L4234" t="s">
        <v>10873</v>
      </c>
      <c r="M4234">
        <v>7.9</v>
      </c>
      <c r="N4234" t="s">
        <v>10874</v>
      </c>
      <c r="O4234" t="s">
        <v>10875</v>
      </c>
      <c r="P4234" t="b">
        <v>0</v>
      </c>
    </row>
    <row r="4235" spans="1:16" x14ac:dyDescent="0.2">
      <c r="A4235" s="1">
        <v>42696</v>
      </c>
      <c r="B4235" t="s">
        <v>11716</v>
      </c>
      <c r="C4235" t="s">
        <v>11717</v>
      </c>
      <c r="D4235" t="s">
        <v>441</v>
      </c>
      <c r="E4235" t="s">
        <v>545</v>
      </c>
      <c r="F4235">
        <v>22</v>
      </c>
      <c r="G4235" t="s">
        <v>1213</v>
      </c>
      <c r="H4235" t="s">
        <v>739</v>
      </c>
      <c r="I4235" t="s">
        <v>500</v>
      </c>
      <c r="J4235" t="s">
        <v>1110</v>
      </c>
      <c r="K4235" t="s">
        <v>500</v>
      </c>
      <c r="L4235" t="s">
        <v>6591</v>
      </c>
      <c r="M4235">
        <v>7.5</v>
      </c>
      <c r="N4235" t="s">
        <v>6592</v>
      </c>
      <c r="O4235" t="s">
        <v>6593</v>
      </c>
      <c r="P4235" t="b">
        <v>0</v>
      </c>
    </row>
    <row r="4236" spans="1:16" x14ac:dyDescent="0.2">
      <c r="A4236" s="1">
        <v>42696</v>
      </c>
      <c r="B4236" t="s">
        <v>11718</v>
      </c>
      <c r="C4236" t="s">
        <v>11719</v>
      </c>
      <c r="D4236" t="s">
        <v>441</v>
      </c>
      <c r="E4236" t="s">
        <v>545</v>
      </c>
      <c r="F4236">
        <v>22</v>
      </c>
      <c r="G4236" t="s">
        <v>1213</v>
      </c>
      <c r="H4236" t="s">
        <v>739</v>
      </c>
      <c r="I4236" t="s">
        <v>500</v>
      </c>
      <c r="J4236" t="s">
        <v>1110</v>
      </c>
      <c r="K4236" t="s">
        <v>500</v>
      </c>
      <c r="L4236" t="s">
        <v>6591</v>
      </c>
      <c r="M4236">
        <v>7.5</v>
      </c>
      <c r="N4236" t="s">
        <v>6592</v>
      </c>
      <c r="O4236" t="s">
        <v>6593</v>
      </c>
      <c r="P4236" t="b">
        <v>0</v>
      </c>
    </row>
    <row r="4237" spans="1:16" x14ac:dyDescent="0.2">
      <c r="A4237" s="1">
        <v>42696</v>
      </c>
      <c r="B4237" t="s">
        <v>11720</v>
      </c>
      <c r="C4237" t="s">
        <v>11721</v>
      </c>
      <c r="D4237" t="s">
        <v>441</v>
      </c>
      <c r="E4237" t="s">
        <v>545</v>
      </c>
      <c r="F4237">
        <v>22</v>
      </c>
      <c r="G4237" t="s">
        <v>1213</v>
      </c>
      <c r="H4237" t="s">
        <v>739</v>
      </c>
      <c r="I4237" t="s">
        <v>500</v>
      </c>
      <c r="J4237" t="s">
        <v>1110</v>
      </c>
      <c r="K4237" t="s">
        <v>500</v>
      </c>
      <c r="L4237" t="s">
        <v>6591</v>
      </c>
      <c r="M4237">
        <v>7.5</v>
      </c>
      <c r="N4237" t="s">
        <v>6592</v>
      </c>
      <c r="O4237" t="s">
        <v>6593</v>
      </c>
      <c r="P4237" t="b">
        <v>0</v>
      </c>
    </row>
    <row r="4238" spans="1:16" x14ac:dyDescent="0.2">
      <c r="A4238" s="1">
        <v>42696</v>
      </c>
      <c r="B4238" t="s">
        <v>11722</v>
      </c>
      <c r="C4238" t="s">
        <v>11723</v>
      </c>
      <c r="D4238" t="s">
        <v>441</v>
      </c>
      <c r="E4238" t="s">
        <v>545</v>
      </c>
      <c r="F4238">
        <v>44</v>
      </c>
      <c r="G4238" t="s">
        <v>8269</v>
      </c>
      <c r="H4238" t="s">
        <v>935</v>
      </c>
      <c r="I4238" s="11">
        <v>36804</v>
      </c>
      <c r="J4238" t="s">
        <v>482</v>
      </c>
      <c r="K4238" t="s">
        <v>500</v>
      </c>
      <c r="L4238" t="s">
        <v>8270</v>
      </c>
      <c r="M4238">
        <v>8.1</v>
      </c>
      <c r="N4238" t="s">
        <v>8271</v>
      </c>
      <c r="O4238" t="s">
        <v>8272</v>
      </c>
      <c r="P4238" t="b">
        <v>0</v>
      </c>
    </row>
    <row r="4239" spans="1:16" x14ac:dyDescent="0.2">
      <c r="A4239" s="1">
        <v>42696</v>
      </c>
      <c r="B4239" t="s">
        <v>11724</v>
      </c>
      <c r="C4239" t="s">
        <v>11725</v>
      </c>
      <c r="D4239" t="s">
        <v>441</v>
      </c>
      <c r="E4239" t="s">
        <v>545</v>
      </c>
      <c r="F4239">
        <v>44</v>
      </c>
      <c r="G4239" t="s">
        <v>8269</v>
      </c>
      <c r="H4239" t="s">
        <v>935</v>
      </c>
      <c r="I4239" s="11">
        <v>36804</v>
      </c>
      <c r="J4239" t="s">
        <v>482</v>
      </c>
      <c r="K4239" t="s">
        <v>500</v>
      </c>
      <c r="L4239" t="s">
        <v>8270</v>
      </c>
      <c r="M4239">
        <v>8.1</v>
      </c>
      <c r="N4239" t="s">
        <v>8271</v>
      </c>
      <c r="O4239" t="s">
        <v>8272</v>
      </c>
      <c r="P4239" t="b">
        <v>0</v>
      </c>
    </row>
    <row r="4240" spans="1:16" x14ac:dyDescent="0.2">
      <c r="A4240" s="1">
        <v>42696</v>
      </c>
      <c r="B4240" t="s">
        <v>11726</v>
      </c>
      <c r="C4240" t="s">
        <v>11727</v>
      </c>
      <c r="D4240" t="s">
        <v>441</v>
      </c>
      <c r="E4240" t="s">
        <v>442</v>
      </c>
      <c r="F4240">
        <v>110</v>
      </c>
      <c r="G4240">
        <v>2015</v>
      </c>
      <c r="H4240" t="s">
        <v>469</v>
      </c>
      <c r="I4240" s="11">
        <v>42144</v>
      </c>
      <c r="J4240" t="s">
        <v>488</v>
      </c>
      <c r="K4240" t="s">
        <v>11728</v>
      </c>
      <c r="L4240" t="s">
        <v>11729</v>
      </c>
      <c r="M4240">
        <v>5.4</v>
      </c>
      <c r="N4240" t="s">
        <v>11730</v>
      </c>
      <c r="O4240" t="s">
        <v>11726</v>
      </c>
      <c r="P4240" t="b">
        <v>0</v>
      </c>
    </row>
    <row r="4241" spans="1:16" x14ac:dyDescent="0.2">
      <c r="A4241" s="1">
        <v>42697</v>
      </c>
      <c r="B4241" t="s">
        <v>11731</v>
      </c>
      <c r="C4241" t="s">
        <v>11732</v>
      </c>
      <c r="D4241" t="s">
        <v>441</v>
      </c>
      <c r="E4241" t="s">
        <v>442</v>
      </c>
      <c r="F4241">
        <v>114</v>
      </c>
      <c r="G4241">
        <v>2014</v>
      </c>
      <c r="H4241" t="s">
        <v>450</v>
      </c>
      <c r="I4241" s="11">
        <v>41998</v>
      </c>
      <c r="J4241" t="s">
        <v>11733</v>
      </c>
      <c r="K4241" t="s">
        <v>9464</v>
      </c>
      <c r="L4241" t="s">
        <v>11734</v>
      </c>
      <c r="M4241">
        <v>8.1</v>
      </c>
      <c r="N4241" t="s">
        <v>11735</v>
      </c>
      <c r="O4241" t="s">
        <v>11731</v>
      </c>
      <c r="P4241" t="b">
        <v>0</v>
      </c>
    </row>
    <row r="4242" spans="1:16" x14ac:dyDescent="0.2">
      <c r="A4242" s="1">
        <v>42698</v>
      </c>
      <c r="B4242" t="s">
        <v>11736</v>
      </c>
      <c r="C4242" t="s">
        <v>11737</v>
      </c>
      <c r="D4242" t="s">
        <v>441</v>
      </c>
      <c r="E4242" t="s">
        <v>545</v>
      </c>
      <c r="F4242">
        <v>22</v>
      </c>
      <c r="G4242" t="s">
        <v>1213</v>
      </c>
      <c r="H4242" t="s">
        <v>739</v>
      </c>
      <c r="I4242" t="s">
        <v>500</v>
      </c>
      <c r="J4242" t="s">
        <v>1110</v>
      </c>
      <c r="K4242" t="s">
        <v>500</v>
      </c>
      <c r="L4242" t="s">
        <v>6591</v>
      </c>
      <c r="M4242">
        <v>7.5</v>
      </c>
      <c r="N4242" t="s">
        <v>6592</v>
      </c>
      <c r="O4242" t="s">
        <v>6593</v>
      </c>
      <c r="P4242" t="b">
        <v>0</v>
      </c>
    </row>
    <row r="4243" spans="1:16" x14ac:dyDescent="0.2">
      <c r="A4243" s="1">
        <v>42698</v>
      </c>
      <c r="B4243" t="s">
        <v>11738</v>
      </c>
      <c r="C4243" t="s">
        <v>11739</v>
      </c>
      <c r="D4243" t="s">
        <v>441</v>
      </c>
      <c r="E4243" t="s">
        <v>545</v>
      </c>
      <c r="F4243">
        <v>44</v>
      </c>
      <c r="G4243" t="s">
        <v>8269</v>
      </c>
      <c r="H4243" t="s">
        <v>935</v>
      </c>
      <c r="I4243" s="11">
        <v>36804</v>
      </c>
      <c r="J4243" t="s">
        <v>482</v>
      </c>
      <c r="K4243" t="s">
        <v>500</v>
      </c>
      <c r="L4243" t="s">
        <v>8270</v>
      </c>
      <c r="M4243">
        <v>8.1</v>
      </c>
      <c r="N4243" t="s">
        <v>8271</v>
      </c>
      <c r="O4243" t="s">
        <v>8272</v>
      </c>
      <c r="P4243" t="b">
        <v>0</v>
      </c>
    </row>
    <row r="4244" spans="1:16" x14ac:dyDescent="0.2">
      <c r="A4244" s="1">
        <v>42698</v>
      </c>
      <c r="B4244" t="s">
        <v>11740</v>
      </c>
      <c r="C4244" t="s">
        <v>11741</v>
      </c>
      <c r="D4244" t="s">
        <v>441</v>
      </c>
      <c r="E4244" t="s">
        <v>442</v>
      </c>
      <c r="F4244">
        <v>101</v>
      </c>
      <c r="G4244">
        <v>2015</v>
      </c>
      <c r="H4244" t="s">
        <v>469</v>
      </c>
      <c r="I4244" s="11">
        <v>42391</v>
      </c>
      <c r="J4244" t="s">
        <v>2721</v>
      </c>
      <c r="K4244" t="s">
        <v>11742</v>
      </c>
      <c r="L4244" t="s">
        <v>11743</v>
      </c>
      <c r="M4244">
        <v>5.5</v>
      </c>
      <c r="N4244" t="s">
        <v>11744</v>
      </c>
      <c r="O4244" t="s">
        <v>11740</v>
      </c>
      <c r="P4244" t="b">
        <v>0</v>
      </c>
    </row>
    <row r="4245" spans="1:16" x14ac:dyDescent="0.2">
      <c r="A4245" s="1">
        <v>42698</v>
      </c>
      <c r="B4245" t="s">
        <v>11745</v>
      </c>
      <c r="C4245" t="s">
        <v>11746</v>
      </c>
      <c r="D4245" t="s">
        <v>441</v>
      </c>
      <c r="E4245" t="s">
        <v>545</v>
      </c>
      <c r="F4245">
        <v>22</v>
      </c>
      <c r="G4245" t="s">
        <v>1213</v>
      </c>
      <c r="H4245" t="s">
        <v>739</v>
      </c>
      <c r="I4245" t="s">
        <v>500</v>
      </c>
      <c r="J4245" t="s">
        <v>1110</v>
      </c>
      <c r="K4245" t="s">
        <v>500</v>
      </c>
      <c r="L4245" t="s">
        <v>6591</v>
      </c>
      <c r="M4245">
        <v>7.5</v>
      </c>
      <c r="N4245" t="s">
        <v>6592</v>
      </c>
      <c r="O4245" t="s">
        <v>6593</v>
      </c>
      <c r="P4245" t="b">
        <v>0</v>
      </c>
    </row>
    <row r="4246" spans="1:16" x14ac:dyDescent="0.2">
      <c r="A4246" s="1">
        <v>42698</v>
      </c>
      <c r="B4246" t="s">
        <v>11747</v>
      </c>
      <c r="C4246" t="s">
        <v>11748</v>
      </c>
      <c r="D4246" t="s">
        <v>441</v>
      </c>
      <c r="E4246" t="s">
        <v>545</v>
      </c>
      <c r="F4246">
        <v>22</v>
      </c>
      <c r="G4246" t="s">
        <v>1213</v>
      </c>
      <c r="H4246" t="s">
        <v>739</v>
      </c>
      <c r="I4246" t="s">
        <v>500</v>
      </c>
      <c r="J4246" t="s">
        <v>1110</v>
      </c>
      <c r="K4246" t="s">
        <v>500</v>
      </c>
      <c r="L4246" t="s">
        <v>6591</v>
      </c>
      <c r="M4246">
        <v>7.5</v>
      </c>
      <c r="N4246" t="s">
        <v>6592</v>
      </c>
      <c r="O4246" t="s">
        <v>6593</v>
      </c>
      <c r="P4246" t="b">
        <v>0</v>
      </c>
    </row>
    <row r="4247" spans="1:16" x14ac:dyDescent="0.2">
      <c r="A4247" s="1">
        <v>42698</v>
      </c>
      <c r="B4247" t="s">
        <v>11749</v>
      </c>
      <c r="C4247" t="s">
        <v>11750</v>
      </c>
      <c r="D4247" t="s">
        <v>441</v>
      </c>
      <c r="E4247" t="s">
        <v>545</v>
      </c>
      <c r="F4247">
        <v>22</v>
      </c>
      <c r="G4247" t="s">
        <v>1213</v>
      </c>
      <c r="H4247" t="s">
        <v>739</v>
      </c>
      <c r="I4247" t="s">
        <v>500</v>
      </c>
      <c r="J4247" t="s">
        <v>1110</v>
      </c>
      <c r="K4247" t="s">
        <v>500</v>
      </c>
      <c r="L4247" t="s">
        <v>6591</v>
      </c>
      <c r="M4247">
        <v>7.5</v>
      </c>
      <c r="N4247" t="s">
        <v>6592</v>
      </c>
      <c r="O4247" t="s">
        <v>6593</v>
      </c>
      <c r="P4247" t="b">
        <v>0</v>
      </c>
    </row>
    <row r="4248" spans="1:16" x14ac:dyDescent="0.2">
      <c r="A4248" s="1">
        <v>42698</v>
      </c>
      <c r="B4248" t="s">
        <v>11751</v>
      </c>
      <c r="C4248" t="s">
        <v>11752</v>
      </c>
      <c r="D4248" t="s">
        <v>441</v>
      </c>
      <c r="E4248" t="s">
        <v>545</v>
      </c>
      <c r="F4248">
        <v>22</v>
      </c>
      <c r="G4248" t="s">
        <v>1213</v>
      </c>
      <c r="H4248" t="s">
        <v>739</v>
      </c>
      <c r="I4248" t="s">
        <v>500</v>
      </c>
      <c r="J4248" t="s">
        <v>1110</v>
      </c>
      <c r="K4248" t="s">
        <v>500</v>
      </c>
      <c r="L4248" t="s">
        <v>6591</v>
      </c>
      <c r="M4248">
        <v>7.5</v>
      </c>
      <c r="N4248" t="s">
        <v>6592</v>
      </c>
      <c r="O4248" t="s">
        <v>6593</v>
      </c>
      <c r="P4248" t="b">
        <v>0</v>
      </c>
    </row>
    <row r="4249" spans="1:16" x14ac:dyDescent="0.2">
      <c r="A4249" s="1">
        <v>42699</v>
      </c>
      <c r="B4249" t="s">
        <v>11753</v>
      </c>
      <c r="C4249" t="s">
        <v>11754</v>
      </c>
      <c r="D4249" t="s">
        <v>441</v>
      </c>
      <c r="E4249" t="s">
        <v>545</v>
      </c>
      <c r="F4249">
        <v>22</v>
      </c>
      <c r="G4249" t="s">
        <v>1213</v>
      </c>
      <c r="H4249" t="s">
        <v>739</v>
      </c>
      <c r="I4249" t="s">
        <v>500</v>
      </c>
      <c r="J4249" t="s">
        <v>1110</v>
      </c>
      <c r="K4249" t="s">
        <v>500</v>
      </c>
      <c r="L4249" t="s">
        <v>6591</v>
      </c>
      <c r="M4249">
        <v>7.5</v>
      </c>
      <c r="N4249" t="s">
        <v>6592</v>
      </c>
      <c r="O4249" t="s">
        <v>6593</v>
      </c>
      <c r="P4249" t="b">
        <v>0</v>
      </c>
    </row>
    <row r="4250" spans="1:16" x14ac:dyDescent="0.2">
      <c r="A4250" s="1">
        <v>42699</v>
      </c>
      <c r="B4250" t="s">
        <v>11755</v>
      </c>
      <c r="C4250" t="s">
        <v>11756</v>
      </c>
      <c r="D4250" t="s">
        <v>441</v>
      </c>
      <c r="E4250" t="s">
        <v>545</v>
      </c>
      <c r="F4250">
        <v>22</v>
      </c>
      <c r="G4250" t="s">
        <v>1213</v>
      </c>
      <c r="H4250" t="s">
        <v>739</v>
      </c>
      <c r="I4250" t="s">
        <v>500</v>
      </c>
      <c r="J4250" t="s">
        <v>1110</v>
      </c>
      <c r="K4250" t="s">
        <v>500</v>
      </c>
      <c r="L4250" t="s">
        <v>6591</v>
      </c>
      <c r="M4250">
        <v>7.5</v>
      </c>
      <c r="N4250" t="s">
        <v>6592</v>
      </c>
      <c r="O4250" t="s">
        <v>6593</v>
      </c>
      <c r="P4250" t="b">
        <v>0</v>
      </c>
    </row>
    <row r="4251" spans="1:16" x14ac:dyDescent="0.2">
      <c r="A4251" s="1">
        <v>42699</v>
      </c>
      <c r="B4251" t="s">
        <v>11757</v>
      </c>
      <c r="C4251" t="s">
        <v>11758</v>
      </c>
      <c r="D4251" t="s">
        <v>441</v>
      </c>
      <c r="E4251" t="s">
        <v>545</v>
      </c>
      <c r="F4251">
        <v>22</v>
      </c>
      <c r="G4251" t="s">
        <v>1213</v>
      </c>
      <c r="H4251" t="s">
        <v>739</v>
      </c>
      <c r="I4251" t="s">
        <v>500</v>
      </c>
      <c r="J4251" t="s">
        <v>1110</v>
      </c>
      <c r="K4251" t="s">
        <v>500</v>
      </c>
      <c r="L4251" t="s">
        <v>6591</v>
      </c>
      <c r="M4251">
        <v>7.5</v>
      </c>
      <c r="N4251" t="s">
        <v>6592</v>
      </c>
      <c r="O4251" t="s">
        <v>6593</v>
      </c>
      <c r="P4251" t="b">
        <v>0</v>
      </c>
    </row>
    <row r="4252" spans="1:16" x14ac:dyDescent="0.2">
      <c r="A4252" s="1">
        <v>42699</v>
      </c>
      <c r="B4252" t="s">
        <v>11759</v>
      </c>
      <c r="C4252" t="s">
        <v>11760</v>
      </c>
      <c r="D4252" t="s">
        <v>441</v>
      </c>
      <c r="E4252" t="s">
        <v>545</v>
      </c>
      <c r="F4252">
        <v>44</v>
      </c>
      <c r="G4252" t="s">
        <v>8269</v>
      </c>
      <c r="H4252" t="s">
        <v>935</v>
      </c>
      <c r="I4252" s="11">
        <v>36804</v>
      </c>
      <c r="J4252" t="s">
        <v>482</v>
      </c>
      <c r="K4252" t="s">
        <v>500</v>
      </c>
      <c r="L4252" t="s">
        <v>8270</v>
      </c>
      <c r="M4252">
        <v>8.1</v>
      </c>
      <c r="N4252" t="s">
        <v>8271</v>
      </c>
      <c r="O4252" t="s">
        <v>8272</v>
      </c>
      <c r="P4252" t="b">
        <v>0</v>
      </c>
    </row>
    <row r="4253" spans="1:16" x14ac:dyDescent="0.2">
      <c r="A4253" s="1">
        <v>42700</v>
      </c>
      <c r="B4253" t="s">
        <v>11761</v>
      </c>
      <c r="C4253" t="s">
        <v>11762</v>
      </c>
      <c r="D4253" t="s">
        <v>441</v>
      </c>
      <c r="E4253" t="s">
        <v>545</v>
      </c>
      <c r="F4253">
        <v>22</v>
      </c>
      <c r="G4253" t="s">
        <v>1213</v>
      </c>
      <c r="H4253" t="s">
        <v>739</v>
      </c>
      <c r="I4253" t="s">
        <v>500</v>
      </c>
      <c r="J4253" t="s">
        <v>1110</v>
      </c>
      <c r="K4253" t="s">
        <v>500</v>
      </c>
      <c r="L4253" t="s">
        <v>6591</v>
      </c>
      <c r="M4253">
        <v>7.5</v>
      </c>
      <c r="N4253" t="s">
        <v>6592</v>
      </c>
      <c r="O4253" t="s">
        <v>6593</v>
      </c>
      <c r="P4253" t="b">
        <v>0</v>
      </c>
    </row>
    <row r="4254" spans="1:16" x14ac:dyDescent="0.2">
      <c r="A4254" s="1">
        <v>42700</v>
      </c>
      <c r="B4254" t="s">
        <v>11763</v>
      </c>
      <c r="C4254" t="s">
        <v>11764</v>
      </c>
      <c r="D4254" t="s">
        <v>441</v>
      </c>
      <c r="E4254" t="s">
        <v>545</v>
      </c>
      <c r="F4254">
        <v>22</v>
      </c>
      <c r="G4254" t="s">
        <v>1213</v>
      </c>
      <c r="H4254" t="s">
        <v>739</v>
      </c>
      <c r="I4254" t="s">
        <v>500</v>
      </c>
      <c r="J4254" t="s">
        <v>1110</v>
      </c>
      <c r="K4254" t="s">
        <v>500</v>
      </c>
      <c r="L4254" t="s">
        <v>6591</v>
      </c>
      <c r="M4254">
        <v>7.5</v>
      </c>
      <c r="N4254" t="s">
        <v>6592</v>
      </c>
      <c r="O4254" t="s">
        <v>6593</v>
      </c>
      <c r="P4254" t="b">
        <v>0</v>
      </c>
    </row>
    <row r="4255" spans="1:16" x14ac:dyDescent="0.2">
      <c r="A4255" s="1">
        <v>42700</v>
      </c>
      <c r="B4255" t="s">
        <v>11765</v>
      </c>
      <c r="C4255" t="s">
        <v>11766</v>
      </c>
      <c r="D4255" t="s">
        <v>441</v>
      </c>
      <c r="E4255" t="s">
        <v>545</v>
      </c>
      <c r="F4255">
        <v>22</v>
      </c>
      <c r="G4255" t="s">
        <v>1213</v>
      </c>
      <c r="H4255" t="s">
        <v>739</v>
      </c>
      <c r="I4255" t="s">
        <v>500</v>
      </c>
      <c r="J4255" t="s">
        <v>1110</v>
      </c>
      <c r="K4255" t="s">
        <v>500</v>
      </c>
      <c r="L4255" t="s">
        <v>6591</v>
      </c>
      <c r="M4255">
        <v>7.5</v>
      </c>
      <c r="N4255" t="s">
        <v>6592</v>
      </c>
      <c r="O4255" t="s">
        <v>6593</v>
      </c>
      <c r="P4255" t="b">
        <v>0</v>
      </c>
    </row>
    <row r="4256" spans="1:16" x14ac:dyDescent="0.2">
      <c r="A4256" s="1">
        <v>42700</v>
      </c>
      <c r="B4256" t="s">
        <v>11767</v>
      </c>
      <c r="C4256" t="s">
        <v>11768</v>
      </c>
      <c r="D4256" t="s">
        <v>441</v>
      </c>
      <c r="E4256" t="s">
        <v>545</v>
      </c>
      <c r="F4256">
        <v>22</v>
      </c>
      <c r="G4256" t="s">
        <v>1213</v>
      </c>
      <c r="H4256" t="s">
        <v>739</v>
      </c>
      <c r="I4256" t="s">
        <v>500</v>
      </c>
      <c r="J4256" t="s">
        <v>1110</v>
      </c>
      <c r="K4256" t="s">
        <v>500</v>
      </c>
      <c r="L4256" t="s">
        <v>6591</v>
      </c>
      <c r="M4256">
        <v>7.5</v>
      </c>
      <c r="N4256" t="s">
        <v>6592</v>
      </c>
      <c r="O4256" t="s">
        <v>6593</v>
      </c>
      <c r="P4256" t="b">
        <v>0</v>
      </c>
    </row>
    <row r="4257" spans="1:16" x14ac:dyDescent="0.2">
      <c r="A4257" s="1">
        <v>42700</v>
      </c>
      <c r="B4257" t="s">
        <v>11769</v>
      </c>
      <c r="C4257" t="s">
        <v>11770</v>
      </c>
      <c r="D4257" t="s">
        <v>441</v>
      </c>
      <c r="E4257" t="s">
        <v>545</v>
      </c>
      <c r="F4257">
        <v>22</v>
      </c>
      <c r="G4257" t="s">
        <v>1213</v>
      </c>
      <c r="H4257" t="s">
        <v>739</v>
      </c>
      <c r="I4257" t="s">
        <v>500</v>
      </c>
      <c r="J4257" t="s">
        <v>1110</v>
      </c>
      <c r="K4257" t="s">
        <v>500</v>
      </c>
      <c r="L4257" t="s">
        <v>6591</v>
      </c>
      <c r="M4257">
        <v>7.5</v>
      </c>
      <c r="N4257" t="s">
        <v>6592</v>
      </c>
      <c r="O4257" t="s">
        <v>6593</v>
      </c>
      <c r="P4257" t="b">
        <v>0</v>
      </c>
    </row>
    <row r="4258" spans="1:16" x14ac:dyDescent="0.2">
      <c r="A4258" s="1">
        <v>42700</v>
      </c>
      <c r="B4258" t="s">
        <v>11771</v>
      </c>
      <c r="C4258" t="s">
        <v>11772</v>
      </c>
      <c r="D4258" t="s">
        <v>441</v>
      </c>
      <c r="E4258" t="s">
        <v>545</v>
      </c>
      <c r="F4258">
        <v>44</v>
      </c>
      <c r="G4258" t="s">
        <v>8269</v>
      </c>
      <c r="H4258" t="s">
        <v>935</v>
      </c>
      <c r="I4258" s="11">
        <v>36804</v>
      </c>
      <c r="J4258" t="s">
        <v>482</v>
      </c>
      <c r="K4258" t="s">
        <v>500</v>
      </c>
      <c r="L4258" t="s">
        <v>8270</v>
      </c>
      <c r="M4258">
        <v>8.1</v>
      </c>
      <c r="N4258" t="s">
        <v>8271</v>
      </c>
      <c r="O4258" t="s">
        <v>8272</v>
      </c>
      <c r="P4258" t="b">
        <v>0</v>
      </c>
    </row>
    <row r="4259" spans="1:16" x14ac:dyDescent="0.2">
      <c r="A4259" s="1">
        <v>42700</v>
      </c>
      <c r="B4259" t="s">
        <v>11773</v>
      </c>
      <c r="C4259" t="s">
        <v>11774</v>
      </c>
      <c r="D4259" t="s">
        <v>441</v>
      </c>
      <c r="E4259" t="s">
        <v>545</v>
      </c>
      <c r="F4259">
        <v>22</v>
      </c>
      <c r="G4259" t="s">
        <v>1213</v>
      </c>
      <c r="H4259" t="s">
        <v>739</v>
      </c>
      <c r="I4259" t="s">
        <v>500</v>
      </c>
      <c r="J4259" t="s">
        <v>1110</v>
      </c>
      <c r="K4259" t="s">
        <v>500</v>
      </c>
      <c r="L4259" t="s">
        <v>6591</v>
      </c>
      <c r="M4259">
        <v>7.5</v>
      </c>
      <c r="N4259" t="s">
        <v>6592</v>
      </c>
      <c r="O4259" t="s">
        <v>6593</v>
      </c>
      <c r="P4259" t="b">
        <v>0</v>
      </c>
    </row>
    <row r="4260" spans="1:16" x14ac:dyDescent="0.2">
      <c r="A4260" s="1">
        <v>42701</v>
      </c>
      <c r="B4260" t="s">
        <v>11775</v>
      </c>
      <c r="C4260" t="s">
        <v>11776</v>
      </c>
      <c r="D4260" t="s">
        <v>441</v>
      </c>
      <c r="E4260" t="s">
        <v>545</v>
      </c>
      <c r="F4260">
        <v>22</v>
      </c>
      <c r="G4260" t="s">
        <v>1213</v>
      </c>
      <c r="H4260" t="s">
        <v>739</v>
      </c>
      <c r="I4260" t="s">
        <v>500</v>
      </c>
      <c r="J4260" t="s">
        <v>1110</v>
      </c>
      <c r="K4260" t="s">
        <v>500</v>
      </c>
      <c r="L4260" t="s">
        <v>6591</v>
      </c>
      <c r="M4260">
        <v>7.5</v>
      </c>
      <c r="N4260" t="s">
        <v>6592</v>
      </c>
      <c r="O4260" t="s">
        <v>6593</v>
      </c>
      <c r="P4260" t="b">
        <v>0</v>
      </c>
    </row>
    <row r="4261" spans="1:16" x14ac:dyDescent="0.2">
      <c r="A4261" s="1">
        <v>42701</v>
      </c>
      <c r="B4261" t="s">
        <v>11777</v>
      </c>
      <c r="C4261" t="s">
        <v>11778</v>
      </c>
      <c r="D4261" t="s">
        <v>441</v>
      </c>
      <c r="E4261" t="s">
        <v>545</v>
      </c>
      <c r="F4261">
        <v>44</v>
      </c>
      <c r="G4261" t="s">
        <v>8269</v>
      </c>
      <c r="H4261" t="s">
        <v>935</v>
      </c>
      <c r="I4261" s="11">
        <v>36804</v>
      </c>
      <c r="J4261" t="s">
        <v>482</v>
      </c>
      <c r="K4261" t="s">
        <v>500</v>
      </c>
      <c r="L4261" t="s">
        <v>8270</v>
      </c>
      <c r="M4261">
        <v>8.1</v>
      </c>
      <c r="N4261" t="s">
        <v>8271</v>
      </c>
      <c r="O4261" t="s">
        <v>8272</v>
      </c>
      <c r="P4261" t="b">
        <v>0</v>
      </c>
    </row>
    <row r="4262" spans="1:16" x14ac:dyDescent="0.2">
      <c r="A4262" s="1">
        <v>42702</v>
      </c>
      <c r="B4262" t="s">
        <v>11779</v>
      </c>
      <c r="C4262" t="s">
        <v>11780</v>
      </c>
      <c r="D4262" t="s">
        <v>441</v>
      </c>
      <c r="E4262" t="s">
        <v>545</v>
      </c>
      <c r="F4262">
        <v>44</v>
      </c>
      <c r="G4262" t="s">
        <v>8269</v>
      </c>
      <c r="H4262" t="s">
        <v>935</v>
      </c>
      <c r="I4262" s="11">
        <v>36804</v>
      </c>
      <c r="J4262" t="s">
        <v>482</v>
      </c>
      <c r="K4262" t="s">
        <v>500</v>
      </c>
      <c r="L4262" t="s">
        <v>8270</v>
      </c>
      <c r="M4262">
        <v>8.1</v>
      </c>
      <c r="N4262" t="s">
        <v>8271</v>
      </c>
      <c r="O4262" t="s">
        <v>8272</v>
      </c>
      <c r="P4262" t="b">
        <v>0</v>
      </c>
    </row>
    <row r="4263" spans="1:16" x14ac:dyDescent="0.2">
      <c r="A4263" s="1">
        <v>42704</v>
      </c>
      <c r="B4263" t="s">
        <v>11781</v>
      </c>
      <c r="C4263" t="s">
        <v>11782</v>
      </c>
      <c r="D4263" t="s">
        <v>441</v>
      </c>
      <c r="E4263" t="s">
        <v>545</v>
      </c>
      <c r="F4263">
        <v>22</v>
      </c>
      <c r="G4263" t="s">
        <v>1213</v>
      </c>
      <c r="H4263" t="s">
        <v>739</v>
      </c>
      <c r="I4263" t="s">
        <v>500</v>
      </c>
      <c r="J4263" t="s">
        <v>1110</v>
      </c>
      <c r="K4263" t="s">
        <v>500</v>
      </c>
      <c r="L4263" t="s">
        <v>6591</v>
      </c>
      <c r="M4263">
        <v>7.5</v>
      </c>
      <c r="N4263" t="s">
        <v>6592</v>
      </c>
      <c r="O4263" t="s">
        <v>6593</v>
      </c>
      <c r="P4263" t="b">
        <v>0</v>
      </c>
    </row>
    <row r="4264" spans="1:16" x14ac:dyDescent="0.2">
      <c r="A4264" s="1">
        <v>42704</v>
      </c>
      <c r="B4264" t="s">
        <v>11783</v>
      </c>
      <c r="C4264" t="s">
        <v>11784</v>
      </c>
      <c r="D4264" t="s">
        <v>441</v>
      </c>
      <c r="E4264" t="s">
        <v>545</v>
      </c>
      <c r="F4264">
        <v>22</v>
      </c>
      <c r="G4264" t="s">
        <v>1213</v>
      </c>
      <c r="H4264" t="s">
        <v>739</v>
      </c>
      <c r="I4264" t="s">
        <v>500</v>
      </c>
      <c r="J4264" t="s">
        <v>1110</v>
      </c>
      <c r="K4264" t="s">
        <v>500</v>
      </c>
      <c r="L4264" t="s">
        <v>6591</v>
      </c>
      <c r="M4264">
        <v>7.5</v>
      </c>
      <c r="N4264" t="s">
        <v>6592</v>
      </c>
      <c r="O4264" t="s">
        <v>6593</v>
      </c>
      <c r="P4264" t="b">
        <v>0</v>
      </c>
    </row>
    <row r="4265" spans="1:16" x14ac:dyDescent="0.2">
      <c r="A4265" s="1">
        <v>42704</v>
      </c>
      <c r="B4265" t="s">
        <v>11785</v>
      </c>
      <c r="C4265" t="s">
        <v>11786</v>
      </c>
      <c r="D4265" t="s">
        <v>441</v>
      </c>
      <c r="E4265" t="s">
        <v>545</v>
      </c>
      <c r="F4265">
        <v>22</v>
      </c>
      <c r="G4265" t="s">
        <v>1213</v>
      </c>
      <c r="H4265" t="s">
        <v>739</v>
      </c>
      <c r="I4265" t="s">
        <v>500</v>
      </c>
      <c r="J4265" t="s">
        <v>1110</v>
      </c>
      <c r="K4265" t="s">
        <v>500</v>
      </c>
      <c r="L4265" t="s">
        <v>6591</v>
      </c>
      <c r="M4265">
        <v>7.5</v>
      </c>
      <c r="N4265" t="s">
        <v>6592</v>
      </c>
      <c r="O4265" t="s">
        <v>6593</v>
      </c>
      <c r="P4265" t="b">
        <v>0</v>
      </c>
    </row>
    <row r="4266" spans="1:16" x14ac:dyDescent="0.2">
      <c r="A4266" s="1">
        <v>42704</v>
      </c>
      <c r="B4266" t="s">
        <v>11787</v>
      </c>
      <c r="C4266" t="s">
        <v>11788</v>
      </c>
      <c r="D4266" t="s">
        <v>441</v>
      </c>
      <c r="E4266" t="s">
        <v>545</v>
      </c>
      <c r="F4266">
        <v>22</v>
      </c>
      <c r="G4266" t="s">
        <v>1213</v>
      </c>
      <c r="H4266" t="s">
        <v>739</v>
      </c>
      <c r="I4266" t="s">
        <v>500</v>
      </c>
      <c r="J4266" t="s">
        <v>1110</v>
      </c>
      <c r="K4266" t="s">
        <v>500</v>
      </c>
      <c r="L4266" t="s">
        <v>6591</v>
      </c>
      <c r="M4266">
        <v>7.5</v>
      </c>
      <c r="N4266" t="s">
        <v>6592</v>
      </c>
      <c r="O4266" t="s">
        <v>6593</v>
      </c>
      <c r="P4266" t="b">
        <v>0</v>
      </c>
    </row>
    <row r="4267" spans="1:16" x14ac:dyDescent="0.2">
      <c r="A4267" s="1">
        <v>42705</v>
      </c>
      <c r="B4267" t="s">
        <v>11789</v>
      </c>
      <c r="C4267" t="s">
        <v>11790</v>
      </c>
      <c r="D4267" t="s">
        <v>441</v>
      </c>
      <c r="E4267" t="s">
        <v>545</v>
      </c>
      <c r="F4267">
        <v>22</v>
      </c>
      <c r="G4267" t="s">
        <v>1213</v>
      </c>
      <c r="H4267" t="s">
        <v>739</v>
      </c>
      <c r="I4267" t="s">
        <v>500</v>
      </c>
      <c r="J4267" t="s">
        <v>1110</v>
      </c>
      <c r="K4267" t="s">
        <v>500</v>
      </c>
      <c r="L4267" t="s">
        <v>6591</v>
      </c>
      <c r="M4267">
        <v>7.5</v>
      </c>
      <c r="N4267" t="s">
        <v>6592</v>
      </c>
      <c r="O4267" t="s">
        <v>6593</v>
      </c>
      <c r="P4267" t="b">
        <v>0</v>
      </c>
    </row>
    <row r="4268" spans="1:16" x14ac:dyDescent="0.2">
      <c r="A4268" s="1">
        <v>42705</v>
      </c>
      <c r="B4268" t="s">
        <v>11791</v>
      </c>
      <c r="C4268" t="s">
        <v>11792</v>
      </c>
      <c r="D4268" t="s">
        <v>441</v>
      </c>
      <c r="E4268" t="s">
        <v>545</v>
      </c>
      <c r="F4268">
        <v>22</v>
      </c>
      <c r="G4268" t="s">
        <v>1213</v>
      </c>
      <c r="H4268" t="s">
        <v>739</v>
      </c>
      <c r="I4268" t="s">
        <v>500</v>
      </c>
      <c r="J4268" t="s">
        <v>1110</v>
      </c>
      <c r="K4268" t="s">
        <v>500</v>
      </c>
      <c r="L4268" t="s">
        <v>6591</v>
      </c>
      <c r="M4268">
        <v>7.5</v>
      </c>
      <c r="N4268" t="s">
        <v>6592</v>
      </c>
      <c r="O4268" t="s">
        <v>6593</v>
      </c>
      <c r="P4268" t="b">
        <v>0</v>
      </c>
    </row>
    <row r="4269" spans="1:16" x14ac:dyDescent="0.2">
      <c r="A4269" s="1">
        <v>42706</v>
      </c>
      <c r="B4269" t="s">
        <v>11793</v>
      </c>
      <c r="C4269" t="s">
        <v>11794</v>
      </c>
      <c r="D4269" t="s">
        <v>441</v>
      </c>
      <c r="E4269" t="s">
        <v>545</v>
      </c>
      <c r="F4269">
        <v>22</v>
      </c>
      <c r="G4269" t="s">
        <v>1213</v>
      </c>
      <c r="H4269" t="s">
        <v>739</v>
      </c>
      <c r="I4269" t="s">
        <v>500</v>
      </c>
      <c r="J4269" t="s">
        <v>1110</v>
      </c>
      <c r="K4269" t="s">
        <v>500</v>
      </c>
      <c r="L4269" t="s">
        <v>6591</v>
      </c>
      <c r="M4269">
        <v>7.5</v>
      </c>
      <c r="N4269" t="s">
        <v>6592</v>
      </c>
      <c r="O4269" t="s">
        <v>6593</v>
      </c>
      <c r="P4269" t="b">
        <v>0</v>
      </c>
    </row>
    <row r="4270" spans="1:16" x14ac:dyDescent="0.2">
      <c r="A4270" s="1">
        <v>42706</v>
      </c>
      <c r="B4270" t="s">
        <v>11795</v>
      </c>
      <c r="C4270" t="s">
        <v>11796</v>
      </c>
      <c r="D4270" t="s">
        <v>441</v>
      </c>
      <c r="E4270" t="s">
        <v>545</v>
      </c>
      <c r="F4270">
        <v>22</v>
      </c>
      <c r="G4270" t="s">
        <v>1213</v>
      </c>
      <c r="H4270" t="s">
        <v>739</v>
      </c>
      <c r="I4270" t="s">
        <v>500</v>
      </c>
      <c r="J4270" t="s">
        <v>1110</v>
      </c>
      <c r="K4270" t="s">
        <v>500</v>
      </c>
      <c r="L4270" t="s">
        <v>6591</v>
      </c>
      <c r="M4270">
        <v>7.5</v>
      </c>
      <c r="N4270" t="s">
        <v>6592</v>
      </c>
      <c r="O4270" t="s">
        <v>6593</v>
      </c>
      <c r="P4270" t="b">
        <v>0</v>
      </c>
    </row>
    <row r="4271" spans="1:16" x14ac:dyDescent="0.2">
      <c r="A4271" s="1">
        <v>42706</v>
      </c>
      <c r="B4271" t="s">
        <v>11797</v>
      </c>
      <c r="C4271" t="s">
        <v>11798</v>
      </c>
      <c r="D4271" t="s">
        <v>441</v>
      </c>
      <c r="E4271" t="s">
        <v>442</v>
      </c>
      <c r="F4271">
        <v>77</v>
      </c>
      <c r="G4271">
        <v>2004</v>
      </c>
      <c r="H4271" t="s">
        <v>450</v>
      </c>
      <c r="I4271" s="11">
        <v>38499</v>
      </c>
      <c r="J4271" t="s">
        <v>5490</v>
      </c>
      <c r="K4271" t="s">
        <v>11799</v>
      </c>
      <c r="L4271" t="s">
        <v>11800</v>
      </c>
      <c r="M4271">
        <v>7</v>
      </c>
      <c r="N4271" t="s">
        <v>11801</v>
      </c>
      <c r="O4271" t="s">
        <v>11797</v>
      </c>
      <c r="P4271" t="b">
        <v>0</v>
      </c>
    </row>
    <row r="4272" spans="1:16" x14ac:dyDescent="0.2">
      <c r="A4272" s="1">
        <v>42707</v>
      </c>
      <c r="B4272" t="s">
        <v>11802</v>
      </c>
      <c r="C4272" t="s">
        <v>11803</v>
      </c>
      <c r="D4272" t="s">
        <v>441</v>
      </c>
      <c r="E4272" t="s">
        <v>545</v>
      </c>
      <c r="F4272">
        <v>22</v>
      </c>
      <c r="G4272" t="s">
        <v>1213</v>
      </c>
      <c r="H4272" t="s">
        <v>739</v>
      </c>
      <c r="I4272" t="s">
        <v>500</v>
      </c>
      <c r="J4272" t="s">
        <v>1110</v>
      </c>
      <c r="K4272" t="s">
        <v>500</v>
      </c>
      <c r="L4272" t="s">
        <v>6591</v>
      </c>
      <c r="M4272">
        <v>7.5</v>
      </c>
      <c r="N4272" t="s">
        <v>6592</v>
      </c>
      <c r="O4272" t="s">
        <v>6593</v>
      </c>
      <c r="P4272" t="b">
        <v>0</v>
      </c>
    </row>
    <row r="4273" spans="1:16" x14ac:dyDescent="0.2">
      <c r="A4273" s="1">
        <v>42708</v>
      </c>
      <c r="B4273" t="s">
        <v>11804</v>
      </c>
      <c r="C4273" t="s">
        <v>11805</v>
      </c>
      <c r="D4273" t="s">
        <v>441</v>
      </c>
      <c r="E4273" t="s">
        <v>545</v>
      </c>
      <c r="F4273">
        <v>45</v>
      </c>
      <c r="G4273" t="s">
        <v>8757</v>
      </c>
      <c r="H4273" t="s">
        <v>500</v>
      </c>
      <c r="I4273" s="11">
        <v>42194</v>
      </c>
      <c r="J4273" t="s">
        <v>647</v>
      </c>
      <c r="K4273" t="s">
        <v>500</v>
      </c>
      <c r="L4273" t="s">
        <v>11806</v>
      </c>
      <c r="M4273">
        <v>7.7</v>
      </c>
      <c r="N4273" t="s">
        <v>11807</v>
      </c>
      <c r="O4273" t="s">
        <v>11808</v>
      </c>
      <c r="P4273" t="b">
        <v>0</v>
      </c>
    </row>
    <row r="4274" spans="1:16" x14ac:dyDescent="0.2">
      <c r="A4274" s="1">
        <v>42708</v>
      </c>
      <c r="B4274" t="s">
        <v>11809</v>
      </c>
      <c r="C4274" t="s">
        <v>11810</v>
      </c>
      <c r="D4274" t="s">
        <v>441</v>
      </c>
      <c r="E4274" t="s">
        <v>545</v>
      </c>
      <c r="F4274">
        <v>45</v>
      </c>
      <c r="G4274" t="s">
        <v>8757</v>
      </c>
      <c r="H4274" t="s">
        <v>500</v>
      </c>
      <c r="I4274" s="11">
        <v>42194</v>
      </c>
      <c r="J4274" t="s">
        <v>647</v>
      </c>
      <c r="K4274" t="s">
        <v>500</v>
      </c>
      <c r="L4274" t="s">
        <v>11806</v>
      </c>
      <c r="M4274">
        <v>7.7</v>
      </c>
      <c r="N4274" t="s">
        <v>11807</v>
      </c>
      <c r="O4274" t="s">
        <v>11808</v>
      </c>
      <c r="P4274" t="b">
        <v>0</v>
      </c>
    </row>
    <row r="4275" spans="1:16" x14ac:dyDescent="0.2">
      <c r="A4275" s="1">
        <v>42708</v>
      </c>
      <c r="B4275" t="s">
        <v>11811</v>
      </c>
      <c r="C4275" t="s">
        <v>11812</v>
      </c>
      <c r="D4275" t="s">
        <v>441</v>
      </c>
      <c r="E4275" t="s">
        <v>545</v>
      </c>
      <c r="F4275">
        <v>45</v>
      </c>
      <c r="G4275" t="s">
        <v>8757</v>
      </c>
      <c r="H4275" t="s">
        <v>500</v>
      </c>
      <c r="I4275" s="11">
        <v>42194</v>
      </c>
      <c r="J4275" t="s">
        <v>647</v>
      </c>
      <c r="K4275" t="s">
        <v>500</v>
      </c>
      <c r="L4275" t="s">
        <v>11806</v>
      </c>
      <c r="M4275">
        <v>7.7</v>
      </c>
      <c r="N4275" t="s">
        <v>11807</v>
      </c>
      <c r="O4275" t="s">
        <v>11808</v>
      </c>
      <c r="P4275" t="b">
        <v>0</v>
      </c>
    </row>
    <row r="4276" spans="1:16" x14ac:dyDescent="0.2">
      <c r="A4276" s="1">
        <v>42709</v>
      </c>
      <c r="B4276" t="s">
        <v>11813</v>
      </c>
      <c r="C4276" t="s">
        <v>11814</v>
      </c>
      <c r="D4276" t="s">
        <v>441</v>
      </c>
      <c r="E4276" t="s">
        <v>545</v>
      </c>
      <c r="F4276">
        <v>45</v>
      </c>
      <c r="G4276" t="s">
        <v>8757</v>
      </c>
      <c r="H4276" t="s">
        <v>500</v>
      </c>
      <c r="I4276" s="11">
        <v>42194</v>
      </c>
      <c r="J4276" t="s">
        <v>647</v>
      </c>
      <c r="K4276" t="s">
        <v>500</v>
      </c>
      <c r="L4276" t="s">
        <v>11806</v>
      </c>
      <c r="M4276">
        <v>7.7</v>
      </c>
      <c r="N4276" t="s">
        <v>11807</v>
      </c>
      <c r="O4276" t="s">
        <v>11808</v>
      </c>
      <c r="P4276" t="b">
        <v>0</v>
      </c>
    </row>
    <row r="4277" spans="1:16" x14ac:dyDescent="0.2">
      <c r="A4277" s="1">
        <v>42709</v>
      </c>
      <c r="B4277" t="s">
        <v>11815</v>
      </c>
      <c r="C4277" t="s">
        <v>11816</v>
      </c>
      <c r="D4277" t="s">
        <v>441</v>
      </c>
      <c r="E4277" t="s">
        <v>545</v>
      </c>
      <c r="F4277">
        <v>45</v>
      </c>
      <c r="G4277" t="s">
        <v>8757</v>
      </c>
      <c r="H4277" t="s">
        <v>500</v>
      </c>
      <c r="I4277" s="11">
        <v>42194</v>
      </c>
      <c r="J4277" t="s">
        <v>647</v>
      </c>
      <c r="K4277" t="s">
        <v>500</v>
      </c>
      <c r="L4277" t="s">
        <v>11806</v>
      </c>
      <c r="M4277">
        <v>7.7</v>
      </c>
      <c r="N4277" t="s">
        <v>11807</v>
      </c>
      <c r="O4277" t="s">
        <v>11808</v>
      </c>
      <c r="P4277" t="b">
        <v>0</v>
      </c>
    </row>
    <row r="4278" spans="1:16" x14ac:dyDescent="0.2">
      <c r="A4278" s="1">
        <v>42710</v>
      </c>
      <c r="B4278" t="s">
        <v>11817</v>
      </c>
      <c r="C4278" t="s">
        <v>11818</v>
      </c>
      <c r="D4278" t="s">
        <v>441</v>
      </c>
      <c r="E4278" t="s">
        <v>545</v>
      </c>
      <c r="F4278">
        <v>45</v>
      </c>
      <c r="G4278" t="s">
        <v>8757</v>
      </c>
      <c r="H4278" t="s">
        <v>500</v>
      </c>
      <c r="I4278" s="11">
        <v>42194</v>
      </c>
      <c r="J4278" t="s">
        <v>647</v>
      </c>
      <c r="K4278" t="s">
        <v>500</v>
      </c>
      <c r="L4278" t="s">
        <v>11806</v>
      </c>
      <c r="M4278">
        <v>7.7</v>
      </c>
      <c r="N4278" t="s">
        <v>11807</v>
      </c>
      <c r="O4278" t="s">
        <v>11808</v>
      </c>
      <c r="P4278" t="b">
        <v>0</v>
      </c>
    </row>
    <row r="4279" spans="1:16" x14ac:dyDescent="0.2">
      <c r="A4279" s="1">
        <v>42711</v>
      </c>
      <c r="B4279" t="s">
        <v>11819</v>
      </c>
      <c r="C4279" t="s">
        <v>11820</v>
      </c>
      <c r="D4279" t="s">
        <v>441</v>
      </c>
      <c r="E4279" t="s">
        <v>545</v>
      </c>
      <c r="F4279">
        <v>22</v>
      </c>
      <c r="G4279" t="s">
        <v>4005</v>
      </c>
      <c r="H4279" t="s">
        <v>739</v>
      </c>
      <c r="I4279" s="11">
        <v>38614</v>
      </c>
      <c r="J4279" t="s">
        <v>476</v>
      </c>
      <c r="K4279" t="s">
        <v>500</v>
      </c>
      <c r="L4279" t="s">
        <v>4006</v>
      </c>
      <c r="M4279">
        <v>8.4</v>
      </c>
      <c r="N4279" t="s">
        <v>4007</v>
      </c>
      <c r="O4279" t="s">
        <v>4008</v>
      </c>
      <c r="P4279" t="b">
        <v>0</v>
      </c>
    </row>
    <row r="4280" spans="1:16" x14ac:dyDescent="0.2">
      <c r="A4280" s="1">
        <v>42712</v>
      </c>
      <c r="B4280" t="s">
        <v>11821</v>
      </c>
      <c r="C4280" t="s">
        <v>11822</v>
      </c>
      <c r="D4280" t="s">
        <v>441</v>
      </c>
      <c r="E4280" t="s">
        <v>442</v>
      </c>
      <c r="F4280">
        <v>96</v>
      </c>
      <c r="G4280">
        <v>2012</v>
      </c>
      <c r="H4280" t="s">
        <v>469</v>
      </c>
      <c r="I4280" s="11">
        <v>40983</v>
      </c>
      <c r="J4280" t="s">
        <v>674</v>
      </c>
      <c r="K4280" t="s">
        <v>11823</v>
      </c>
      <c r="L4280" t="s">
        <v>11824</v>
      </c>
      <c r="M4280">
        <v>7</v>
      </c>
      <c r="N4280" t="s">
        <v>11825</v>
      </c>
      <c r="O4280" t="s">
        <v>11821</v>
      </c>
      <c r="P4280" t="b">
        <v>0</v>
      </c>
    </row>
    <row r="4281" spans="1:16" x14ac:dyDescent="0.2">
      <c r="A4281" s="1">
        <v>42713</v>
      </c>
      <c r="B4281" t="s">
        <v>11826</v>
      </c>
      <c r="C4281" t="s">
        <v>11827</v>
      </c>
      <c r="D4281" t="s">
        <v>441</v>
      </c>
      <c r="E4281" t="s">
        <v>545</v>
      </c>
      <c r="F4281">
        <v>60</v>
      </c>
      <c r="G4281" t="s">
        <v>8757</v>
      </c>
      <c r="H4281" t="s">
        <v>500</v>
      </c>
      <c r="I4281" t="s">
        <v>500</v>
      </c>
      <c r="J4281" t="s">
        <v>647</v>
      </c>
      <c r="K4281" t="s">
        <v>500</v>
      </c>
      <c r="L4281" t="s">
        <v>11828</v>
      </c>
      <c r="M4281">
        <v>7.9</v>
      </c>
      <c r="N4281" t="s">
        <v>11829</v>
      </c>
      <c r="O4281" t="s">
        <v>11830</v>
      </c>
      <c r="P4281" t="b">
        <v>0</v>
      </c>
    </row>
    <row r="4282" spans="1:16" x14ac:dyDescent="0.2">
      <c r="A4282" s="1">
        <v>42713</v>
      </c>
      <c r="B4282" t="s">
        <v>11831</v>
      </c>
      <c r="C4282" t="s">
        <v>11832</v>
      </c>
      <c r="D4282" t="s">
        <v>441</v>
      </c>
      <c r="E4282" t="s">
        <v>545</v>
      </c>
      <c r="F4282">
        <v>60</v>
      </c>
      <c r="G4282" t="s">
        <v>8757</v>
      </c>
      <c r="H4282" t="s">
        <v>500</v>
      </c>
      <c r="I4282" t="s">
        <v>500</v>
      </c>
      <c r="J4282" t="s">
        <v>647</v>
      </c>
      <c r="K4282" t="s">
        <v>500</v>
      </c>
      <c r="L4282" t="s">
        <v>11828</v>
      </c>
      <c r="M4282">
        <v>7.9</v>
      </c>
      <c r="N4282" t="s">
        <v>11829</v>
      </c>
      <c r="O4282" t="s">
        <v>11830</v>
      </c>
      <c r="P4282" t="b">
        <v>0</v>
      </c>
    </row>
    <row r="4283" spans="1:16" x14ac:dyDescent="0.2">
      <c r="A4283" s="1">
        <v>42714</v>
      </c>
      <c r="B4283" t="s">
        <v>11833</v>
      </c>
      <c r="C4283" t="s">
        <v>11834</v>
      </c>
      <c r="D4283" t="s">
        <v>441</v>
      </c>
      <c r="E4283" t="s">
        <v>545</v>
      </c>
      <c r="F4283">
        <v>60</v>
      </c>
      <c r="G4283" t="s">
        <v>8757</v>
      </c>
      <c r="H4283" t="s">
        <v>500</v>
      </c>
      <c r="I4283" t="s">
        <v>500</v>
      </c>
      <c r="J4283" t="s">
        <v>647</v>
      </c>
      <c r="K4283" t="s">
        <v>500</v>
      </c>
      <c r="L4283" t="s">
        <v>11828</v>
      </c>
      <c r="M4283">
        <v>7.9</v>
      </c>
      <c r="N4283" t="s">
        <v>11829</v>
      </c>
      <c r="O4283" t="s">
        <v>11830</v>
      </c>
      <c r="P4283" t="b">
        <v>0</v>
      </c>
    </row>
    <row r="4284" spans="1:16" x14ac:dyDescent="0.2">
      <c r="A4284" s="1">
        <v>42715</v>
      </c>
      <c r="B4284" t="s">
        <v>11835</v>
      </c>
      <c r="C4284" t="s">
        <v>11836</v>
      </c>
      <c r="D4284" t="s">
        <v>441</v>
      </c>
      <c r="E4284" t="s">
        <v>545</v>
      </c>
      <c r="F4284">
        <v>60</v>
      </c>
      <c r="G4284" t="s">
        <v>8757</v>
      </c>
      <c r="H4284" t="s">
        <v>500</v>
      </c>
      <c r="I4284" t="s">
        <v>500</v>
      </c>
      <c r="J4284" t="s">
        <v>647</v>
      </c>
      <c r="K4284" t="s">
        <v>500</v>
      </c>
      <c r="L4284" t="s">
        <v>11828</v>
      </c>
      <c r="M4284">
        <v>7.9</v>
      </c>
      <c r="N4284" t="s">
        <v>11829</v>
      </c>
      <c r="O4284" t="s">
        <v>11830</v>
      </c>
      <c r="P4284" t="b">
        <v>0</v>
      </c>
    </row>
    <row r="4285" spans="1:16" x14ac:dyDescent="0.2">
      <c r="A4285" s="1">
        <v>42715</v>
      </c>
      <c r="B4285" t="s">
        <v>11837</v>
      </c>
      <c r="C4285" t="s">
        <v>11838</v>
      </c>
      <c r="D4285" t="s">
        <v>441</v>
      </c>
      <c r="E4285" t="s">
        <v>545</v>
      </c>
      <c r="F4285">
        <v>22</v>
      </c>
      <c r="G4285" t="s">
        <v>1213</v>
      </c>
      <c r="H4285" t="s">
        <v>547</v>
      </c>
      <c r="I4285" s="11">
        <v>38568</v>
      </c>
      <c r="J4285" t="s">
        <v>526</v>
      </c>
      <c r="K4285" t="s">
        <v>500</v>
      </c>
      <c r="L4285" t="s">
        <v>6596</v>
      </c>
      <c r="M4285">
        <v>8.8000000000000007</v>
      </c>
      <c r="N4285" t="s">
        <v>6597</v>
      </c>
      <c r="O4285" t="s">
        <v>6598</v>
      </c>
      <c r="P4285" t="b">
        <v>0</v>
      </c>
    </row>
    <row r="4286" spans="1:16" x14ac:dyDescent="0.2">
      <c r="A4286" s="1">
        <v>42716</v>
      </c>
      <c r="B4286" t="s">
        <v>11839</v>
      </c>
      <c r="C4286" t="s">
        <v>11840</v>
      </c>
      <c r="D4286" t="s">
        <v>441</v>
      </c>
      <c r="E4286" t="s">
        <v>545</v>
      </c>
      <c r="F4286">
        <v>60</v>
      </c>
      <c r="G4286" t="s">
        <v>8757</v>
      </c>
      <c r="H4286" t="s">
        <v>500</v>
      </c>
      <c r="I4286" t="s">
        <v>500</v>
      </c>
      <c r="J4286" t="s">
        <v>647</v>
      </c>
      <c r="K4286" t="s">
        <v>500</v>
      </c>
      <c r="L4286" t="s">
        <v>11828</v>
      </c>
      <c r="M4286">
        <v>7.9</v>
      </c>
      <c r="N4286" t="s">
        <v>11829</v>
      </c>
      <c r="O4286" t="s">
        <v>11830</v>
      </c>
      <c r="P4286" t="b">
        <v>0</v>
      </c>
    </row>
    <row r="4287" spans="1:16" x14ac:dyDescent="0.2">
      <c r="A4287" s="1">
        <v>42716</v>
      </c>
      <c r="B4287" t="s">
        <v>11841</v>
      </c>
      <c r="C4287" t="s">
        <v>11842</v>
      </c>
      <c r="D4287" t="s">
        <v>441</v>
      </c>
      <c r="E4287" t="s">
        <v>545</v>
      </c>
      <c r="F4287">
        <v>22</v>
      </c>
      <c r="G4287" t="s">
        <v>1213</v>
      </c>
      <c r="H4287" t="s">
        <v>547</v>
      </c>
      <c r="I4287" s="11">
        <v>38568</v>
      </c>
      <c r="J4287" t="s">
        <v>526</v>
      </c>
      <c r="K4287" t="s">
        <v>500</v>
      </c>
      <c r="L4287" t="s">
        <v>6596</v>
      </c>
      <c r="M4287">
        <v>8.8000000000000007</v>
      </c>
      <c r="N4287" t="s">
        <v>6597</v>
      </c>
      <c r="O4287" t="s">
        <v>6598</v>
      </c>
      <c r="P4287" t="b">
        <v>0</v>
      </c>
    </row>
    <row r="4288" spans="1:16" x14ac:dyDescent="0.2">
      <c r="A4288" s="1">
        <v>42716</v>
      </c>
      <c r="B4288" t="s">
        <v>11843</v>
      </c>
      <c r="C4288" t="s">
        <v>11844</v>
      </c>
      <c r="D4288" t="s">
        <v>441</v>
      </c>
      <c r="E4288" t="s">
        <v>545</v>
      </c>
      <c r="F4288">
        <v>22</v>
      </c>
      <c r="G4288" t="s">
        <v>1213</v>
      </c>
      <c r="H4288" t="s">
        <v>547</v>
      </c>
      <c r="I4288" s="11">
        <v>38568</v>
      </c>
      <c r="J4288" t="s">
        <v>526</v>
      </c>
      <c r="K4288" t="s">
        <v>500</v>
      </c>
      <c r="L4288" t="s">
        <v>6596</v>
      </c>
      <c r="M4288">
        <v>8.8000000000000007</v>
      </c>
      <c r="N4288" t="s">
        <v>6597</v>
      </c>
      <c r="O4288" t="s">
        <v>6598</v>
      </c>
      <c r="P4288" t="b">
        <v>0</v>
      </c>
    </row>
    <row r="4289" spans="1:16" x14ac:dyDescent="0.2">
      <c r="A4289" s="1">
        <v>42716</v>
      </c>
      <c r="B4289" t="s">
        <v>11845</v>
      </c>
      <c r="C4289" t="s">
        <v>11846</v>
      </c>
      <c r="D4289" t="s">
        <v>441</v>
      </c>
      <c r="E4289" t="s">
        <v>545</v>
      </c>
      <c r="F4289">
        <v>22</v>
      </c>
      <c r="G4289" t="s">
        <v>1213</v>
      </c>
      <c r="H4289" t="s">
        <v>547</v>
      </c>
      <c r="I4289" s="11">
        <v>38568</v>
      </c>
      <c r="J4289" t="s">
        <v>526</v>
      </c>
      <c r="K4289" t="s">
        <v>500</v>
      </c>
      <c r="L4289" t="s">
        <v>6596</v>
      </c>
      <c r="M4289">
        <v>8.8000000000000007</v>
      </c>
      <c r="N4289" t="s">
        <v>6597</v>
      </c>
      <c r="O4289" t="s">
        <v>6598</v>
      </c>
      <c r="P4289" t="b">
        <v>0</v>
      </c>
    </row>
    <row r="4290" spans="1:16" x14ac:dyDescent="0.2">
      <c r="A4290" s="1">
        <v>42717</v>
      </c>
      <c r="B4290" t="s">
        <v>11847</v>
      </c>
      <c r="C4290" t="s">
        <v>11848</v>
      </c>
      <c r="D4290" t="s">
        <v>441</v>
      </c>
      <c r="E4290" t="s">
        <v>545</v>
      </c>
      <c r="F4290">
        <v>22</v>
      </c>
      <c r="G4290" t="s">
        <v>1213</v>
      </c>
      <c r="H4290" t="s">
        <v>739</v>
      </c>
      <c r="I4290" t="s">
        <v>500</v>
      </c>
      <c r="J4290" t="s">
        <v>1110</v>
      </c>
      <c r="K4290" t="s">
        <v>500</v>
      </c>
      <c r="L4290" t="s">
        <v>6591</v>
      </c>
      <c r="M4290">
        <v>7.5</v>
      </c>
      <c r="N4290" t="s">
        <v>6592</v>
      </c>
      <c r="O4290" t="s">
        <v>6593</v>
      </c>
      <c r="P4290" t="b">
        <v>0</v>
      </c>
    </row>
    <row r="4291" spans="1:16" x14ac:dyDescent="0.2">
      <c r="A4291" s="1">
        <v>42717</v>
      </c>
      <c r="B4291" t="s">
        <v>11849</v>
      </c>
      <c r="C4291" t="s">
        <v>11850</v>
      </c>
      <c r="D4291" t="s">
        <v>441</v>
      </c>
      <c r="E4291" t="s">
        <v>545</v>
      </c>
      <c r="F4291">
        <v>25</v>
      </c>
      <c r="G4291" t="s">
        <v>546</v>
      </c>
      <c r="H4291" t="s">
        <v>739</v>
      </c>
      <c r="I4291" s="11">
        <v>38751</v>
      </c>
      <c r="J4291" t="s">
        <v>526</v>
      </c>
      <c r="K4291" t="s">
        <v>500</v>
      </c>
      <c r="L4291" t="s">
        <v>1873</v>
      </c>
      <c r="M4291">
        <v>8.6</v>
      </c>
      <c r="N4291" t="s">
        <v>1874</v>
      </c>
      <c r="O4291" t="s">
        <v>1875</v>
      </c>
      <c r="P4291" t="b">
        <v>0</v>
      </c>
    </row>
    <row r="4292" spans="1:16" x14ac:dyDescent="0.2">
      <c r="A4292" s="1">
        <v>42717</v>
      </c>
      <c r="B4292" t="s">
        <v>11851</v>
      </c>
      <c r="C4292" t="s">
        <v>11852</v>
      </c>
      <c r="D4292" t="s">
        <v>441</v>
      </c>
      <c r="E4292" t="s">
        <v>545</v>
      </c>
      <c r="F4292">
        <v>25</v>
      </c>
      <c r="G4292" t="s">
        <v>546</v>
      </c>
      <c r="H4292" t="s">
        <v>739</v>
      </c>
      <c r="I4292" s="11">
        <v>38751</v>
      </c>
      <c r="J4292" t="s">
        <v>526</v>
      </c>
      <c r="K4292" t="s">
        <v>500</v>
      </c>
      <c r="L4292" t="s">
        <v>1873</v>
      </c>
      <c r="M4292">
        <v>8.6</v>
      </c>
      <c r="N4292" t="s">
        <v>1874</v>
      </c>
      <c r="O4292" t="s">
        <v>1875</v>
      </c>
      <c r="P4292" t="b">
        <v>0</v>
      </c>
    </row>
    <row r="4293" spans="1:16" x14ac:dyDescent="0.2">
      <c r="A4293" s="1">
        <v>42717</v>
      </c>
      <c r="B4293" t="s">
        <v>11853</v>
      </c>
      <c r="C4293" t="s">
        <v>11854</v>
      </c>
      <c r="D4293" t="s">
        <v>441</v>
      </c>
      <c r="E4293" t="s">
        <v>545</v>
      </c>
      <c r="F4293">
        <v>25</v>
      </c>
      <c r="G4293" t="s">
        <v>546</v>
      </c>
      <c r="H4293" t="s">
        <v>739</v>
      </c>
      <c r="I4293" s="11">
        <v>38751</v>
      </c>
      <c r="J4293" t="s">
        <v>526</v>
      </c>
      <c r="K4293" t="s">
        <v>500</v>
      </c>
      <c r="L4293" t="s">
        <v>1873</v>
      </c>
      <c r="M4293">
        <v>8.6</v>
      </c>
      <c r="N4293" t="s">
        <v>1874</v>
      </c>
      <c r="O4293" t="s">
        <v>1875</v>
      </c>
      <c r="P4293" t="b">
        <v>0</v>
      </c>
    </row>
    <row r="4294" spans="1:16" x14ac:dyDescent="0.2">
      <c r="A4294" s="1">
        <v>42718</v>
      </c>
      <c r="B4294" t="s">
        <v>11855</v>
      </c>
      <c r="C4294" t="s">
        <v>11856</v>
      </c>
      <c r="D4294" t="s">
        <v>441</v>
      </c>
      <c r="E4294" t="s">
        <v>545</v>
      </c>
      <c r="F4294">
        <v>22</v>
      </c>
      <c r="G4294" t="s">
        <v>1213</v>
      </c>
      <c r="H4294" t="s">
        <v>739</v>
      </c>
      <c r="I4294" t="s">
        <v>500</v>
      </c>
      <c r="J4294" t="s">
        <v>1110</v>
      </c>
      <c r="K4294" t="s">
        <v>500</v>
      </c>
      <c r="L4294" t="s">
        <v>6591</v>
      </c>
      <c r="M4294">
        <v>7.5</v>
      </c>
      <c r="N4294" t="s">
        <v>6592</v>
      </c>
      <c r="O4294" t="s">
        <v>6593</v>
      </c>
      <c r="P4294" t="b">
        <v>0</v>
      </c>
    </row>
    <row r="4295" spans="1:16" x14ac:dyDescent="0.2">
      <c r="A4295" s="1">
        <v>42718</v>
      </c>
      <c r="B4295" t="s">
        <v>11857</v>
      </c>
      <c r="C4295" t="s">
        <v>11858</v>
      </c>
      <c r="D4295" t="s">
        <v>441</v>
      </c>
      <c r="E4295" t="s">
        <v>545</v>
      </c>
      <c r="F4295">
        <v>25</v>
      </c>
      <c r="G4295" t="s">
        <v>546</v>
      </c>
      <c r="H4295" t="s">
        <v>739</v>
      </c>
      <c r="I4295" s="11">
        <v>38751</v>
      </c>
      <c r="J4295" t="s">
        <v>526</v>
      </c>
      <c r="K4295" t="s">
        <v>500</v>
      </c>
      <c r="L4295" t="s">
        <v>1873</v>
      </c>
      <c r="M4295">
        <v>8.6</v>
      </c>
      <c r="N4295" t="s">
        <v>1874</v>
      </c>
      <c r="O4295" t="s">
        <v>1875</v>
      </c>
      <c r="P4295" t="b">
        <v>0</v>
      </c>
    </row>
    <row r="4296" spans="1:16" x14ac:dyDescent="0.2">
      <c r="A4296" s="1">
        <v>42718</v>
      </c>
      <c r="B4296" t="s">
        <v>11859</v>
      </c>
      <c r="C4296" t="s">
        <v>11860</v>
      </c>
      <c r="D4296" t="s">
        <v>441</v>
      </c>
      <c r="E4296" t="s">
        <v>545</v>
      </c>
      <c r="F4296">
        <v>25</v>
      </c>
      <c r="G4296" t="s">
        <v>546</v>
      </c>
      <c r="H4296" t="s">
        <v>739</v>
      </c>
      <c r="I4296" s="11">
        <v>38751</v>
      </c>
      <c r="J4296" t="s">
        <v>526</v>
      </c>
      <c r="K4296" t="s">
        <v>500</v>
      </c>
      <c r="L4296" t="s">
        <v>1873</v>
      </c>
      <c r="M4296">
        <v>8.6</v>
      </c>
      <c r="N4296" t="s">
        <v>1874</v>
      </c>
      <c r="O4296" t="s">
        <v>1875</v>
      </c>
      <c r="P4296" t="b">
        <v>0</v>
      </c>
    </row>
    <row r="4297" spans="1:16" x14ac:dyDescent="0.2">
      <c r="A4297" s="1">
        <v>42718</v>
      </c>
      <c r="B4297" t="s">
        <v>11861</v>
      </c>
      <c r="C4297" t="s">
        <v>11862</v>
      </c>
      <c r="D4297" t="s">
        <v>441</v>
      </c>
      <c r="E4297" t="s">
        <v>545</v>
      </c>
      <c r="F4297">
        <v>25</v>
      </c>
      <c r="G4297" t="s">
        <v>546</v>
      </c>
      <c r="H4297" t="s">
        <v>739</v>
      </c>
      <c r="I4297" s="11">
        <v>38751</v>
      </c>
      <c r="J4297" t="s">
        <v>526</v>
      </c>
      <c r="K4297" t="s">
        <v>500</v>
      </c>
      <c r="L4297" t="s">
        <v>1873</v>
      </c>
      <c r="M4297">
        <v>8.6</v>
      </c>
      <c r="N4297" t="s">
        <v>1874</v>
      </c>
      <c r="O4297" t="s">
        <v>1875</v>
      </c>
      <c r="P4297" t="b">
        <v>0</v>
      </c>
    </row>
    <row r="4298" spans="1:16" x14ac:dyDescent="0.2">
      <c r="A4298" s="1">
        <v>42718</v>
      </c>
      <c r="B4298" t="s">
        <v>11863</v>
      </c>
      <c r="C4298" t="s">
        <v>11864</v>
      </c>
      <c r="D4298" t="s">
        <v>441</v>
      </c>
      <c r="E4298" t="s">
        <v>545</v>
      </c>
      <c r="F4298">
        <v>25</v>
      </c>
      <c r="G4298" t="s">
        <v>546</v>
      </c>
      <c r="H4298" t="s">
        <v>739</v>
      </c>
      <c r="I4298" s="11">
        <v>38751</v>
      </c>
      <c r="J4298" t="s">
        <v>526</v>
      </c>
      <c r="K4298" t="s">
        <v>500</v>
      </c>
      <c r="L4298" t="s">
        <v>1873</v>
      </c>
      <c r="M4298">
        <v>8.6</v>
      </c>
      <c r="N4298" t="s">
        <v>1874</v>
      </c>
      <c r="O4298" t="s">
        <v>1875</v>
      </c>
      <c r="P4298" t="b">
        <v>0</v>
      </c>
    </row>
    <row r="4299" spans="1:16" x14ac:dyDescent="0.2">
      <c r="A4299" s="1">
        <v>42718</v>
      </c>
      <c r="B4299" t="s">
        <v>11865</v>
      </c>
      <c r="C4299" t="s">
        <v>11866</v>
      </c>
      <c r="D4299" t="s">
        <v>441</v>
      </c>
      <c r="E4299" t="s">
        <v>545</v>
      </c>
      <c r="F4299">
        <v>25</v>
      </c>
      <c r="G4299" t="s">
        <v>546</v>
      </c>
      <c r="H4299" t="s">
        <v>739</v>
      </c>
      <c r="I4299" s="11">
        <v>38751</v>
      </c>
      <c r="J4299" t="s">
        <v>526</v>
      </c>
      <c r="K4299" t="s">
        <v>500</v>
      </c>
      <c r="L4299" t="s">
        <v>1873</v>
      </c>
      <c r="M4299">
        <v>8.6</v>
      </c>
      <c r="N4299" t="s">
        <v>1874</v>
      </c>
      <c r="O4299" t="s">
        <v>1875</v>
      </c>
      <c r="P4299" t="b">
        <v>0</v>
      </c>
    </row>
    <row r="4300" spans="1:16" x14ac:dyDescent="0.2">
      <c r="A4300" s="1">
        <v>42719</v>
      </c>
      <c r="B4300" t="s">
        <v>11867</v>
      </c>
      <c r="C4300" t="s">
        <v>11868</v>
      </c>
      <c r="D4300" t="s">
        <v>441</v>
      </c>
      <c r="E4300" t="s">
        <v>545</v>
      </c>
      <c r="F4300">
        <v>22</v>
      </c>
      <c r="G4300" t="s">
        <v>1213</v>
      </c>
      <c r="H4300" t="s">
        <v>739</v>
      </c>
      <c r="I4300" t="s">
        <v>500</v>
      </c>
      <c r="J4300" t="s">
        <v>1110</v>
      </c>
      <c r="K4300" t="s">
        <v>500</v>
      </c>
      <c r="L4300" t="s">
        <v>6591</v>
      </c>
      <c r="M4300">
        <v>7.5</v>
      </c>
      <c r="N4300" t="s">
        <v>6592</v>
      </c>
      <c r="O4300" t="s">
        <v>6593</v>
      </c>
      <c r="P4300" t="b">
        <v>0</v>
      </c>
    </row>
    <row r="4301" spans="1:16" x14ac:dyDescent="0.2">
      <c r="A4301" s="1">
        <v>42719</v>
      </c>
      <c r="B4301" t="s">
        <v>11869</v>
      </c>
      <c r="C4301" t="s">
        <v>11870</v>
      </c>
      <c r="D4301" t="s">
        <v>441</v>
      </c>
      <c r="E4301" t="s">
        <v>545</v>
      </c>
      <c r="F4301">
        <v>22</v>
      </c>
      <c r="G4301" t="s">
        <v>1213</v>
      </c>
      <c r="H4301" t="s">
        <v>739</v>
      </c>
      <c r="I4301" t="s">
        <v>500</v>
      </c>
      <c r="J4301" t="s">
        <v>1110</v>
      </c>
      <c r="K4301" t="s">
        <v>500</v>
      </c>
      <c r="L4301" t="s">
        <v>6591</v>
      </c>
      <c r="M4301">
        <v>7.5</v>
      </c>
      <c r="N4301" t="s">
        <v>6592</v>
      </c>
      <c r="O4301" t="s">
        <v>6593</v>
      </c>
      <c r="P4301" t="b">
        <v>0</v>
      </c>
    </row>
    <row r="4302" spans="1:16" x14ac:dyDescent="0.2">
      <c r="A4302" s="1">
        <v>42720</v>
      </c>
      <c r="B4302" t="s">
        <v>11871</v>
      </c>
      <c r="C4302" t="s">
        <v>11872</v>
      </c>
      <c r="D4302" t="s">
        <v>441</v>
      </c>
      <c r="E4302" t="s">
        <v>442</v>
      </c>
      <c r="F4302">
        <v>93</v>
      </c>
      <c r="G4302">
        <v>2000</v>
      </c>
      <c r="H4302" t="s">
        <v>500</v>
      </c>
      <c r="I4302" s="11">
        <v>36825</v>
      </c>
      <c r="J4302" t="s">
        <v>873</v>
      </c>
      <c r="K4302" t="s">
        <v>11873</v>
      </c>
      <c r="L4302" t="s">
        <v>11874</v>
      </c>
      <c r="M4302">
        <v>3.9</v>
      </c>
      <c r="N4302" t="s">
        <v>11875</v>
      </c>
      <c r="O4302" t="s">
        <v>11876</v>
      </c>
      <c r="P4302" t="b">
        <v>0</v>
      </c>
    </row>
    <row r="4303" spans="1:16" x14ac:dyDescent="0.2">
      <c r="A4303" s="1">
        <v>42720</v>
      </c>
      <c r="B4303" t="s">
        <v>11877</v>
      </c>
      <c r="C4303" t="s">
        <v>11878</v>
      </c>
      <c r="D4303" t="s">
        <v>441</v>
      </c>
      <c r="E4303" t="s">
        <v>545</v>
      </c>
      <c r="F4303">
        <v>22</v>
      </c>
      <c r="G4303" t="s">
        <v>1213</v>
      </c>
      <c r="H4303" t="s">
        <v>547</v>
      </c>
      <c r="I4303" s="11">
        <v>38568</v>
      </c>
      <c r="J4303" t="s">
        <v>526</v>
      </c>
      <c r="K4303" t="s">
        <v>500</v>
      </c>
      <c r="L4303" t="s">
        <v>6596</v>
      </c>
      <c r="M4303">
        <v>8.8000000000000007</v>
      </c>
      <c r="N4303" t="s">
        <v>6597</v>
      </c>
      <c r="O4303" t="s">
        <v>6598</v>
      </c>
      <c r="P4303" t="b">
        <v>0</v>
      </c>
    </row>
    <row r="4304" spans="1:16" x14ac:dyDescent="0.2">
      <c r="A4304" s="1">
        <v>42720</v>
      </c>
      <c r="B4304" t="s">
        <v>11879</v>
      </c>
      <c r="C4304" t="s">
        <v>11880</v>
      </c>
      <c r="D4304" t="s">
        <v>441</v>
      </c>
      <c r="E4304" t="s">
        <v>442</v>
      </c>
      <c r="F4304" t="s">
        <v>500</v>
      </c>
      <c r="G4304">
        <v>2016</v>
      </c>
      <c r="H4304" t="s">
        <v>450</v>
      </c>
      <c r="I4304" s="11">
        <v>42713</v>
      </c>
      <c r="J4304" t="s">
        <v>1397</v>
      </c>
      <c r="K4304" t="s">
        <v>11881</v>
      </c>
      <c r="L4304" t="s">
        <v>11882</v>
      </c>
      <c r="M4304">
        <v>7.7</v>
      </c>
      <c r="N4304" t="s">
        <v>11883</v>
      </c>
      <c r="O4304" t="s">
        <v>11879</v>
      </c>
      <c r="P4304" t="b">
        <v>0</v>
      </c>
    </row>
    <row r="4305" spans="1:16" x14ac:dyDescent="0.2">
      <c r="A4305" s="1">
        <v>42720</v>
      </c>
      <c r="B4305" t="s">
        <v>11884</v>
      </c>
      <c r="C4305" t="s">
        <v>11885</v>
      </c>
      <c r="D4305" t="s">
        <v>441</v>
      </c>
      <c r="E4305" t="s">
        <v>545</v>
      </c>
      <c r="F4305">
        <v>22</v>
      </c>
      <c r="G4305" t="s">
        <v>1213</v>
      </c>
      <c r="H4305" t="s">
        <v>547</v>
      </c>
      <c r="I4305" s="11">
        <v>38568</v>
      </c>
      <c r="J4305" t="s">
        <v>526</v>
      </c>
      <c r="K4305" t="s">
        <v>500</v>
      </c>
      <c r="L4305" t="s">
        <v>6596</v>
      </c>
      <c r="M4305">
        <v>8.8000000000000007</v>
      </c>
      <c r="N4305" t="s">
        <v>6597</v>
      </c>
      <c r="O4305" t="s">
        <v>6598</v>
      </c>
      <c r="P4305" t="b">
        <v>0</v>
      </c>
    </row>
    <row r="4306" spans="1:16" x14ac:dyDescent="0.2">
      <c r="A4306" s="1">
        <v>42721</v>
      </c>
      <c r="B4306" t="s">
        <v>11886</v>
      </c>
      <c r="C4306" t="s">
        <v>11887</v>
      </c>
      <c r="D4306" t="s">
        <v>441</v>
      </c>
      <c r="E4306" t="s">
        <v>545</v>
      </c>
      <c r="F4306">
        <v>22</v>
      </c>
      <c r="G4306" t="s">
        <v>1213</v>
      </c>
      <c r="H4306" t="s">
        <v>547</v>
      </c>
      <c r="I4306" s="11">
        <v>38568</v>
      </c>
      <c r="J4306" t="s">
        <v>526</v>
      </c>
      <c r="K4306" t="s">
        <v>500</v>
      </c>
      <c r="L4306" t="s">
        <v>6596</v>
      </c>
      <c r="M4306">
        <v>8.8000000000000007</v>
      </c>
      <c r="N4306" t="s">
        <v>6597</v>
      </c>
      <c r="O4306" t="s">
        <v>6598</v>
      </c>
      <c r="P4306" t="b">
        <v>0</v>
      </c>
    </row>
    <row r="4307" spans="1:16" x14ac:dyDescent="0.2">
      <c r="A4307" s="1">
        <v>42721</v>
      </c>
      <c r="B4307" t="s">
        <v>11888</v>
      </c>
      <c r="C4307" t="s">
        <v>11889</v>
      </c>
      <c r="D4307" t="s">
        <v>441</v>
      </c>
      <c r="E4307" t="s">
        <v>545</v>
      </c>
      <c r="F4307">
        <v>22</v>
      </c>
      <c r="G4307" t="s">
        <v>1213</v>
      </c>
      <c r="H4307" t="s">
        <v>547</v>
      </c>
      <c r="I4307" s="11">
        <v>38568</v>
      </c>
      <c r="J4307" t="s">
        <v>526</v>
      </c>
      <c r="K4307" t="s">
        <v>500</v>
      </c>
      <c r="L4307" t="s">
        <v>6596</v>
      </c>
      <c r="M4307">
        <v>8.8000000000000007</v>
      </c>
      <c r="N4307" t="s">
        <v>6597</v>
      </c>
      <c r="O4307" t="s">
        <v>6598</v>
      </c>
      <c r="P4307" t="b">
        <v>0</v>
      </c>
    </row>
    <row r="4308" spans="1:16" x14ac:dyDescent="0.2">
      <c r="A4308" s="1">
        <v>42722</v>
      </c>
      <c r="B4308" t="s">
        <v>11890</v>
      </c>
      <c r="C4308" t="s">
        <v>11891</v>
      </c>
      <c r="D4308" t="s">
        <v>441</v>
      </c>
      <c r="E4308" t="s">
        <v>545</v>
      </c>
      <c r="F4308">
        <v>22</v>
      </c>
      <c r="G4308" t="s">
        <v>1213</v>
      </c>
      <c r="H4308" t="s">
        <v>547</v>
      </c>
      <c r="I4308" s="11">
        <v>38568</v>
      </c>
      <c r="J4308" t="s">
        <v>526</v>
      </c>
      <c r="K4308" t="s">
        <v>500</v>
      </c>
      <c r="L4308" t="s">
        <v>6596</v>
      </c>
      <c r="M4308">
        <v>8.8000000000000007</v>
      </c>
      <c r="N4308" t="s">
        <v>6597</v>
      </c>
      <c r="O4308" t="s">
        <v>6598</v>
      </c>
      <c r="P4308" t="b">
        <v>0</v>
      </c>
    </row>
    <row r="4309" spans="1:16" x14ac:dyDescent="0.2">
      <c r="A4309" s="1">
        <v>42722</v>
      </c>
      <c r="B4309" t="s">
        <v>11892</v>
      </c>
      <c r="C4309" t="s">
        <v>11893</v>
      </c>
      <c r="D4309" t="s">
        <v>441</v>
      </c>
      <c r="E4309" t="s">
        <v>545</v>
      </c>
      <c r="F4309">
        <v>22</v>
      </c>
      <c r="G4309" t="s">
        <v>1213</v>
      </c>
      <c r="H4309" t="s">
        <v>547</v>
      </c>
      <c r="I4309" s="11">
        <v>38568</v>
      </c>
      <c r="J4309" t="s">
        <v>526</v>
      </c>
      <c r="K4309" t="s">
        <v>500</v>
      </c>
      <c r="L4309" t="s">
        <v>6596</v>
      </c>
      <c r="M4309">
        <v>8.8000000000000007</v>
      </c>
      <c r="N4309" t="s">
        <v>6597</v>
      </c>
      <c r="O4309" t="s">
        <v>6598</v>
      </c>
      <c r="P4309" t="b">
        <v>0</v>
      </c>
    </row>
    <row r="4310" spans="1:16" x14ac:dyDescent="0.2">
      <c r="A4310" s="1">
        <v>42722</v>
      </c>
      <c r="B4310" t="s">
        <v>11894</v>
      </c>
      <c r="C4310" t="s">
        <v>11895</v>
      </c>
      <c r="D4310" t="s">
        <v>441</v>
      </c>
      <c r="E4310" t="s">
        <v>442</v>
      </c>
      <c r="F4310">
        <v>93</v>
      </c>
      <c r="G4310">
        <v>2000</v>
      </c>
      <c r="H4310" t="s">
        <v>500</v>
      </c>
      <c r="I4310" s="11">
        <v>36825</v>
      </c>
      <c r="J4310" t="s">
        <v>873</v>
      </c>
      <c r="K4310" t="s">
        <v>11873</v>
      </c>
      <c r="L4310" t="s">
        <v>11874</v>
      </c>
      <c r="M4310">
        <v>3.9</v>
      </c>
      <c r="N4310" t="s">
        <v>11875</v>
      </c>
      <c r="O4310" t="s">
        <v>11876</v>
      </c>
      <c r="P4310" t="b">
        <v>0</v>
      </c>
    </row>
    <row r="4311" spans="1:16" x14ac:dyDescent="0.2">
      <c r="A4311" s="1">
        <v>42722</v>
      </c>
      <c r="B4311" t="s">
        <v>11896</v>
      </c>
      <c r="C4311" t="s">
        <v>11897</v>
      </c>
      <c r="D4311" t="s">
        <v>441</v>
      </c>
      <c r="E4311" t="s">
        <v>442</v>
      </c>
      <c r="F4311">
        <v>93</v>
      </c>
      <c r="G4311">
        <v>2000</v>
      </c>
      <c r="H4311" t="s">
        <v>500</v>
      </c>
      <c r="I4311" s="11">
        <v>36825</v>
      </c>
      <c r="J4311" t="s">
        <v>873</v>
      </c>
      <c r="K4311" t="s">
        <v>11873</v>
      </c>
      <c r="L4311" t="s">
        <v>11874</v>
      </c>
      <c r="M4311">
        <v>3.9</v>
      </c>
      <c r="N4311" t="s">
        <v>11875</v>
      </c>
      <c r="O4311" t="s">
        <v>11876</v>
      </c>
      <c r="P4311" t="b">
        <v>0</v>
      </c>
    </row>
    <row r="4312" spans="1:16" x14ac:dyDescent="0.2">
      <c r="A4312" s="1">
        <v>42723</v>
      </c>
      <c r="B4312" t="s">
        <v>11898</v>
      </c>
      <c r="C4312" t="s">
        <v>11899</v>
      </c>
      <c r="D4312" t="s">
        <v>441</v>
      </c>
      <c r="E4312" t="s">
        <v>442</v>
      </c>
      <c r="F4312">
        <v>93</v>
      </c>
      <c r="G4312">
        <v>2000</v>
      </c>
      <c r="H4312" t="s">
        <v>500</v>
      </c>
      <c r="I4312" s="11">
        <v>36825</v>
      </c>
      <c r="J4312" t="s">
        <v>873</v>
      </c>
      <c r="K4312" t="s">
        <v>11873</v>
      </c>
      <c r="L4312" t="s">
        <v>11874</v>
      </c>
      <c r="M4312">
        <v>3.9</v>
      </c>
      <c r="N4312" t="s">
        <v>11875</v>
      </c>
      <c r="O4312" t="s">
        <v>11876</v>
      </c>
      <c r="P4312" t="b">
        <v>0</v>
      </c>
    </row>
    <row r="4313" spans="1:16" x14ac:dyDescent="0.2">
      <c r="A4313" s="1">
        <v>42724</v>
      </c>
      <c r="B4313" t="s">
        <v>11900</v>
      </c>
      <c r="C4313" t="s">
        <v>11901</v>
      </c>
      <c r="D4313" t="s">
        <v>441</v>
      </c>
      <c r="E4313" t="s">
        <v>442</v>
      </c>
      <c r="F4313">
        <v>93</v>
      </c>
      <c r="G4313">
        <v>2000</v>
      </c>
      <c r="H4313" t="s">
        <v>500</v>
      </c>
      <c r="I4313" s="11">
        <v>36825</v>
      </c>
      <c r="J4313" t="s">
        <v>873</v>
      </c>
      <c r="K4313" t="s">
        <v>11873</v>
      </c>
      <c r="L4313" t="s">
        <v>11874</v>
      </c>
      <c r="M4313">
        <v>3.9</v>
      </c>
      <c r="N4313" t="s">
        <v>11875</v>
      </c>
      <c r="O4313" t="s">
        <v>11876</v>
      </c>
      <c r="P4313" t="b">
        <v>0</v>
      </c>
    </row>
    <row r="4314" spans="1:16" x14ac:dyDescent="0.2">
      <c r="A4314" s="1">
        <v>42724</v>
      </c>
      <c r="B4314" t="s">
        <v>11902</v>
      </c>
      <c r="C4314" t="s">
        <v>11903</v>
      </c>
      <c r="D4314" t="s">
        <v>441</v>
      </c>
      <c r="E4314" t="s">
        <v>545</v>
      </c>
      <c r="F4314">
        <v>22</v>
      </c>
      <c r="G4314" t="s">
        <v>1213</v>
      </c>
      <c r="H4314" t="s">
        <v>547</v>
      </c>
      <c r="I4314" s="11">
        <v>38568</v>
      </c>
      <c r="J4314" t="s">
        <v>526</v>
      </c>
      <c r="K4314" t="s">
        <v>500</v>
      </c>
      <c r="L4314" t="s">
        <v>6596</v>
      </c>
      <c r="M4314">
        <v>8.8000000000000007</v>
      </c>
      <c r="N4314" t="s">
        <v>6597</v>
      </c>
      <c r="O4314" t="s">
        <v>6598</v>
      </c>
      <c r="P4314" t="b">
        <v>0</v>
      </c>
    </row>
    <row r="4315" spans="1:16" x14ac:dyDescent="0.2">
      <c r="A4315" s="1">
        <v>42725</v>
      </c>
      <c r="B4315" t="s">
        <v>11904</v>
      </c>
      <c r="C4315" t="s">
        <v>11905</v>
      </c>
      <c r="D4315" t="s">
        <v>441</v>
      </c>
      <c r="E4315" t="s">
        <v>442</v>
      </c>
      <c r="F4315">
        <v>91</v>
      </c>
      <c r="G4315">
        <v>2015</v>
      </c>
      <c r="H4315" t="s">
        <v>469</v>
      </c>
      <c r="I4315" s="11">
        <v>42265</v>
      </c>
      <c r="J4315" t="s">
        <v>7810</v>
      </c>
      <c r="K4315" t="s">
        <v>7787</v>
      </c>
      <c r="L4315" t="s">
        <v>11906</v>
      </c>
      <c r="M4315">
        <v>4.0999999999999996</v>
      </c>
      <c r="N4315" t="s">
        <v>11907</v>
      </c>
      <c r="O4315" t="s">
        <v>11904</v>
      </c>
      <c r="P4315" t="b">
        <v>0</v>
      </c>
    </row>
    <row r="4316" spans="1:16" x14ac:dyDescent="0.2">
      <c r="A4316" s="1">
        <v>42725</v>
      </c>
      <c r="B4316" t="s">
        <v>11908</v>
      </c>
      <c r="C4316" t="s">
        <v>11909</v>
      </c>
      <c r="D4316" t="s">
        <v>441</v>
      </c>
      <c r="E4316" t="s">
        <v>442</v>
      </c>
      <c r="F4316">
        <v>93</v>
      </c>
      <c r="G4316">
        <v>2000</v>
      </c>
      <c r="H4316" t="s">
        <v>500</v>
      </c>
      <c r="I4316" s="11">
        <v>36825</v>
      </c>
      <c r="J4316" t="s">
        <v>873</v>
      </c>
      <c r="K4316" t="s">
        <v>11873</v>
      </c>
      <c r="L4316" t="s">
        <v>11874</v>
      </c>
      <c r="M4316">
        <v>3.9</v>
      </c>
      <c r="N4316" t="s">
        <v>11875</v>
      </c>
      <c r="O4316" t="s">
        <v>11876</v>
      </c>
      <c r="P4316" t="b">
        <v>0</v>
      </c>
    </row>
    <row r="4317" spans="1:16" x14ac:dyDescent="0.2">
      <c r="A4317" s="1">
        <v>42725</v>
      </c>
      <c r="B4317" t="s">
        <v>11910</v>
      </c>
      <c r="C4317" t="s">
        <v>11911</v>
      </c>
      <c r="D4317" t="s">
        <v>441</v>
      </c>
      <c r="E4317" t="s">
        <v>442</v>
      </c>
      <c r="F4317">
        <v>93</v>
      </c>
      <c r="G4317">
        <v>2000</v>
      </c>
      <c r="H4317" t="s">
        <v>500</v>
      </c>
      <c r="I4317" s="11">
        <v>36825</v>
      </c>
      <c r="J4317" t="s">
        <v>873</v>
      </c>
      <c r="K4317" t="s">
        <v>11873</v>
      </c>
      <c r="L4317" t="s">
        <v>11874</v>
      </c>
      <c r="M4317">
        <v>3.9</v>
      </c>
      <c r="N4317" t="s">
        <v>11875</v>
      </c>
      <c r="O4317" t="s">
        <v>11876</v>
      </c>
      <c r="P4317" t="b">
        <v>0</v>
      </c>
    </row>
    <row r="4318" spans="1:16" x14ac:dyDescent="0.2">
      <c r="A4318" s="1">
        <v>42725</v>
      </c>
      <c r="B4318" t="s">
        <v>11912</v>
      </c>
      <c r="C4318" t="s">
        <v>11913</v>
      </c>
      <c r="D4318" t="s">
        <v>441</v>
      </c>
      <c r="E4318" t="s">
        <v>442</v>
      </c>
      <c r="F4318">
        <v>93</v>
      </c>
      <c r="G4318">
        <v>2000</v>
      </c>
      <c r="H4318" t="s">
        <v>500</v>
      </c>
      <c r="I4318" s="11">
        <v>36825</v>
      </c>
      <c r="J4318" t="s">
        <v>873</v>
      </c>
      <c r="K4318" t="s">
        <v>11873</v>
      </c>
      <c r="L4318" t="s">
        <v>11874</v>
      </c>
      <c r="M4318">
        <v>3.9</v>
      </c>
      <c r="N4318" t="s">
        <v>11875</v>
      </c>
      <c r="O4318" t="s">
        <v>11876</v>
      </c>
      <c r="P4318" t="b">
        <v>0</v>
      </c>
    </row>
    <row r="4319" spans="1:16" x14ac:dyDescent="0.2">
      <c r="A4319" s="1">
        <v>42729</v>
      </c>
      <c r="B4319" t="s">
        <v>11914</v>
      </c>
      <c r="C4319" t="s">
        <v>11915</v>
      </c>
      <c r="D4319" t="s">
        <v>441</v>
      </c>
      <c r="E4319" t="s">
        <v>442</v>
      </c>
      <c r="F4319">
        <v>81</v>
      </c>
      <c r="G4319">
        <v>2016</v>
      </c>
      <c r="H4319" t="s">
        <v>469</v>
      </c>
      <c r="I4319" s="11">
        <v>42468</v>
      </c>
      <c r="J4319" t="s">
        <v>2030</v>
      </c>
      <c r="K4319" t="s">
        <v>11916</v>
      </c>
      <c r="L4319" t="s">
        <v>11917</v>
      </c>
      <c r="M4319">
        <v>6.6</v>
      </c>
      <c r="N4319" t="s">
        <v>11918</v>
      </c>
      <c r="O4319" t="s">
        <v>11914</v>
      </c>
      <c r="P4319" t="b">
        <v>0</v>
      </c>
    </row>
    <row r="4320" spans="1:16" x14ac:dyDescent="0.2">
      <c r="A4320" s="1">
        <v>42730</v>
      </c>
      <c r="B4320" t="s">
        <v>11919</v>
      </c>
      <c r="C4320" t="s">
        <v>11920</v>
      </c>
      <c r="D4320" t="s">
        <v>441</v>
      </c>
      <c r="E4320" t="s">
        <v>442</v>
      </c>
      <c r="F4320">
        <v>90</v>
      </c>
      <c r="G4320">
        <v>2015</v>
      </c>
      <c r="H4320" t="s">
        <v>469</v>
      </c>
      <c r="I4320" s="11">
        <v>42076</v>
      </c>
      <c r="J4320" t="s">
        <v>482</v>
      </c>
      <c r="K4320" t="s">
        <v>11921</v>
      </c>
      <c r="L4320" t="s">
        <v>11922</v>
      </c>
      <c r="M4320">
        <v>6.2</v>
      </c>
      <c r="N4320" t="s">
        <v>11923</v>
      </c>
      <c r="O4320" t="s">
        <v>11919</v>
      </c>
      <c r="P4320" t="b">
        <v>0</v>
      </c>
    </row>
    <row r="4321" spans="1:16" x14ac:dyDescent="0.2">
      <c r="A4321" s="1">
        <v>42730</v>
      </c>
      <c r="B4321" t="s">
        <v>11924</v>
      </c>
      <c r="C4321" t="s">
        <v>11925</v>
      </c>
      <c r="D4321" t="s">
        <v>441</v>
      </c>
      <c r="E4321" t="s">
        <v>442</v>
      </c>
      <c r="F4321">
        <v>110</v>
      </c>
      <c r="G4321">
        <v>2006</v>
      </c>
      <c r="H4321" t="s">
        <v>469</v>
      </c>
      <c r="I4321" s="11">
        <v>38814</v>
      </c>
      <c r="J4321" t="s">
        <v>548</v>
      </c>
      <c r="K4321" t="s">
        <v>11926</v>
      </c>
      <c r="L4321" t="s">
        <v>11927</v>
      </c>
      <c r="M4321">
        <v>7.8</v>
      </c>
      <c r="N4321" t="s">
        <v>11928</v>
      </c>
      <c r="O4321" t="s">
        <v>11924</v>
      </c>
      <c r="P4321" t="b">
        <v>0</v>
      </c>
    </row>
    <row r="4322" spans="1:16" x14ac:dyDescent="0.2">
      <c r="A4322" s="1">
        <v>42730</v>
      </c>
      <c r="B4322" t="s">
        <v>11865</v>
      </c>
      <c r="C4322" t="s">
        <v>11866</v>
      </c>
      <c r="D4322" t="s">
        <v>441</v>
      </c>
      <c r="E4322" t="s">
        <v>545</v>
      </c>
      <c r="F4322">
        <v>25</v>
      </c>
      <c r="G4322" t="s">
        <v>546</v>
      </c>
      <c r="H4322" t="s">
        <v>739</v>
      </c>
      <c r="I4322" s="11">
        <v>38751</v>
      </c>
      <c r="J4322" t="s">
        <v>526</v>
      </c>
      <c r="K4322" t="s">
        <v>500</v>
      </c>
      <c r="L4322" t="s">
        <v>1873</v>
      </c>
      <c r="M4322">
        <v>8.6</v>
      </c>
      <c r="N4322" t="s">
        <v>1874</v>
      </c>
      <c r="O4322" t="s">
        <v>1875</v>
      </c>
      <c r="P4322" t="b">
        <v>0</v>
      </c>
    </row>
    <row r="4323" spans="1:16" x14ac:dyDescent="0.2">
      <c r="A4323" s="1">
        <v>42730</v>
      </c>
      <c r="B4323" t="s">
        <v>2012</v>
      </c>
      <c r="C4323" t="s">
        <v>2013</v>
      </c>
      <c r="D4323" t="s">
        <v>441</v>
      </c>
      <c r="E4323" t="s">
        <v>545</v>
      </c>
      <c r="F4323">
        <v>25</v>
      </c>
      <c r="G4323" t="s">
        <v>546</v>
      </c>
      <c r="H4323" t="s">
        <v>739</v>
      </c>
      <c r="I4323" s="11">
        <v>38751</v>
      </c>
      <c r="J4323" t="s">
        <v>526</v>
      </c>
      <c r="K4323" t="s">
        <v>500</v>
      </c>
      <c r="L4323" t="s">
        <v>1873</v>
      </c>
      <c r="M4323">
        <v>8.6</v>
      </c>
      <c r="N4323" t="s">
        <v>1874</v>
      </c>
      <c r="O4323" t="s">
        <v>1875</v>
      </c>
      <c r="P4323" t="b">
        <v>0</v>
      </c>
    </row>
    <row r="4324" spans="1:16" x14ac:dyDescent="0.2">
      <c r="A4324" s="1">
        <v>42730</v>
      </c>
      <c r="B4324" t="s">
        <v>1871</v>
      </c>
      <c r="C4324" t="s">
        <v>1872</v>
      </c>
      <c r="D4324" t="s">
        <v>441</v>
      </c>
      <c r="E4324" t="s">
        <v>545</v>
      </c>
      <c r="F4324">
        <v>25</v>
      </c>
      <c r="G4324" t="s">
        <v>546</v>
      </c>
      <c r="H4324" t="s">
        <v>739</v>
      </c>
      <c r="I4324" s="11">
        <v>38751</v>
      </c>
      <c r="J4324" t="s">
        <v>526</v>
      </c>
      <c r="K4324" t="s">
        <v>500</v>
      </c>
      <c r="L4324" t="s">
        <v>1873</v>
      </c>
      <c r="M4324">
        <v>8.6</v>
      </c>
      <c r="N4324" t="s">
        <v>1874</v>
      </c>
      <c r="O4324" t="s">
        <v>1875</v>
      </c>
      <c r="P4324" t="b">
        <v>0</v>
      </c>
    </row>
    <row r="4325" spans="1:16" x14ac:dyDescent="0.2">
      <c r="A4325" s="1">
        <v>42730</v>
      </c>
      <c r="B4325" t="s">
        <v>1876</v>
      </c>
      <c r="C4325" t="s">
        <v>1877</v>
      </c>
      <c r="D4325" t="s">
        <v>441</v>
      </c>
      <c r="E4325" t="s">
        <v>545</v>
      </c>
      <c r="F4325">
        <v>25</v>
      </c>
      <c r="G4325" t="s">
        <v>546</v>
      </c>
      <c r="H4325" t="s">
        <v>739</v>
      </c>
      <c r="I4325" s="11">
        <v>38751</v>
      </c>
      <c r="J4325" t="s">
        <v>526</v>
      </c>
      <c r="K4325" t="s">
        <v>500</v>
      </c>
      <c r="L4325" t="s">
        <v>1873</v>
      </c>
      <c r="M4325">
        <v>8.6</v>
      </c>
      <c r="N4325" t="s">
        <v>1874</v>
      </c>
      <c r="O4325" t="s">
        <v>1875</v>
      </c>
      <c r="P4325" t="b">
        <v>0</v>
      </c>
    </row>
    <row r="4326" spans="1:16" x14ac:dyDescent="0.2">
      <c r="A4326" s="1">
        <v>42730</v>
      </c>
      <c r="B4326" t="s">
        <v>1878</v>
      </c>
      <c r="C4326" t="s">
        <v>1879</v>
      </c>
      <c r="D4326" t="s">
        <v>441</v>
      </c>
      <c r="E4326" t="s">
        <v>545</v>
      </c>
      <c r="F4326">
        <v>25</v>
      </c>
      <c r="G4326" t="s">
        <v>546</v>
      </c>
      <c r="H4326" t="s">
        <v>739</v>
      </c>
      <c r="I4326" s="11">
        <v>38751</v>
      </c>
      <c r="J4326" t="s">
        <v>526</v>
      </c>
      <c r="K4326" t="s">
        <v>500</v>
      </c>
      <c r="L4326" t="s">
        <v>1873</v>
      </c>
      <c r="M4326">
        <v>8.6</v>
      </c>
      <c r="N4326" t="s">
        <v>1874</v>
      </c>
      <c r="O4326" t="s">
        <v>1875</v>
      </c>
      <c r="P4326" t="b">
        <v>0</v>
      </c>
    </row>
    <row r="4327" spans="1:16" x14ac:dyDescent="0.2">
      <c r="A4327" s="1">
        <v>42730</v>
      </c>
      <c r="B4327" t="s">
        <v>11929</v>
      </c>
      <c r="C4327" t="s">
        <v>11930</v>
      </c>
      <c r="D4327" t="s">
        <v>441</v>
      </c>
      <c r="E4327" t="s">
        <v>442</v>
      </c>
      <c r="F4327">
        <v>90</v>
      </c>
      <c r="G4327">
        <v>2003</v>
      </c>
      <c r="H4327" t="s">
        <v>450</v>
      </c>
      <c r="I4327" s="11">
        <v>38436</v>
      </c>
      <c r="J4327" t="s">
        <v>5093</v>
      </c>
      <c r="K4327" t="s">
        <v>7787</v>
      </c>
      <c r="L4327" t="s">
        <v>7788</v>
      </c>
      <c r="M4327">
        <v>6.8</v>
      </c>
      <c r="N4327" t="s">
        <v>7789</v>
      </c>
      <c r="O4327" t="s">
        <v>7785</v>
      </c>
      <c r="P4327" t="b">
        <v>0</v>
      </c>
    </row>
    <row r="4328" spans="1:16" x14ac:dyDescent="0.2">
      <c r="A4328" s="1">
        <v>42730</v>
      </c>
      <c r="B4328" t="s">
        <v>11904</v>
      </c>
      <c r="C4328" t="s">
        <v>11905</v>
      </c>
      <c r="D4328" t="s">
        <v>441</v>
      </c>
      <c r="E4328" t="s">
        <v>442</v>
      </c>
      <c r="F4328">
        <v>91</v>
      </c>
      <c r="G4328">
        <v>2015</v>
      </c>
      <c r="H4328" t="s">
        <v>469</v>
      </c>
      <c r="I4328" s="11">
        <v>42265</v>
      </c>
      <c r="J4328" t="s">
        <v>7810</v>
      </c>
      <c r="K4328" t="s">
        <v>7787</v>
      </c>
      <c r="L4328" t="s">
        <v>11906</v>
      </c>
      <c r="M4328">
        <v>4.0999999999999996</v>
      </c>
      <c r="N4328" t="s">
        <v>11907</v>
      </c>
      <c r="O4328" t="s">
        <v>11904</v>
      </c>
      <c r="P4328" t="b">
        <v>0</v>
      </c>
    </row>
    <row r="4329" spans="1:16" x14ac:dyDescent="0.2">
      <c r="A4329" s="1">
        <v>42730</v>
      </c>
      <c r="B4329" t="s">
        <v>8970</v>
      </c>
      <c r="C4329" t="s">
        <v>8971</v>
      </c>
      <c r="D4329" t="s">
        <v>441</v>
      </c>
      <c r="E4329" t="s">
        <v>545</v>
      </c>
      <c r="F4329">
        <v>22</v>
      </c>
      <c r="G4329" t="s">
        <v>2739</v>
      </c>
      <c r="H4329" t="s">
        <v>547</v>
      </c>
      <c r="I4329" s="11">
        <v>40189</v>
      </c>
      <c r="J4329" t="s">
        <v>1068</v>
      </c>
      <c r="K4329" t="s">
        <v>500</v>
      </c>
      <c r="L4329" t="s">
        <v>2966</v>
      </c>
      <c r="M4329">
        <v>8.4</v>
      </c>
      <c r="N4329" t="s">
        <v>2967</v>
      </c>
      <c r="O4329" t="s">
        <v>2968</v>
      </c>
      <c r="P4329" t="b">
        <v>0</v>
      </c>
    </row>
    <row r="4330" spans="1:16" x14ac:dyDescent="0.2">
      <c r="A4330" s="1">
        <v>42730</v>
      </c>
      <c r="B4330" t="s">
        <v>8972</v>
      </c>
      <c r="C4330" t="s">
        <v>8973</v>
      </c>
      <c r="D4330" t="s">
        <v>441</v>
      </c>
      <c r="E4330" t="s">
        <v>545</v>
      </c>
      <c r="F4330">
        <v>22</v>
      </c>
      <c r="G4330" t="s">
        <v>2739</v>
      </c>
      <c r="H4330" t="s">
        <v>547</v>
      </c>
      <c r="I4330" s="11">
        <v>40189</v>
      </c>
      <c r="J4330" t="s">
        <v>1068</v>
      </c>
      <c r="K4330" t="s">
        <v>500</v>
      </c>
      <c r="L4330" t="s">
        <v>2966</v>
      </c>
      <c r="M4330">
        <v>8.4</v>
      </c>
      <c r="N4330" t="s">
        <v>2967</v>
      </c>
      <c r="O4330" t="s">
        <v>2968</v>
      </c>
      <c r="P4330" t="b">
        <v>0</v>
      </c>
    </row>
    <row r="4331" spans="1:16" x14ac:dyDescent="0.2">
      <c r="A4331" s="1">
        <v>42731</v>
      </c>
      <c r="B4331" t="s">
        <v>7799</v>
      </c>
      <c r="C4331" t="s">
        <v>7800</v>
      </c>
      <c r="D4331" t="s">
        <v>441</v>
      </c>
      <c r="E4331" t="s">
        <v>545</v>
      </c>
      <c r="F4331">
        <v>25</v>
      </c>
      <c r="G4331" t="s">
        <v>546</v>
      </c>
      <c r="H4331" t="s">
        <v>739</v>
      </c>
      <c r="I4331" s="11">
        <v>38751</v>
      </c>
      <c r="J4331" t="s">
        <v>526</v>
      </c>
      <c r="K4331" t="s">
        <v>500</v>
      </c>
      <c r="L4331" t="s">
        <v>1873</v>
      </c>
      <c r="M4331">
        <v>8.6</v>
      </c>
      <c r="N4331" t="s">
        <v>1874</v>
      </c>
      <c r="O4331" t="s">
        <v>1875</v>
      </c>
      <c r="P4331" t="b">
        <v>0</v>
      </c>
    </row>
    <row r="4332" spans="1:16" x14ac:dyDescent="0.2">
      <c r="A4332" s="1">
        <v>42731</v>
      </c>
      <c r="B4332" t="s">
        <v>8511</v>
      </c>
      <c r="C4332" t="s">
        <v>8512</v>
      </c>
      <c r="D4332" t="s">
        <v>441</v>
      </c>
      <c r="E4332" t="s">
        <v>545</v>
      </c>
      <c r="F4332">
        <v>25</v>
      </c>
      <c r="G4332" t="s">
        <v>546</v>
      </c>
      <c r="H4332" t="s">
        <v>739</v>
      </c>
      <c r="I4332" s="11">
        <v>38751</v>
      </c>
      <c r="J4332" t="s">
        <v>526</v>
      </c>
      <c r="K4332" t="s">
        <v>500</v>
      </c>
      <c r="L4332" t="s">
        <v>1873</v>
      </c>
      <c r="M4332">
        <v>8.6</v>
      </c>
      <c r="N4332" t="s">
        <v>1874</v>
      </c>
      <c r="O4332" t="s">
        <v>1875</v>
      </c>
      <c r="P4332" t="b">
        <v>0</v>
      </c>
    </row>
    <row r="4333" spans="1:16" x14ac:dyDescent="0.2">
      <c r="A4333" s="1">
        <v>42731</v>
      </c>
      <c r="B4333" t="s">
        <v>2006</v>
      </c>
      <c r="C4333" t="s">
        <v>2007</v>
      </c>
      <c r="D4333" t="s">
        <v>441</v>
      </c>
      <c r="E4333" t="s">
        <v>545</v>
      </c>
      <c r="F4333">
        <v>25</v>
      </c>
      <c r="G4333" t="s">
        <v>546</v>
      </c>
      <c r="H4333" t="s">
        <v>739</v>
      </c>
      <c r="I4333" s="11">
        <v>38751</v>
      </c>
      <c r="J4333" t="s">
        <v>526</v>
      </c>
      <c r="K4333" t="s">
        <v>500</v>
      </c>
      <c r="L4333" t="s">
        <v>1873</v>
      </c>
      <c r="M4333">
        <v>8.6</v>
      </c>
      <c r="N4333" t="s">
        <v>1874</v>
      </c>
      <c r="O4333" t="s">
        <v>1875</v>
      </c>
      <c r="P4333" t="b">
        <v>0</v>
      </c>
    </row>
    <row r="4334" spans="1:16" x14ac:dyDescent="0.2">
      <c r="A4334" s="1">
        <v>42731</v>
      </c>
      <c r="B4334" t="s">
        <v>2010</v>
      </c>
      <c r="C4334" t="s">
        <v>2011</v>
      </c>
      <c r="D4334" t="s">
        <v>441</v>
      </c>
      <c r="E4334" t="s">
        <v>545</v>
      </c>
      <c r="F4334">
        <v>25</v>
      </c>
      <c r="G4334" t="s">
        <v>546</v>
      </c>
      <c r="H4334" t="s">
        <v>739</v>
      </c>
      <c r="I4334" s="11">
        <v>38751</v>
      </c>
      <c r="J4334" t="s">
        <v>526</v>
      </c>
      <c r="K4334" t="s">
        <v>500</v>
      </c>
      <c r="L4334" t="s">
        <v>1873</v>
      </c>
      <c r="M4334">
        <v>8.6</v>
      </c>
      <c r="N4334" t="s">
        <v>1874</v>
      </c>
      <c r="O4334" t="s">
        <v>1875</v>
      </c>
      <c r="P4334" t="b">
        <v>0</v>
      </c>
    </row>
    <row r="4335" spans="1:16" x14ac:dyDescent="0.2">
      <c r="A4335" s="1">
        <v>42731</v>
      </c>
      <c r="B4335" t="s">
        <v>2008</v>
      </c>
      <c r="C4335" t="s">
        <v>2009</v>
      </c>
      <c r="D4335" t="s">
        <v>441</v>
      </c>
      <c r="E4335" t="s">
        <v>545</v>
      </c>
      <c r="F4335">
        <v>25</v>
      </c>
      <c r="G4335" t="s">
        <v>546</v>
      </c>
      <c r="H4335" t="s">
        <v>739</v>
      </c>
      <c r="I4335" s="11">
        <v>38751</v>
      </c>
      <c r="J4335" t="s">
        <v>526</v>
      </c>
      <c r="K4335" t="s">
        <v>500</v>
      </c>
      <c r="L4335" t="s">
        <v>1873</v>
      </c>
      <c r="M4335">
        <v>8.6</v>
      </c>
      <c r="N4335" t="s">
        <v>1874</v>
      </c>
      <c r="O4335" t="s">
        <v>1875</v>
      </c>
      <c r="P4335" t="b">
        <v>0</v>
      </c>
    </row>
    <row r="4336" spans="1:16" x14ac:dyDescent="0.2">
      <c r="A4336" s="1">
        <v>42731</v>
      </c>
      <c r="B4336" t="s">
        <v>2014</v>
      </c>
      <c r="C4336" t="s">
        <v>2015</v>
      </c>
      <c r="D4336" t="s">
        <v>441</v>
      </c>
      <c r="E4336" t="s">
        <v>545</v>
      </c>
      <c r="F4336">
        <v>25</v>
      </c>
      <c r="G4336" t="s">
        <v>546</v>
      </c>
      <c r="H4336" t="s">
        <v>739</v>
      </c>
      <c r="I4336" s="11">
        <v>38751</v>
      </c>
      <c r="J4336" t="s">
        <v>526</v>
      </c>
      <c r="K4336" t="s">
        <v>500</v>
      </c>
      <c r="L4336" t="s">
        <v>1873</v>
      </c>
      <c r="M4336">
        <v>8.6</v>
      </c>
      <c r="N4336" t="s">
        <v>1874</v>
      </c>
      <c r="O4336" t="s">
        <v>1875</v>
      </c>
      <c r="P4336" t="b">
        <v>0</v>
      </c>
    </row>
    <row r="4337" spans="1:16" x14ac:dyDescent="0.2">
      <c r="A4337" s="1">
        <v>42731</v>
      </c>
      <c r="B4337" t="s">
        <v>11046</v>
      </c>
      <c r="C4337" t="s">
        <v>11047</v>
      </c>
      <c r="D4337" t="s">
        <v>441</v>
      </c>
      <c r="E4337" t="s">
        <v>545</v>
      </c>
      <c r="F4337">
        <v>25</v>
      </c>
      <c r="G4337" t="s">
        <v>546</v>
      </c>
      <c r="H4337" t="s">
        <v>739</v>
      </c>
      <c r="I4337" s="11">
        <v>38751</v>
      </c>
      <c r="J4337" t="s">
        <v>526</v>
      </c>
      <c r="K4337" t="s">
        <v>500</v>
      </c>
      <c r="L4337" t="s">
        <v>1873</v>
      </c>
      <c r="M4337">
        <v>8.6</v>
      </c>
      <c r="N4337" t="s">
        <v>1874</v>
      </c>
      <c r="O4337" t="s">
        <v>1875</v>
      </c>
      <c r="P4337" t="b">
        <v>0</v>
      </c>
    </row>
    <row r="4338" spans="1:16" x14ac:dyDescent="0.2">
      <c r="A4338" s="1">
        <v>42731</v>
      </c>
      <c r="B4338" t="s">
        <v>11902</v>
      </c>
      <c r="C4338" t="s">
        <v>11903</v>
      </c>
      <c r="D4338" t="s">
        <v>441</v>
      </c>
      <c r="E4338" t="s">
        <v>545</v>
      </c>
      <c r="F4338">
        <v>22</v>
      </c>
      <c r="G4338" t="s">
        <v>1213</v>
      </c>
      <c r="H4338" t="s">
        <v>547</v>
      </c>
      <c r="I4338" s="11">
        <v>38568</v>
      </c>
      <c r="J4338" t="s">
        <v>526</v>
      </c>
      <c r="K4338" t="s">
        <v>500</v>
      </c>
      <c r="L4338" t="s">
        <v>6596</v>
      </c>
      <c r="M4338">
        <v>8.8000000000000007</v>
      </c>
      <c r="N4338" t="s">
        <v>6597</v>
      </c>
      <c r="O4338" t="s">
        <v>6598</v>
      </c>
      <c r="P4338" t="b">
        <v>0</v>
      </c>
    </row>
    <row r="4339" spans="1:16" x14ac:dyDescent="0.2">
      <c r="A4339" s="1">
        <v>42731</v>
      </c>
      <c r="B4339" t="s">
        <v>11931</v>
      </c>
      <c r="C4339" t="s">
        <v>11932</v>
      </c>
      <c r="D4339" t="s">
        <v>441</v>
      </c>
      <c r="E4339" t="s">
        <v>442</v>
      </c>
      <c r="F4339">
        <v>97</v>
      </c>
      <c r="G4339">
        <v>1990</v>
      </c>
      <c r="H4339" t="s">
        <v>450</v>
      </c>
      <c r="I4339" s="11">
        <v>33221</v>
      </c>
      <c r="J4339" t="s">
        <v>6978</v>
      </c>
      <c r="K4339" t="s">
        <v>6979</v>
      </c>
      <c r="L4339" t="s">
        <v>6980</v>
      </c>
      <c r="M4339">
        <v>3.3</v>
      </c>
      <c r="N4339" t="s">
        <v>6981</v>
      </c>
      <c r="O4339" t="s">
        <v>6982</v>
      </c>
      <c r="P4339" t="b">
        <v>0</v>
      </c>
    </row>
    <row r="4340" spans="1:16" x14ac:dyDescent="0.2">
      <c r="A4340" s="1">
        <v>42731</v>
      </c>
      <c r="B4340" t="s">
        <v>7695</v>
      </c>
      <c r="C4340" t="s">
        <v>7696</v>
      </c>
      <c r="D4340" t="s">
        <v>441</v>
      </c>
      <c r="E4340" t="s">
        <v>545</v>
      </c>
      <c r="F4340">
        <v>22</v>
      </c>
      <c r="G4340" t="s">
        <v>1539</v>
      </c>
      <c r="H4340" t="s">
        <v>739</v>
      </c>
      <c r="I4340" s="11">
        <v>36191</v>
      </c>
      <c r="J4340" t="s">
        <v>1110</v>
      </c>
      <c r="K4340" t="s">
        <v>500</v>
      </c>
      <c r="L4340" t="s">
        <v>1540</v>
      </c>
      <c r="M4340">
        <v>8.3000000000000007</v>
      </c>
      <c r="N4340" t="s">
        <v>1541</v>
      </c>
      <c r="O4340" t="s">
        <v>1542</v>
      </c>
      <c r="P4340" t="b">
        <v>0</v>
      </c>
    </row>
    <row r="4341" spans="1:16" x14ac:dyDescent="0.2">
      <c r="A4341" s="1">
        <v>42732</v>
      </c>
      <c r="B4341" t="s">
        <v>11933</v>
      </c>
      <c r="C4341" t="s">
        <v>11934</v>
      </c>
      <c r="D4341" t="s">
        <v>441</v>
      </c>
      <c r="E4341" t="s">
        <v>442</v>
      </c>
      <c r="F4341">
        <v>97</v>
      </c>
      <c r="G4341">
        <v>2016</v>
      </c>
      <c r="H4341" t="s">
        <v>639</v>
      </c>
      <c r="I4341" s="11">
        <v>42622</v>
      </c>
      <c r="J4341" t="s">
        <v>647</v>
      </c>
      <c r="K4341" t="s">
        <v>11935</v>
      </c>
      <c r="L4341" t="s">
        <v>11936</v>
      </c>
      <c r="M4341">
        <v>6.3</v>
      </c>
      <c r="N4341" t="s">
        <v>11937</v>
      </c>
      <c r="O4341" t="s">
        <v>11933</v>
      </c>
      <c r="P4341" t="b">
        <v>0</v>
      </c>
    </row>
    <row r="4342" spans="1:16" x14ac:dyDescent="0.2">
      <c r="A4342" s="1">
        <v>42732</v>
      </c>
      <c r="B4342" t="s">
        <v>11938</v>
      </c>
      <c r="C4342" t="s">
        <v>11939</v>
      </c>
      <c r="D4342" t="s">
        <v>441</v>
      </c>
      <c r="E4342" t="s">
        <v>442</v>
      </c>
      <c r="F4342">
        <v>103</v>
      </c>
      <c r="G4342">
        <v>2008</v>
      </c>
      <c r="H4342" t="s">
        <v>469</v>
      </c>
      <c r="I4342" s="11">
        <v>39779</v>
      </c>
      <c r="J4342" t="s">
        <v>927</v>
      </c>
      <c r="K4342" t="s">
        <v>11940</v>
      </c>
      <c r="L4342" t="s">
        <v>11941</v>
      </c>
      <c r="M4342">
        <v>7</v>
      </c>
      <c r="N4342" t="s">
        <v>11942</v>
      </c>
      <c r="O4342" t="s">
        <v>11938</v>
      </c>
      <c r="P4342" t="b">
        <v>0</v>
      </c>
    </row>
    <row r="4343" spans="1:16" x14ac:dyDescent="0.2">
      <c r="A4343" s="1">
        <v>42732</v>
      </c>
      <c r="B4343" t="s">
        <v>10797</v>
      </c>
      <c r="C4343" t="s">
        <v>10798</v>
      </c>
      <c r="D4343" t="s">
        <v>441</v>
      </c>
      <c r="E4343" t="s">
        <v>442</v>
      </c>
      <c r="F4343">
        <v>1</v>
      </c>
      <c r="G4343">
        <v>2011</v>
      </c>
      <c r="H4343" t="s">
        <v>500</v>
      </c>
      <c r="I4343" t="s">
        <v>500</v>
      </c>
      <c r="J4343" t="s">
        <v>10799</v>
      </c>
      <c r="K4343" t="s">
        <v>10800</v>
      </c>
      <c r="L4343" t="s">
        <v>500</v>
      </c>
      <c r="M4343">
        <v>5.4</v>
      </c>
      <c r="N4343" t="s">
        <v>10801</v>
      </c>
      <c r="O4343" t="s">
        <v>10797</v>
      </c>
      <c r="P4343" t="b">
        <v>0</v>
      </c>
    </row>
    <row r="4344" spans="1:16" x14ac:dyDescent="0.2">
      <c r="A4344" s="1">
        <v>42732</v>
      </c>
      <c r="B4344" t="s">
        <v>11943</v>
      </c>
      <c r="C4344" t="s">
        <v>11944</v>
      </c>
      <c r="D4344" t="s">
        <v>441</v>
      </c>
      <c r="E4344" t="s">
        <v>545</v>
      </c>
      <c r="F4344">
        <v>22</v>
      </c>
      <c r="G4344" t="s">
        <v>1977</v>
      </c>
      <c r="H4344" t="s">
        <v>935</v>
      </c>
      <c r="I4344" s="11">
        <v>40552</v>
      </c>
      <c r="J4344" t="s">
        <v>1110</v>
      </c>
      <c r="K4344" t="s">
        <v>500</v>
      </c>
      <c r="L4344" t="s">
        <v>3888</v>
      </c>
      <c r="M4344">
        <v>8.1</v>
      </c>
      <c r="N4344" t="s">
        <v>3889</v>
      </c>
      <c r="O4344" t="s">
        <v>3890</v>
      </c>
      <c r="P4344" t="b">
        <v>0</v>
      </c>
    </row>
    <row r="4345" spans="1:16" x14ac:dyDescent="0.2">
      <c r="A4345" s="1">
        <v>42732</v>
      </c>
      <c r="B4345" t="s">
        <v>11945</v>
      </c>
      <c r="C4345" t="s">
        <v>11946</v>
      </c>
      <c r="D4345" t="s">
        <v>441</v>
      </c>
      <c r="E4345" t="s">
        <v>545</v>
      </c>
      <c r="F4345">
        <v>22</v>
      </c>
      <c r="G4345" t="s">
        <v>1977</v>
      </c>
      <c r="H4345" t="s">
        <v>935</v>
      </c>
      <c r="I4345" s="11">
        <v>40552</v>
      </c>
      <c r="J4345" t="s">
        <v>1110</v>
      </c>
      <c r="K4345" t="s">
        <v>500</v>
      </c>
      <c r="L4345" t="s">
        <v>3888</v>
      </c>
      <c r="M4345">
        <v>8.1</v>
      </c>
      <c r="N4345" t="s">
        <v>3889</v>
      </c>
      <c r="O4345" t="s">
        <v>3890</v>
      </c>
      <c r="P4345" t="b">
        <v>0</v>
      </c>
    </row>
    <row r="4346" spans="1:16" x14ac:dyDescent="0.2">
      <c r="A4346" s="1">
        <v>42732</v>
      </c>
      <c r="B4346" t="s">
        <v>11947</v>
      </c>
      <c r="C4346" t="s">
        <v>11948</v>
      </c>
      <c r="D4346" t="s">
        <v>441</v>
      </c>
      <c r="E4346" t="s">
        <v>545</v>
      </c>
      <c r="F4346">
        <v>22</v>
      </c>
      <c r="G4346" t="s">
        <v>1977</v>
      </c>
      <c r="H4346" t="s">
        <v>935</v>
      </c>
      <c r="I4346" s="11">
        <v>40552</v>
      </c>
      <c r="J4346" t="s">
        <v>1110</v>
      </c>
      <c r="K4346" t="s">
        <v>500</v>
      </c>
      <c r="L4346" t="s">
        <v>3888</v>
      </c>
      <c r="M4346">
        <v>8.1</v>
      </c>
      <c r="N4346" t="s">
        <v>3889</v>
      </c>
      <c r="O4346" t="s">
        <v>3890</v>
      </c>
      <c r="P4346" t="b">
        <v>0</v>
      </c>
    </row>
    <row r="4347" spans="1:16" x14ac:dyDescent="0.2">
      <c r="A4347" s="1">
        <v>42733</v>
      </c>
      <c r="B4347" t="s">
        <v>11949</v>
      </c>
      <c r="C4347" t="s">
        <v>11950</v>
      </c>
      <c r="D4347" t="s">
        <v>441</v>
      </c>
      <c r="E4347" t="s">
        <v>442</v>
      </c>
      <c r="F4347">
        <v>94</v>
      </c>
      <c r="G4347">
        <v>2015</v>
      </c>
      <c r="H4347" t="s">
        <v>469</v>
      </c>
      <c r="I4347" s="11">
        <v>42391</v>
      </c>
      <c r="J4347" t="s">
        <v>11951</v>
      </c>
      <c r="K4347" t="s">
        <v>11952</v>
      </c>
      <c r="L4347" t="s">
        <v>11953</v>
      </c>
      <c r="M4347">
        <v>5.4</v>
      </c>
      <c r="N4347" t="s">
        <v>11954</v>
      </c>
      <c r="O4347" t="s">
        <v>11949</v>
      </c>
      <c r="P4347" t="b">
        <v>0</v>
      </c>
    </row>
    <row r="4348" spans="1:16" x14ac:dyDescent="0.2">
      <c r="A4348" s="1">
        <v>42733</v>
      </c>
      <c r="B4348" t="s">
        <v>11955</v>
      </c>
      <c r="C4348" t="s">
        <v>11956</v>
      </c>
      <c r="D4348" t="s">
        <v>441</v>
      </c>
      <c r="E4348" t="s">
        <v>545</v>
      </c>
      <c r="F4348">
        <v>350</v>
      </c>
      <c r="G4348" t="s">
        <v>5396</v>
      </c>
      <c r="H4348" t="s">
        <v>547</v>
      </c>
      <c r="I4348" s="11">
        <v>41351</v>
      </c>
      <c r="J4348" t="s">
        <v>548</v>
      </c>
      <c r="K4348" t="s">
        <v>500</v>
      </c>
      <c r="L4348" t="s">
        <v>11957</v>
      </c>
      <c r="M4348">
        <v>7.6</v>
      </c>
      <c r="N4348" t="s">
        <v>11958</v>
      </c>
      <c r="O4348" t="s">
        <v>11959</v>
      </c>
      <c r="P4348" t="b">
        <v>0</v>
      </c>
    </row>
    <row r="4349" spans="1:16" x14ac:dyDescent="0.2">
      <c r="A4349" s="1">
        <v>42734</v>
      </c>
      <c r="B4349" t="s">
        <v>11960</v>
      </c>
      <c r="C4349" t="s">
        <v>11961</v>
      </c>
      <c r="D4349" t="s">
        <v>441</v>
      </c>
      <c r="E4349" t="s">
        <v>442</v>
      </c>
      <c r="F4349">
        <v>108</v>
      </c>
      <c r="G4349">
        <v>2014</v>
      </c>
      <c r="H4349" t="s">
        <v>469</v>
      </c>
      <c r="I4349" s="11">
        <v>42321</v>
      </c>
      <c r="J4349" t="s">
        <v>852</v>
      </c>
      <c r="K4349" t="s">
        <v>11962</v>
      </c>
      <c r="L4349" t="s">
        <v>11963</v>
      </c>
      <c r="M4349">
        <v>7.1</v>
      </c>
      <c r="N4349" t="s">
        <v>11964</v>
      </c>
      <c r="O4349" t="s">
        <v>11960</v>
      </c>
      <c r="P4349" t="b">
        <v>0</v>
      </c>
    </row>
    <row r="4350" spans="1:16" x14ac:dyDescent="0.2">
      <c r="A4350" s="1">
        <v>42735</v>
      </c>
      <c r="B4350" t="s">
        <v>11965</v>
      </c>
      <c r="C4350" t="s">
        <v>11966</v>
      </c>
      <c r="D4350" t="s">
        <v>441</v>
      </c>
      <c r="E4350" t="s">
        <v>442</v>
      </c>
      <c r="F4350">
        <v>88</v>
      </c>
      <c r="G4350">
        <v>2016</v>
      </c>
      <c r="H4350" t="s">
        <v>450</v>
      </c>
      <c r="I4350" s="11">
        <v>42615</v>
      </c>
      <c r="J4350" t="s">
        <v>11967</v>
      </c>
      <c r="K4350" t="s">
        <v>1932</v>
      </c>
      <c r="L4350" t="s">
        <v>11968</v>
      </c>
      <c r="M4350">
        <v>4.4000000000000004</v>
      </c>
      <c r="N4350" t="s">
        <v>11969</v>
      </c>
      <c r="O4350" t="s">
        <v>11965</v>
      </c>
      <c r="P4350" t="b">
        <v>0</v>
      </c>
    </row>
    <row r="4351" spans="1:16" x14ac:dyDescent="0.2">
      <c r="A4351" s="1">
        <v>42735</v>
      </c>
      <c r="B4351" t="s">
        <v>11970</v>
      </c>
      <c r="C4351" t="s">
        <v>11971</v>
      </c>
      <c r="D4351" t="s">
        <v>441</v>
      </c>
      <c r="E4351" t="s">
        <v>442</v>
      </c>
      <c r="F4351">
        <v>92</v>
      </c>
      <c r="G4351">
        <v>2012</v>
      </c>
      <c r="H4351" t="s">
        <v>469</v>
      </c>
      <c r="I4351" s="11">
        <v>41046</v>
      </c>
      <c r="J4351" t="s">
        <v>8892</v>
      </c>
      <c r="K4351" t="s">
        <v>11972</v>
      </c>
      <c r="L4351" t="s">
        <v>11973</v>
      </c>
      <c r="M4351">
        <v>6.1</v>
      </c>
      <c r="N4351" t="s">
        <v>11974</v>
      </c>
      <c r="O4351" t="s">
        <v>11970</v>
      </c>
      <c r="P4351" t="b">
        <v>0</v>
      </c>
    </row>
    <row r="4352" spans="1:16" x14ac:dyDescent="0.2">
      <c r="A4352" s="1">
        <v>42735</v>
      </c>
      <c r="B4352" t="s">
        <v>11975</v>
      </c>
      <c r="C4352" t="s">
        <v>11976</v>
      </c>
      <c r="D4352" t="s">
        <v>441</v>
      </c>
      <c r="E4352" t="s">
        <v>545</v>
      </c>
      <c r="F4352">
        <v>23</v>
      </c>
      <c r="G4352" t="s">
        <v>8220</v>
      </c>
      <c r="H4352" t="s">
        <v>1431</v>
      </c>
      <c r="I4352" s="11">
        <v>41992</v>
      </c>
      <c r="J4352" t="s">
        <v>1339</v>
      </c>
      <c r="K4352" t="s">
        <v>500</v>
      </c>
      <c r="L4352" t="s">
        <v>11977</v>
      </c>
      <c r="M4352">
        <v>7.5</v>
      </c>
      <c r="N4352" t="s">
        <v>11978</v>
      </c>
      <c r="O4352" t="s">
        <v>11979</v>
      </c>
      <c r="P4352" t="b">
        <v>0</v>
      </c>
    </row>
    <row r="4353" spans="1:16" x14ac:dyDescent="0.2">
      <c r="A4353" s="1">
        <v>42735</v>
      </c>
      <c r="B4353" t="s">
        <v>11779</v>
      </c>
      <c r="C4353" t="s">
        <v>11780</v>
      </c>
      <c r="D4353" t="s">
        <v>441</v>
      </c>
      <c r="E4353" t="s">
        <v>545</v>
      </c>
      <c r="F4353">
        <v>44</v>
      </c>
      <c r="G4353" t="s">
        <v>8269</v>
      </c>
      <c r="H4353" t="s">
        <v>935</v>
      </c>
      <c r="I4353" s="11">
        <v>36804</v>
      </c>
      <c r="J4353" t="s">
        <v>482</v>
      </c>
      <c r="K4353" t="s">
        <v>500</v>
      </c>
      <c r="L4353" t="s">
        <v>8270</v>
      </c>
      <c r="M4353">
        <v>8.1</v>
      </c>
      <c r="N4353" t="s">
        <v>8271</v>
      </c>
      <c r="O4353" t="s">
        <v>8272</v>
      </c>
      <c r="P4353" t="b">
        <v>0</v>
      </c>
    </row>
    <row r="4354" spans="1:16" x14ac:dyDescent="0.2">
      <c r="A4354" s="1">
        <v>42735</v>
      </c>
      <c r="B4354" t="s">
        <v>11980</v>
      </c>
      <c r="C4354" t="s">
        <v>11981</v>
      </c>
      <c r="D4354" t="s">
        <v>441</v>
      </c>
      <c r="E4354" t="s">
        <v>442</v>
      </c>
      <c r="F4354">
        <v>97</v>
      </c>
      <c r="G4354">
        <v>2013</v>
      </c>
      <c r="H4354" t="s">
        <v>500</v>
      </c>
      <c r="I4354" s="11">
        <v>41698</v>
      </c>
      <c r="J4354" t="s">
        <v>11967</v>
      </c>
      <c r="K4354" t="s">
        <v>11982</v>
      </c>
      <c r="L4354" t="s">
        <v>11983</v>
      </c>
      <c r="M4354">
        <v>6.9</v>
      </c>
      <c r="N4354" t="s">
        <v>11984</v>
      </c>
      <c r="O4354" t="s">
        <v>11980</v>
      </c>
      <c r="P4354" t="b">
        <v>0</v>
      </c>
    </row>
    <row r="4355" spans="1:16" x14ac:dyDescent="0.2">
      <c r="A4355" s="1">
        <v>42735</v>
      </c>
      <c r="B4355" t="s">
        <v>11985</v>
      </c>
      <c r="C4355" t="s">
        <v>11986</v>
      </c>
      <c r="D4355" t="s">
        <v>441</v>
      </c>
      <c r="E4355" t="s">
        <v>442</v>
      </c>
      <c r="F4355">
        <v>99</v>
      </c>
      <c r="G4355">
        <v>2012</v>
      </c>
      <c r="H4355" t="s">
        <v>469</v>
      </c>
      <c r="I4355" s="11">
        <v>41299</v>
      </c>
      <c r="J4355" t="s">
        <v>1754</v>
      </c>
      <c r="K4355" t="s">
        <v>11987</v>
      </c>
      <c r="L4355" t="s">
        <v>11988</v>
      </c>
      <c r="M4355">
        <v>6.4</v>
      </c>
      <c r="N4355" t="s">
        <v>11989</v>
      </c>
      <c r="O4355" t="s">
        <v>11985</v>
      </c>
      <c r="P4355" t="b">
        <v>0</v>
      </c>
    </row>
    <row r="4356" spans="1:16" x14ac:dyDescent="0.2">
      <c r="A4356" s="1">
        <v>42736</v>
      </c>
      <c r="B4356" t="s">
        <v>11990</v>
      </c>
      <c r="C4356" t="s">
        <v>11991</v>
      </c>
      <c r="D4356" t="s">
        <v>441</v>
      </c>
      <c r="E4356" t="s">
        <v>442</v>
      </c>
      <c r="F4356">
        <v>90</v>
      </c>
      <c r="G4356">
        <v>2016</v>
      </c>
      <c r="H4356" t="s">
        <v>500</v>
      </c>
      <c r="I4356" s="11">
        <v>42545</v>
      </c>
      <c r="J4356" t="s">
        <v>6307</v>
      </c>
      <c r="K4356" t="s">
        <v>11992</v>
      </c>
      <c r="L4356" t="s">
        <v>11993</v>
      </c>
      <c r="M4356">
        <v>4.8</v>
      </c>
      <c r="N4356" t="s">
        <v>11994</v>
      </c>
      <c r="O4356" t="s">
        <v>11990</v>
      </c>
      <c r="P4356" t="b">
        <v>0</v>
      </c>
    </row>
    <row r="4357" spans="1:16" x14ac:dyDescent="0.2">
      <c r="A4357" s="1">
        <v>42736</v>
      </c>
      <c r="B4357" t="s">
        <v>11995</v>
      </c>
      <c r="C4357" t="s">
        <v>11996</v>
      </c>
      <c r="D4357" t="s">
        <v>441</v>
      </c>
      <c r="E4357" t="s">
        <v>442</v>
      </c>
      <c r="F4357">
        <v>87</v>
      </c>
      <c r="G4357">
        <v>2013</v>
      </c>
      <c r="H4357" t="s">
        <v>500</v>
      </c>
      <c r="I4357" s="11">
        <v>41851</v>
      </c>
      <c r="J4357" t="s">
        <v>5490</v>
      </c>
      <c r="K4357" t="s">
        <v>11997</v>
      </c>
      <c r="L4357" t="s">
        <v>11998</v>
      </c>
      <c r="M4357">
        <v>6.6</v>
      </c>
      <c r="N4357" t="s">
        <v>11999</v>
      </c>
      <c r="O4357" t="s">
        <v>11995</v>
      </c>
      <c r="P4357" t="b">
        <v>0</v>
      </c>
    </row>
    <row r="4358" spans="1:16" x14ac:dyDescent="0.2">
      <c r="A4358" s="1">
        <v>42736</v>
      </c>
      <c r="B4358" t="s">
        <v>12000</v>
      </c>
      <c r="C4358" t="s">
        <v>12001</v>
      </c>
      <c r="D4358" t="s">
        <v>441</v>
      </c>
      <c r="E4358" t="s">
        <v>442</v>
      </c>
      <c r="F4358">
        <v>85</v>
      </c>
      <c r="G4358">
        <v>2015</v>
      </c>
      <c r="H4358" t="s">
        <v>500</v>
      </c>
      <c r="I4358" s="11">
        <v>42285</v>
      </c>
      <c r="J4358" t="s">
        <v>12002</v>
      </c>
      <c r="K4358" t="s">
        <v>12003</v>
      </c>
      <c r="L4358" t="s">
        <v>12004</v>
      </c>
      <c r="M4358">
        <v>5.5</v>
      </c>
      <c r="N4358" t="s">
        <v>12005</v>
      </c>
      <c r="O4358" t="s">
        <v>12000</v>
      </c>
      <c r="P4358" t="b">
        <v>0</v>
      </c>
    </row>
    <row r="4359" spans="1:16" x14ac:dyDescent="0.2">
      <c r="A4359" s="1">
        <v>42737</v>
      </c>
      <c r="B4359" t="s">
        <v>9460</v>
      </c>
      <c r="C4359" t="s">
        <v>9461</v>
      </c>
      <c r="D4359" t="s">
        <v>441</v>
      </c>
      <c r="E4359" t="s">
        <v>545</v>
      </c>
      <c r="F4359">
        <v>22</v>
      </c>
      <c r="G4359" t="s">
        <v>1213</v>
      </c>
      <c r="H4359" t="s">
        <v>547</v>
      </c>
      <c r="I4359" s="11">
        <v>38568</v>
      </c>
      <c r="J4359" t="s">
        <v>526</v>
      </c>
      <c r="K4359" t="s">
        <v>500</v>
      </c>
      <c r="L4359" t="s">
        <v>6596</v>
      </c>
      <c r="M4359">
        <v>8.8000000000000007</v>
      </c>
      <c r="N4359" t="s">
        <v>6597</v>
      </c>
      <c r="O4359" t="s">
        <v>6598</v>
      </c>
      <c r="P4359" t="b">
        <v>0</v>
      </c>
    </row>
    <row r="4360" spans="1:16" x14ac:dyDescent="0.2">
      <c r="A4360" s="1">
        <v>42737</v>
      </c>
      <c r="B4360" t="s">
        <v>9467</v>
      </c>
      <c r="C4360" t="s">
        <v>9468</v>
      </c>
      <c r="D4360" t="s">
        <v>441</v>
      </c>
      <c r="E4360" t="s">
        <v>545</v>
      </c>
      <c r="F4360">
        <v>22</v>
      </c>
      <c r="G4360" t="s">
        <v>1213</v>
      </c>
      <c r="H4360" t="s">
        <v>547</v>
      </c>
      <c r="I4360" s="11">
        <v>38568</v>
      </c>
      <c r="J4360" t="s">
        <v>526</v>
      </c>
      <c r="K4360" t="s">
        <v>500</v>
      </c>
      <c r="L4360" t="s">
        <v>6596</v>
      </c>
      <c r="M4360">
        <v>8.8000000000000007</v>
      </c>
      <c r="N4360" t="s">
        <v>6597</v>
      </c>
      <c r="O4360" t="s">
        <v>6598</v>
      </c>
      <c r="P4360" t="b">
        <v>0</v>
      </c>
    </row>
    <row r="4361" spans="1:16" x14ac:dyDescent="0.2">
      <c r="A4361" s="1">
        <v>42737</v>
      </c>
      <c r="B4361" t="s">
        <v>10996</v>
      </c>
      <c r="C4361" t="s">
        <v>10997</v>
      </c>
      <c r="D4361" t="s">
        <v>441</v>
      </c>
      <c r="E4361" t="s">
        <v>545</v>
      </c>
      <c r="F4361">
        <v>22</v>
      </c>
      <c r="G4361" t="s">
        <v>1213</v>
      </c>
      <c r="H4361" t="s">
        <v>547</v>
      </c>
      <c r="I4361" s="11">
        <v>38568</v>
      </c>
      <c r="J4361" t="s">
        <v>526</v>
      </c>
      <c r="K4361" t="s">
        <v>500</v>
      </c>
      <c r="L4361" t="s">
        <v>6596</v>
      </c>
      <c r="M4361">
        <v>8.8000000000000007</v>
      </c>
      <c r="N4361" t="s">
        <v>6597</v>
      </c>
      <c r="O4361" t="s">
        <v>6598</v>
      </c>
      <c r="P4361" t="b">
        <v>0</v>
      </c>
    </row>
    <row r="4362" spans="1:16" x14ac:dyDescent="0.2">
      <c r="A4362" s="1">
        <v>42737</v>
      </c>
      <c r="B4362" t="s">
        <v>12006</v>
      </c>
      <c r="C4362" t="s">
        <v>12007</v>
      </c>
      <c r="D4362" t="s">
        <v>441</v>
      </c>
      <c r="E4362" t="s">
        <v>442</v>
      </c>
      <c r="F4362">
        <v>88</v>
      </c>
      <c r="G4362">
        <v>2016</v>
      </c>
      <c r="H4362" t="s">
        <v>450</v>
      </c>
      <c r="I4362" s="11">
        <v>42612</v>
      </c>
      <c r="J4362" t="s">
        <v>591</v>
      </c>
      <c r="K4362" t="s">
        <v>12008</v>
      </c>
      <c r="L4362" t="s">
        <v>12009</v>
      </c>
      <c r="M4362">
        <v>3.9</v>
      </c>
      <c r="N4362" t="s">
        <v>12010</v>
      </c>
      <c r="O4362" t="s">
        <v>12006</v>
      </c>
      <c r="P4362" t="b">
        <v>0</v>
      </c>
    </row>
    <row r="4363" spans="1:16" x14ac:dyDescent="0.2">
      <c r="A4363" s="1">
        <v>42737</v>
      </c>
      <c r="B4363" t="s">
        <v>10315</v>
      </c>
      <c r="C4363" t="s">
        <v>10316</v>
      </c>
      <c r="D4363" t="s">
        <v>441</v>
      </c>
      <c r="E4363" t="s">
        <v>545</v>
      </c>
      <c r="F4363">
        <v>22</v>
      </c>
      <c r="G4363" t="s">
        <v>1213</v>
      </c>
      <c r="H4363" t="s">
        <v>739</v>
      </c>
      <c r="I4363" t="s">
        <v>500</v>
      </c>
      <c r="J4363" t="s">
        <v>1110</v>
      </c>
      <c r="K4363" t="s">
        <v>500</v>
      </c>
      <c r="L4363" t="s">
        <v>6591</v>
      </c>
      <c r="M4363">
        <v>7.5</v>
      </c>
      <c r="N4363" t="s">
        <v>6592</v>
      </c>
      <c r="O4363" t="s">
        <v>6593</v>
      </c>
      <c r="P4363" t="b">
        <v>0</v>
      </c>
    </row>
    <row r="4364" spans="1:16" x14ac:dyDescent="0.2">
      <c r="A4364" s="1">
        <v>42737</v>
      </c>
      <c r="B4364" t="s">
        <v>12011</v>
      </c>
      <c r="C4364" t="s">
        <v>12012</v>
      </c>
      <c r="D4364" t="s">
        <v>441</v>
      </c>
      <c r="E4364" t="s">
        <v>545</v>
      </c>
      <c r="F4364">
        <v>22</v>
      </c>
      <c r="G4364" t="s">
        <v>1213</v>
      </c>
      <c r="H4364" t="s">
        <v>547</v>
      </c>
      <c r="I4364" s="11">
        <v>38568</v>
      </c>
      <c r="J4364" t="s">
        <v>526</v>
      </c>
      <c r="K4364" t="s">
        <v>500</v>
      </c>
      <c r="L4364" t="s">
        <v>6596</v>
      </c>
      <c r="M4364">
        <v>8.8000000000000007</v>
      </c>
      <c r="N4364" t="s">
        <v>6597</v>
      </c>
      <c r="O4364" t="s">
        <v>6598</v>
      </c>
      <c r="P4364" t="b">
        <v>0</v>
      </c>
    </row>
    <row r="4365" spans="1:16" x14ac:dyDescent="0.2">
      <c r="A4365" s="1">
        <v>42737</v>
      </c>
      <c r="B4365" t="s">
        <v>11837</v>
      </c>
      <c r="C4365" t="s">
        <v>11838</v>
      </c>
      <c r="D4365" t="s">
        <v>441</v>
      </c>
      <c r="E4365" t="s">
        <v>545</v>
      </c>
      <c r="F4365">
        <v>22</v>
      </c>
      <c r="G4365" t="s">
        <v>1213</v>
      </c>
      <c r="H4365" t="s">
        <v>547</v>
      </c>
      <c r="I4365" s="11">
        <v>38568</v>
      </c>
      <c r="J4365" t="s">
        <v>526</v>
      </c>
      <c r="K4365" t="s">
        <v>500</v>
      </c>
      <c r="L4365" t="s">
        <v>6596</v>
      </c>
      <c r="M4365">
        <v>8.8000000000000007</v>
      </c>
      <c r="N4365" t="s">
        <v>6597</v>
      </c>
      <c r="O4365" t="s">
        <v>6598</v>
      </c>
      <c r="P4365" t="b">
        <v>0</v>
      </c>
    </row>
    <row r="4366" spans="1:16" x14ac:dyDescent="0.2">
      <c r="A4366" s="1">
        <v>42737</v>
      </c>
      <c r="B4366" t="s">
        <v>11845</v>
      </c>
      <c r="C4366" t="s">
        <v>11846</v>
      </c>
      <c r="D4366" t="s">
        <v>441</v>
      </c>
      <c r="E4366" t="s">
        <v>545</v>
      </c>
      <c r="F4366">
        <v>22</v>
      </c>
      <c r="G4366" t="s">
        <v>1213</v>
      </c>
      <c r="H4366" t="s">
        <v>547</v>
      </c>
      <c r="I4366" s="11">
        <v>38568</v>
      </c>
      <c r="J4366" t="s">
        <v>526</v>
      </c>
      <c r="K4366" t="s">
        <v>500</v>
      </c>
      <c r="L4366" t="s">
        <v>6596</v>
      </c>
      <c r="M4366">
        <v>8.8000000000000007</v>
      </c>
      <c r="N4366" t="s">
        <v>6597</v>
      </c>
      <c r="O4366" t="s">
        <v>6598</v>
      </c>
      <c r="P4366" t="b">
        <v>0</v>
      </c>
    </row>
    <row r="4367" spans="1:16" x14ac:dyDescent="0.2">
      <c r="A4367" s="1">
        <v>42737</v>
      </c>
      <c r="B4367" t="s">
        <v>11877</v>
      </c>
      <c r="C4367" t="s">
        <v>11878</v>
      </c>
      <c r="D4367" t="s">
        <v>441</v>
      </c>
      <c r="E4367" t="s">
        <v>545</v>
      </c>
      <c r="F4367">
        <v>22</v>
      </c>
      <c r="G4367" t="s">
        <v>1213</v>
      </c>
      <c r="H4367" t="s">
        <v>547</v>
      </c>
      <c r="I4367" s="11">
        <v>38568</v>
      </c>
      <c r="J4367" t="s">
        <v>526</v>
      </c>
      <c r="K4367" t="s">
        <v>500</v>
      </c>
      <c r="L4367" t="s">
        <v>6596</v>
      </c>
      <c r="M4367">
        <v>8.8000000000000007</v>
      </c>
      <c r="N4367" t="s">
        <v>6597</v>
      </c>
      <c r="O4367" t="s">
        <v>6598</v>
      </c>
      <c r="P4367" t="b">
        <v>0</v>
      </c>
    </row>
    <row r="4368" spans="1:16" x14ac:dyDescent="0.2">
      <c r="A4368" s="1">
        <v>42737</v>
      </c>
      <c r="B4368" t="s">
        <v>11884</v>
      </c>
      <c r="C4368" t="s">
        <v>11885</v>
      </c>
      <c r="D4368" t="s">
        <v>441</v>
      </c>
      <c r="E4368" t="s">
        <v>545</v>
      </c>
      <c r="F4368">
        <v>22</v>
      </c>
      <c r="G4368" t="s">
        <v>1213</v>
      </c>
      <c r="H4368" t="s">
        <v>547</v>
      </c>
      <c r="I4368" s="11">
        <v>38568</v>
      </c>
      <c r="J4368" t="s">
        <v>526</v>
      </c>
      <c r="K4368" t="s">
        <v>500</v>
      </c>
      <c r="L4368" t="s">
        <v>6596</v>
      </c>
      <c r="M4368">
        <v>8.8000000000000007</v>
      </c>
      <c r="N4368" t="s">
        <v>6597</v>
      </c>
      <c r="O4368" t="s">
        <v>6598</v>
      </c>
      <c r="P4368" t="b">
        <v>0</v>
      </c>
    </row>
    <row r="4369" spans="1:16" x14ac:dyDescent="0.2">
      <c r="A4369" s="1">
        <v>42737</v>
      </c>
      <c r="B4369" t="s">
        <v>11886</v>
      </c>
      <c r="C4369" t="s">
        <v>11887</v>
      </c>
      <c r="D4369" t="s">
        <v>441</v>
      </c>
      <c r="E4369" t="s">
        <v>545</v>
      </c>
      <c r="F4369">
        <v>22</v>
      </c>
      <c r="G4369" t="s">
        <v>1213</v>
      </c>
      <c r="H4369" t="s">
        <v>547</v>
      </c>
      <c r="I4369" s="11">
        <v>38568</v>
      </c>
      <c r="J4369" t="s">
        <v>526</v>
      </c>
      <c r="K4369" t="s">
        <v>500</v>
      </c>
      <c r="L4369" t="s">
        <v>6596</v>
      </c>
      <c r="M4369">
        <v>8.8000000000000007</v>
      </c>
      <c r="N4369" t="s">
        <v>6597</v>
      </c>
      <c r="O4369" t="s">
        <v>6598</v>
      </c>
      <c r="P4369" t="b">
        <v>0</v>
      </c>
    </row>
  </sheetData>
  <autoFilter ref="A1:P1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78"/>
  <sheetViews>
    <sheetView topLeftCell="A2657" workbookViewId="0">
      <selection activeCell="G2680" sqref="G2680"/>
    </sheetView>
  </sheetViews>
  <sheetFormatPr baseColWidth="10" defaultRowHeight="16" x14ac:dyDescent="0.2"/>
  <cols>
    <col min="1" max="1" width="8.6640625" bestFit="1" customWidth="1"/>
    <col min="2" max="2" width="15.83203125" bestFit="1" customWidth="1"/>
    <col min="3" max="3" width="14" bestFit="1" customWidth="1"/>
    <col min="4" max="4" width="16.6640625" bestFit="1" customWidth="1"/>
    <col min="5" max="5" width="17.33203125" bestFit="1" customWidth="1"/>
    <col min="6" max="6" width="17.6640625" bestFit="1" customWidth="1"/>
    <col min="7" max="7" width="17.33203125" customWidth="1"/>
    <col min="8" max="8" width="18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394</v>
      </c>
    </row>
    <row r="2" spans="1:8" x14ac:dyDescent="0.2">
      <c r="A2" s="1">
        <v>40062</v>
      </c>
      <c r="B2">
        <v>71</v>
      </c>
      <c r="C2">
        <v>1.18</v>
      </c>
      <c r="D2">
        <v>1</v>
      </c>
      <c r="E2">
        <v>0</v>
      </c>
      <c r="F2">
        <v>1</v>
      </c>
      <c r="H2">
        <f>WEEKDAY(A2)</f>
        <v>1</v>
      </c>
    </row>
    <row r="3" spans="1:8" x14ac:dyDescent="0.2">
      <c r="A3" s="1">
        <v>40063</v>
      </c>
      <c r="B3">
        <v>0</v>
      </c>
      <c r="C3">
        <v>0</v>
      </c>
      <c r="D3">
        <v>0</v>
      </c>
      <c r="E3">
        <v>0</v>
      </c>
      <c r="F3">
        <v>0</v>
      </c>
      <c r="H3">
        <f t="shared" ref="H3:H66" si="0">WEEKDAY(A3)</f>
        <v>2</v>
      </c>
    </row>
    <row r="4" spans="1:8" x14ac:dyDescent="0.2">
      <c r="A4" s="1">
        <v>40064</v>
      </c>
      <c r="B4">
        <v>215</v>
      </c>
      <c r="C4">
        <v>3.58</v>
      </c>
      <c r="D4">
        <v>2</v>
      </c>
      <c r="E4">
        <v>0</v>
      </c>
      <c r="F4">
        <v>2</v>
      </c>
      <c r="H4">
        <f t="shared" si="0"/>
        <v>3</v>
      </c>
    </row>
    <row r="5" spans="1:8" x14ac:dyDescent="0.2">
      <c r="A5" s="1">
        <v>40065</v>
      </c>
      <c r="B5">
        <v>117</v>
      </c>
      <c r="C5">
        <v>1.95</v>
      </c>
      <c r="D5">
        <v>1</v>
      </c>
      <c r="E5">
        <v>0</v>
      </c>
      <c r="F5">
        <v>1</v>
      </c>
      <c r="H5">
        <f t="shared" si="0"/>
        <v>4</v>
      </c>
    </row>
    <row r="6" spans="1:8" x14ac:dyDescent="0.2">
      <c r="A6" s="1">
        <v>40066</v>
      </c>
      <c r="B6">
        <v>115</v>
      </c>
      <c r="C6">
        <v>1.92</v>
      </c>
      <c r="D6">
        <v>1</v>
      </c>
      <c r="E6">
        <v>0</v>
      </c>
      <c r="F6">
        <v>1</v>
      </c>
      <c r="H6">
        <f t="shared" si="0"/>
        <v>5</v>
      </c>
    </row>
    <row r="7" spans="1:8" x14ac:dyDescent="0.2">
      <c r="A7" s="1">
        <v>40067</v>
      </c>
      <c r="B7">
        <v>0</v>
      </c>
      <c r="C7">
        <v>0</v>
      </c>
      <c r="D7">
        <v>0</v>
      </c>
      <c r="E7">
        <v>0</v>
      </c>
      <c r="F7">
        <v>0</v>
      </c>
      <c r="H7">
        <f t="shared" si="0"/>
        <v>6</v>
      </c>
    </row>
    <row r="8" spans="1:8" x14ac:dyDescent="0.2">
      <c r="A8" s="1">
        <v>40068</v>
      </c>
      <c r="B8">
        <v>189</v>
      </c>
      <c r="C8">
        <v>3.15</v>
      </c>
      <c r="D8">
        <v>2</v>
      </c>
      <c r="E8">
        <v>0</v>
      </c>
      <c r="F8">
        <v>2</v>
      </c>
      <c r="H8">
        <f t="shared" si="0"/>
        <v>7</v>
      </c>
    </row>
    <row r="9" spans="1:8" x14ac:dyDescent="0.2">
      <c r="A9" s="1">
        <v>40069</v>
      </c>
      <c r="B9">
        <v>467</v>
      </c>
      <c r="C9">
        <v>7.78</v>
      </c>
      <c r="D9">
        <v>6</v>
      </c>
      <c r="E9">
        <v>0</v>
      </c>
      <c r="F9">
        <v>5</v>
      </c>
      <c r="H9">
        <f t="shared" si="0"/>
        <v>1</v>
      </c>
    </row>
    <row r="10" spans="1:8" x14ac:dyDescent="0.2">
      <c r="A10" s="1">
        <v>40070</v>
      </c>
      <c r="B10">
        <v>93</v>
      </c>
      <c r="C10">
        <v>1.55</v>
      </c>
      <c r="D10">
        <v>1</v>
      </c>
      <c r="E10">
        <v>0</v>
      </c>
      <c r="F10">
        <v>1</v>
      </c>
      <c r="H10">
        <f t="shared" si="0"/>
        <v>2</v>
      </c>
    </row>
    <row r="11" spans="1:8" x14ac:dyDescent="0.2">
      <c r="A11" s="1">
        <v>40071</v>
      </c>
      <c r="B11">
        <v>317</v>
      </c>
      <c r="C11">
        <v>5.28</v>
      </c>
      <c r="D11">
        <v>3</v>
      </c>
      <c r="E11">
        <v>0</v>
      </c>
      <c r="F11">
        <v>3</v>
      </c>
      <c r="H11">
        <f t="shared" si="0"/>
        <v>3</v>
      </c>
    </row>
    <row r="12" spans="1:8" x14ac:dyDescent="0.2">
      <c r="A12" s="1">
        <v>40072</v>
      </c>
      <c r="B12">
        <v>353</v>
      </c>
      <c r="C12">
        <v>5.88</v>
      </c>
      <c r="D12">
        <v>4</v>
      </c>
      <c r="E12">
        <v>1</v>
      </c>
      <c r="F12">
        <v>3</v>
      </c>
      <c r="H12">
        <f t="shared" si="0"/>
        <v>4</v>
      </c>
    </row>
    <row r="13" spans="1:8" x14ac:dyDescent="0.2">
      <c r="A13" s="1">
        <v>40073</v>
      </c>
      <c r="B13">
        <v>0</v>
      </c>
      <c r="C13">
        <v>0</v>
      </c>
      <c r="D13">
        <v>0</v>
      </c>
      <c r="E13">
        <v>0</v>
      </c>
      <c r="F13">
        <v>0</v>
      </c>
      <c r="H13">
        <f t="shared" si="0"/>
        <v>5</v>
      </c>
    </row>
    <row r="14" spans="1:8" x14ac:dyDescent="0.2">
      <c r="A14" s="1">
        <v>40074</v>
      </c>
      <c r="B14">
        <v>0</v>
      </c>
      <c r="C14">
        <v>0</v>
      </c>
      <c r="D14">
        <v>1</v>
      </c>
      <c r="E14">
        <v>0</v>
      </c>
      <c r="F14">
        <v>0</v>
      </c>
      <c r="H14">
        <f t="shared" si="0"/>
        <v>6</v>
      </c>
    </row>
    <row r="15" spans="1:8" x14ac:dyDescent="0.2">
      <c r="A15" s="1">
        <v>40075</v>
      </c>
      <c r="B15">
        <v>90</v>
      </c>
      <c r="C15">
        <v>1.5</v>
      </c>
      <c r="D15">
        <v>1</v>
      </c>
      <c r="E15">
        <v>0</v>
      </c>
      <c r="F15">
        <v>1</v>
      </c>
      <c r="H15">
        <f t="shared" si="0"/>
        <v>7</v>
      </c>
    </row>
    <row r="16" spans="1:8" x14ac:dyDescent="0.2">
      <c r="A16" s="1">
        <v>40076</v>
      </c>
      <c r="B16">
        <v>330</v>
      </c>
      <c r="C16">
        <v>5.5</v>
      </c>
      <c r="D16">
        <v>5</v>
      </c>
      <c r="E16">
        <v>4</v>
      </c>
      <c r="F16">
        <v>1</v>
      </c>
      <c r="H16">
        <f t="shared" si="0"/>
        <v>1</v>
      </c>
    </row>
    <row r="17" spans="1:8" x14ac:dyDescent="0.2">
      <c r="A17" s="1">
        <v>40077</v>
      </c>
      <c r="B17">
        <v>0</v>
      </c>
      <c r="C17">
        <v>0</v>
      </c>
      <c r="D17">
        <v>0</v>
      </c>
      <c r="E17">
        <v>0</v>
      </c>
      <c r="F17">
        <v>0</v>
      </c>
      <c r="H17">
        <f t="shared" si="0"/>
        <v>2</v>
      </c>
    </row>
    <row r="18" spans="1:8" x14ac:dyDescent="0.2">
      <c r="A18" s="1">
        <v>40078</v>
      </c>
      <c r="B18">
        <v>0</v>
      </c>
      <c r="C18">
        <v>0</v>
      </c>
      <c r="D18">
        <v>0</v>
      </c>
      <c r="E18">
        <v>0</v>
      </c>
      <c r="F18">
        <v>0</v>
      </c>
      <c r="H18">
        <f t="shared" si="0"/>
        <v>3</v>
      </c>
    </row>
    <row r="19" spans="1:8" x14ac:dyDescent="0.2">
      <c r="A19" s="1">
        <v>40079</v>
      </c>
      <c r="B19">
        <v>0</v>
      </c>
      <c r="C19">
        <v>0</v>
      </c>
      <c r="D19">
        <v>0</v>
      </c>
      <c r="E19">
        <v>0</v>
      </c>
      <c r="F19">
        <v>0</v>
      </c>
      <c r="H19">
        <f t="shared" si="0"/>
        <v>4</v>
      </c>
    </row>
    <row r="20" spans="1:8" x14ac:dyDescent="0.2">
      <c r="A20" s="1">
        <v>40080</v>
      </c>
      <c r="B20">
        <v>0</v>
      </c>
      <c r="C20">
        <v>0</v>
      </c>
      <c r="D20">
        <v>0</v>
      </c>
      <c r="E20">
        <v>0</v>
      </c>
      <c r="F20">
        <v>0</v>
      </c>
      <c r="H20">
        <f t="shared" si="0"/>
        <v>5</v>
      </c>
    </row>
    <row r="21" spans="1:8" x14ac:dyDescent="0.2">
      <c r="A21" s="1">
        <v>40081</v>
      </c>
      <c r="B21">
        <v>105</v>
      </c>
      <c r="C21">
        <v>1.75</v>
      </c>
      <c r="D21">
        <v>1</v>
      </c>
      <c r="E21">
        <v>0</v>
      </c>
      <c r="F21">
        <v>1</v>
      </c>
      <c r="H21">
        <f t="shared" si="0"/>
        <v>6</v>
      </c>
    </row>
    <row r="22" spans="1:8" x14ac:dyDescent="0.2">
      <c r="A22" s="1">
        <v>40082</v>
      </c>
      <c r="B22">
        <v>0</v>
      </c>
      <c r="C22">
        <v>0</v>
      </c>
      <c r="D22">
        <v>0</v>
      </c>
      <c r="E22">
        <v>0</v>
      </c>
      <c r="F22">
        <v>0</v>
      </c>
      <c r="H22">
        <f t="shared" si="0"/>
        <v>7</v>
      </c>
    </row>
    <row r="23" spans="1:8" x14ac:dyDescent="0.2">
      <c r="A23" s="1">
        <v>40083</v>
      </c>
      <c r="B23">
        <v>141</v>
      </c>
      <c r="C23">
        <v>2.35</v>
      </c>
      <c r="D23">
        <v>2</v>
      </c>
      <c r="E23">
        <v>1</v>
      </c>
      <c r="F23">
        <v>1</v>
      </c>
      <c r="H23">
        <f t="shared" si="0"/>
        <v>1</v>
      </c>
    </row>
    <row r="24" spans="1:8" x14ac:dyDescent="0.2">
      <c r="A24" s="1">
        <v>40084</v>
      </c>
      <c r="B24">
        <v>0</v>
      </c>
      <c r="C24">
        <v>0</v>
      </c>
      <c r="D24">
        <v>0</v>
      </c>
      <c r="E24">
        <v>0</v>
      </c>
      <c r="F24">
        <v>0</v>
      </c>
      <c r="H24">
        <f t="shared" si="0"/>
        <v>2</v>
      </c>
    </row>
    <row r="25" spans="1:8" x14ac:dyDescent="0.2">
      <c r="A25" s="1">
        <v>40085</v>
      </c>
      <c r="B25">
        <v>53</v>
      </c>
      <c r="C25">
        <v>0.88</v>
      </c>
      <c r="D25">
        <v>1</v>
      </c>
      <c r="E25">
        <v>1</v>
      </c>
      <c r="F25">
        <v>0</v>
      </c>
      <c r="H25">
        <f t="shared" si="0"/>
        <v>3</v>
      </c>
    </row>
    <row r="26" spans="1:8" x14ac:dyDescent="0.2">
      <c r="A26" s="1">
        <v>40086</v>
      </c>
      <c r="B26">
        <v>265</v>
      </c>
      <c r="C26">
        <v>4.42</v>
      </c>
      <c r="D26">
        <v>5</v>
      </c>
      <c r="E26">
        <v>5</v>
      </c>
      <c r="F26">
        <v>0</v>
      </c>
      <c r="H26">
        <f t="shared" si="0"/>
        <v>4</v>
      </c>
    </row>
    <row r="27" spans="1:8" x14ac:dyDescent="0.2">
      <c r="A27" s="1">
        <v>40087</v>
      </c>
      <c r="B27">
        <v>318</v>
      </c>
      <c r="C27">
        <v>5.3</v>
      </c>
      <c r="D27">
        <v>6</v>
      </c>
      <c r="E27">
        <v>6</v>
      </c>
      <c r="F27">
        <v>0</v>
      </c>
      <c r="H27">
        <f t="shared" si="0"/>
        <v>5</v>
      </c>
    </row>
    <row r="28" spans="1:8" x14ac:dyDescent="0.2">
      <c r="A28" s="1">
        <v>40088</v>
      </c>
      <c r="B28">
        <v>404</v>
      </c>
      <c r="C28">
        <v>6.73</v>
      </c>
      <c r="D28">
        <v>7</v>
      </c>
      <c r="E28">
        <v>6</v>
      </c>
      <c r="F28">
        <v>1</v>
      </c>
      <c r="H28">
        <f t="shared" si="0"/>
        <v>6</v>
      </c>
    </row>
    <row r="29" spans="1:8" x14ac:dyDescent="0.2">
      <c r="A29" s="1">
        <v>40089</v>
      </c>
      <c r="B29">
        <v>292</v>
      </c>
      <c r="C29">
        <v>4.87</v>
      </c>
      <c r="D29">
        <v>3</v>
      </c>
      <c r="E29">
        <v>0</v>
      </c>
      <c r="F29">
        <v>3</v>
      </c>
      <c r="H29">
        <f t="shared" si="0"/>
        <v>7</v>
      </c>
    </row>
    <row r="30" spans="1:8" x14ac:dyDescent="0.2">
      <c r="A30" s="1">
        <v>40090</v>
      </c>
      <c r="B30">
        <v>0</v>
      </c>
      <c r="C30">
        <v>0</v>
      </c>
      <c r="D30">
        <v>0</v>
      </c>
      <c r="E30">
        <v>0</v>
      </c>
      <c r="F30">
        <v>0</v>
      </c>
      <c r="H30">
        <f t="shared" si="0"/>
        <v>1</v>
      </c>
    </row>
    <row r="31" spans="1:8" x14ac:dyDescent="0.2">
      <c r="A31" s="1">
        <v>40091</v>
      </c>
      <c r="B31">
        <v>0</v>
      </c>
      <c r="C31">
        <v>0</v>
      </c>
      <c r="D31">
        <v>0</v>
      </c>
      <c r="E31">
        <v>0</v>
      </c>
      <c r="F31">
        <v>0</v>
      </c>
      <c r="H31">
        <f t="shared" si="0"/>
        <v>2</v>
      </c>
    </row>
    <row r="32" spans="1:8" x14ac:dyDescent="0.2">
      <c r="A32" s="1">
        <v>40092</v>
      </c>
      <c r="B32">
        <v>0</v>
      </c>
      <c r="C32">
        <v>0</v>
      </c>
      <c r="D32">
        <v>0</v>
      </c>
      <c r="E32">
        <v>0</v>
      </c>
      <c r="F32">
        <v>0</v>
      </c>
      <c r="H32">
        <f t="shared" si="0"/>
        <v>3</v>
      </c>
    </row>
    <row r="33" spans="1:8" x14ac:dyDescent="0.2">
      <c r="A33" s="1">
        <v>40093</v>
      </c>
      <c r="B33">
        <v>0</v>
      </c>
      <c r="C33">
        <v>0</v>
      </c>
      <c r="D33">
        <v>0</v>
      </c>
      <c r="E33">
        <v>0</v>
      </c>
      <c r="F33">
        <v>0</v>
      </c>
      <c r="H33">
        <f t="shared" si="0"/>
        <v>4</v>
      </c>
    </row>
    <row r="34" spans="1:8" x14ac:dyDescent="0.2">
      <c r="A34" s="1">
        <v>40094</v>
      </c>
      <c r="B34">
        <v>0</v>
      </c>
      <c r="C34">
        <v>0</v>
      </c>
      <c r="D34">
        <v>0</v>
      </c>
      <c r="E34">
        <v>0</v>
      </c>
      <c r="F34">
        <v>0</v>
      </c>
      <c r="H34">
        <f t="shared" si="0"/>
        <v>5</v>
      </c>
    </row>
    <row r="35" spans="1:8" x14ac:dyDescent="0.2">
      <c r="A35" s="1">
        <v>40095</v>
      </c>
      <c r="B35">
        <v>0</v>
      </c>
      <c r="C35">
        <v>0</v>
      </c>
      <c r="D35">
        <v>0</v>
      </c>
      <c r="E35">
        <v>0</v>
      </c>
      <c r="F35">
        <v>0</v>
      </c>
      <c r="H35">
        <f t="shared" si="0"/>
        <v>6</v>
      </c>
    </row>
    <row r="36" spans="1:8" x14ac:dyDescent="0.2">
      <c r="A36" s="1">
        <v>40096</v>
      </c>
      <c r="B36">
        <v>108</v>
      </c>
      <c r="C36">
        <v>1.8</v>
      </c>
      <c r="D36">
        <v>1</v>
      </c>
      <c r="E36">
        <v>0</v>
      </c>
      <c r="F36">
        <v>1</v>
      </c>
      <c r="H36">
        <f t="shared" si="0"/>
        <v>7</v>
      </c>
    </row>
    <row r="37" spans="1:8" x14ac:dyDescent="0.2">
      <c r="A37" s="1">
        <v>40097</v>
      </c>
      <c r="B37">
        <v>130</v>
      </c>
      <c r="C37">
        <v>2.17</v>
      </c>
      <c r="D37">
        <v>2</v>
      </c>
      <c r="E37">
        <v>0</v>
      </c>
      <c r="F37">
        <v>1</v>
      </c>
      <c r="H37">
        <f t="shared" si="0"/>
        <v>1</v>
      </c>
    </row>
    <row r="38" spans="1:8" x14ac:dyDescent="0.2">
      <c r="A38" s="1">
        <v>40098</v>
      </c>
      <c r="B38">
        <v>0</v>
      </c>
      <c r="C38">
        <v>0</v>
      </c>
      <c r="D38">
        <v>0</v>
      </c>
      <c r="E38">
        <v>0</v>
      </c>
      <c r="F38">
        <v>0</v>
      </c>
      <c r="H38">
        <f t="shared" si="0"/>
        <v>2</v>
      </c>
    </row>
    <row r="39" spans="1:8" x14ac:dyDescent="0.2">
      <c r="A39" s="1">
        <v>40099</v>
      </c>
      <c r="B39">
        <v>99</v>
      </c>
      <c r="C39">
        <v>1.65</v>
      </c>
      <c r="D39">
        <v>1</v>
      </c>
      <c r="E39">
        <v>0</v>
      </c>
      <c r="F39">
        <v>1</v>
      </c>
      <c r="H39">
        <f t="shared" si="0"/>
        <v>3</v>
      </c>
    </row>
    <row r="40" spans="1:8" x14ac:dyDescent="0.2">
      <c r="A40" s="1">
        <v>40100</v>
      </c>
      <c r="B40">
        <v>0</v>
      </c>
      <c r="C40">
        <v>0</v>
      </c>
      <c r="D40">
        <v>0</v>
      </c>
      <c r="E40">
        <v>0</v>
      </c>
      <c r="F40">
        <v>0</v>
      </c>
      <c r="H40">
        <f t="shared" si="0"/>
        <v>4</v>
      </c>
    </row>
    <row r="41" spans="1:8" x14ac:dyDescent="0.2">
      <c r="A41" s="1">
        <v>40101</v>
      </c>
      <c r="B41">
        <v>0</v>
      </c>
      <c r="C41">
        <v>0</v>
      </c>
      <c r="D41">
        <v>0</v>
      </c>
      <c r="E41">
        <v>0</v>
      </c>
      <c r="F41">
        <v>0</v>
      </c>
      <c r="H41">
        <f t="shared" si="0"/>
        <v>5</v>
      </c>
    </row>
    <row r="42" spans="1:8" x14ac:dyDescent="0.2">
      <c r="A42" s="1">
        <v>40102</v>
      </c>
      <c r="B42">
        <v>0</v>
      </c>
      <c r="C42">
        <v>0</v>
      </c>
      <c r="D42">
        <v>0</v>
      </c>
      <c r="E42">
        <v>0</v>
      </c>
      <c r="F42">
        <v>0</v>
      </c>
      <c r="H42">
        <f t="shared" si="0"/>
        <v>6</v>
      </c>
    </row>
    <row r="43" spans="1:8" x14ac:dyDescent="0.2">
      <c r="A43" s="1">
        <v>40103</v>
      </c>
      <c r="B43">
        <v>0</v>
      </c>
      <c r="C43">
        <v>0</v>
      </c>
      <c r="D43">
        <v>0</v>
      </c>
      <c r="E43">
        <v>0</v>
      </c>
      <c r="F43">
        <v>0</v>
      </c>
      <c r="H43">
        <f t="shared" si="0"/>
        <v>7</v>
      </c>
    </row>
    <row r="44" spans="1:8" x14ac:dyDescent="0.2">
      <c r="A44" s="1">
        <v>40104</v>
      </c>
      <c r="B44">
        <v>0</v>
      </c>
      <c r="C44">
        <v>0</v>
      </c>
      <c r="D44">
        <v>0</v>
      </c>
      <c r="E44">
        <v>0</v>
      </c>
      <c r="F44">
        <v>0</v>
      </c>
      <c r="H44">
        <f t="shared" si="0"/>
        <v>1</v>
      </c>
    </row>
    <row r="45" spans="1:8" x14ac:dyDescent="0.2">
      <c r="A45" s="1">
        <v>40105</v>
      </c>
      <c r="B45">
        <v>0</v>
      </c>
      <c r="C45">
        <v>0</v>
      </c>
      <c r="D45">
        <v>0</v>
      </c>
      <c r="E45">
        <v>0</v>
      </c>
      <c r="F45">
        <v>0</v>
      </c>
      <c r="H45">
        <f t="shared" si="0"/>
        <v>2</v>
      </c>
    </row>
    <row r="46" spans="1:8" x14ac:dyDescent="0.2">
      <c r="A46" s="1">
        <v>40106</v>
      </c>
      <c r="B46">
        <v>0</v>
      </c>
      <c r="C46">
        <v>0</v>
      </c>
      <c r="D46">
        <v>0</v>
      </c>
      <c r="E46">
        <v>0</v>
      </c>
      <c r="F46">
        <v>0</v>
      </c>
      <c r="H46">
        <f t="shared" si="0"/>
        <v>3</v>
      </c>
    </row>
    <row r="47" spans="1:8" x14ac:dyDescent="0.2">
      <c r="A47" s="1">
        <v>40107</v>
      </c>
      <c r="B47">
        <v>0</v>
      </c>
      <c r="C47">
        <v>0</v>
      </c>
      <c r="D47">
        <v>0</v>
      </c>
      <c r="E47">
        <v>0</v>
      </c>
      <c r="F47">
        <v>0</v>
      </c>
      <c r="H47">
        <f t="shared" si="0"/>
        <v>4</v>
      </c>
    </row>
    <row r="48" spans="1:8" x14ac:dyDescent="0.2">
      <c r="A48" s="1">
        <v>40108</v>
      </c>
      <c r="B48">
        <v>0</v>
      </c>
      <c r="C48">
        <v>0</v>
      </c>
      <c r="D48">
        <v>0</v>
      </c>
      <c r="E48">
        <v>0</v>
      </c>
      <c r="F48">
        <v>0</v>
      </c>
      <c r="H48">
        <f t="shared" si="0"/>
        <v>5</v>
      </c>
    </row>
    <row r="49" spans="1:8" x14ac:dyDescent="0.2">
      <c r="A49" s="1">
        <v>40109</v>
      </c>
      <c r="B49">
        <v>0</v>
      </c>
      <c r="C49">
        <v>0</v>
      </c>
      <c r="D49">
        <v>0</v>
      </c>
      <c r="E49">
        <v>0</v>
      </c>
      <c r="F49">
        <v>0</v>
      </c>
      <c r="H49">
        <f t="shared" si="0"/>
        <v>6</v>
      </c>
    </row>
    <row r="50" spans="1:8" x14ac:dyDescent="0.2">
      <c r="A50" s="1">
        <v>40110</v>
      </c>
      <c r="B50">
        <v>0</v>
      </c>
      <c r="C50">
        <v>0</v>
      </c>
      <c r="D50">
        <v>0</v>
      </c>
      <c r="E50">
        <v>0</v>
      </c>
      <c r="F50">
        <v>0</v>
      </c>
      <c r="H50">
        <f t="shared" si="0"/>
        <v>7</v>
      </c>
    </row>
    <row r="51" spans="1:8" x14ac:dyDescent="0.2">
      <c r="A51" s="1">
        <v>40111</v>
      </c>
      <c r="B51">
        <v>100</v>
      </c>
      <c r="C51">
        <v>1.67</v>
      </c>
      <c r="D51">
        <v>1</v>
      </c>
      <c r="E51">
        <v>0</v>
      </c>
      <c r="F51">
        <v>1</v>
      </c>
      <c r="H51">
        <f t="shared" si="0"/>
        <v>1</v>
      </c>
    </row>
    <row r="52" spans="1:8" x14ac:dyDescent="0.2">
      <c r="A52" s="1">
        <v>40112</v>
      </c>
      <c r="B52">
        <v>0</v>
      </c>
      <c r="C52">
        <v>0</v>
      </c>
      <c r="D52">
        <v>0</v>
      </c>
      <c r="E52">
        <v>0</v>
      </c>
      <c r="F52">
        <v>0</v>
      </c>
      <c r="H52">
        <f t="shared" si="0"/>
        <v>2</v>
      </c>
    </row>
    <row r="53" spans="1:8" x14ac:dyDescent="0.2">
      <c r="A53" s="1">
        <v>40113</v>
      </c>
      <c r="B53">
        <v>0</v>
      </c>
      <c r="C53">
        <v>0</v>
      </c>
      <c r="D53">
        <v>0</v>
      </c>
      <c r="E53">
        <v>0</v>
      </c>
      <c r="F53">
        <v>0</v>
      </c>
      <c r="H53">
        <f t="shared" si="0"/>
        <v>3</v>
      </c>
    </row>
    <row r="54" spans="1:8" x14ac:dyDescent="0.2">
      <c r="A54" s="1">
        <v>40114</v>
      </c>
      <c r="B54">
        <v>0</v>
      </c>
      <c r="C54">
        <v>0</v>
      </c>
      <c r="D54">
        <v>0</v>
      </c>
      <c r="E54">
        <v>0</v>
      </c>
      <c r="F54">
        <v>0</v>
      </c>
      <c r="H54">
        <f t="shared" si="0"/>
        <v>4</v>
      </c>
    </row>
    <row r="55" spans="1:8" x14ac:dyDescent="0.2">
      <c r="A55" s="1">
        <v>40115</v>
      </c>
      <c r="B55">
        <v>0</v>
      </c>
      <c r="C55">
        <v>0</v>
      </c>
      <c r="D55">
        <v>0</v>
      </c>
      <c r="E55">
        <v>0</v>
      </c>
      <c r="F55">
        <v>0</v>
      </c>
      <c r="H55">
        <f t="shared" si="0"/>
        <v>5</v>
      </c>
    </row>
    <row r="56" spans="1:8" x14ac:dyDescent="0.2">
      <c r="A56" s="1">
        <v>40116</v>
      </c>
      <c r="B56">
        <v>0</v>
      </c>
      <c r="C56">
        <v>0</v>
      </c>
      <c r="D56">
        <v>0</v>
      </c>
      <c r="E56">
        <v>0</v>
      </c>
      <c r="F56">
        <v>0</v>
      </c>
      <c r="H56">
        <f t="shared" si="0"/>
        <v>6</v>
      </c>
    </row>
    <row r="57" spans="1:8" x14ac:dyDescent="0.2">
      <c r="A57" s="1">
        <v>40117</v>
      </c>
      <c r="B57">
        <v>235</v>
      </c>
      <c r="C57">
        <v>3.92</v>
      </c>
      <c r="D57">
        <v>2</v>
      </c>
      <c r="E57">
        <v>0</v>
      </c>
      <c r="F57">
        <v>2</v>
      </c>
      <c r="H57">
        <f t="shared" si="0"/>
        <v>7</v>
      </c>
    </row>
    <row r="58" spans="1:8" x14ac:dyDescent="0.2">
      <c r="A58" s="1">
        <v>40118</v>
      </c>
      <c r="B58">
        <v>0</v>
      </c>
      <c r="C58">
        <v>0</v>
      </c>
      <c r="D58">
        <v>0</v>
      </c>
      <c r="E58">
        <v>0</v>
      </c>
      <c r="F58">
        <v>0</v>
      </c>
      <c r="H58">
        <f t="shared" si="0"/>
        <v>1</v>
      </c>
    </row>
    <row r="59" spans="1:8" x14ac:dyDescent="0.2">
      <c r="A59" s="1">
        <v>40119</v>
      </c>
      <c r="B59">
        <v>0</v>
      </c>
      <c r="C59">
        <v>0</v>
      </c>
      <c r="D59">
        <v>0</v>
      </c>
      <c r="E59">
        <v>0</v>
      </c>
      <c r="F59">
        <v>0</v>
      </c>
      <c r="H59">
        <f t="shared" si="0"/>
        <v>2</v>
      </c>
    </row>
    <row r="60" spans="1:8" x14ac:dyDescent="0.2">
      <c r="A60" s="1">
        <v>40120</v>
      </c>
      <c r="B60">
        <v>212</v>
      </c>
      <c r="C60">
        <v>3.53</v>
      </c>
      <c r="D60">
        <v>2</v>
      </c>
      <c r="E60">
        <v>0</v>
      </c>
      <c r="F60">
        <v>2</v>
      </c>
      <c r="H60">
        <f t="shared" si="0"/>
        <v>3</v>
      </c>
    </row>
    <row r="61" spans="1:8" x14ac:dyDescent="0.2">
      <c r="A61" s="1">
        <v>40121</v>
      </c>
      <c r="B61">
        <v>99</v>
      </c>
      <c r="C61">
        <v>1.65</v>
      </c>
      <c r="D61">
        <v>1</v>
      </c>
      <c r="E61">
        <v>0</v>
      </c>
      <c r="F61">
        <v>1</v>
      </c>
      <c r="H61">
        <f t="shared" si="0"/>
        <v>4</v>
      </c>
    </row>
    <row r="62" spans="1:8" x14ac:dyDescent="0.2">
      <c r="A62" s="1">
        <v>40122</v>
      </c>
      <c r="B62">
        <v>88</v>
      </c>
      <c r="C62">
        <v>1.47</v>
      </c>
      <c r="D62">
        <v>1</v>
      </c>
      <c r="E62">
        <v>0</v>
      </c>
      <c r="F62">
        <v>1</v>
      </c>
      <c r="H62">
        <f t="shared" si="0"/>
        <v>5</v>
      </c>
    </row>
    <row r="63" spans="1:8" x14ac:dyDescent="0.2">
      <c r="A63" s="1">
        <v>40123</v>
      </c>
      <c r="B63">
        <v>100</v>
      </c>
      <c r="C63">
        <v>1.67</v>
      </c>
      <c r="D63">
        <v>1</v>
      </c>
      <c r="E63">
        <v>0</v>
      </c>
      <c r="F63">
        <v>1</v>
      </c>
      <c r="H63">
        <f t="shared" si="0"/>
        <v>6</v>
      </c>
    </row>
    <row r="64" spans="1:8" x14ac:dyDescent="0.2">
      <c r="A64" s="1">
        <v>40124</v>
      </c>
      <c r="B64">
        <v>0</v>
      </c>
      <c r="C64">
        <v>0</v>
      </c>
      <c r="D64">
        <v>0</v>
      </c>
      <c r="E64">
        <v>0</v>
      </c>
      <c r="F64">
        <v>0</v>
      </c>
      <c r="H64">
        <f t="shared" si="0"/>
        <v>7</v>
      </c>
    </row>
    <row r="65" spans="1:8" x14ac:dyDescent="0.2">
      <c r="A65" s="1">
        <v>40125</v>
      </c>
      <c r="B65">
        <v>0</v>
      </c>
      <c r="C65">
        <v>0</v>
      </c>
      <c r="D65">
        <v>0</v>
      </c>
      <c r="E65">
        <v>0</v>
      </c>
      <c r="F65">
        <v>0</v>
      </c>
      <c r="H65">
        <f t="shared" si="0"/>
        <v>1</v>
      </c>
    </row>
    <row r="66" spans="1:8" x14ac:dyDescent="0.2">
      <c r="A66" s="1">
        <v>40126</v>
      </c>
      <c r="B66">
        <v>0</v>
      </c>
      <c r="C66">
        <v>0</v>
      </c>
      <c r="D66">
        <v>0</v>
      </c>
      <c r="E66">
        <v>0</v>
      </c>
      <c r="F66">
        <v>0</v>
      </c>
      <c r="H66">
        <f t="shared" si="0"/>
        <v>2</v>
      </c>
    </row>
    <row r="67" spans="1:8" x14ac:dyDescent="0.2">
      <c r="A67" s="1">
        <v>40127</v>
      </c>
      <c r="B67">
        <v>0</v>
      </c>
      <c r="C67">
        <v>0</v>
      </c>
      <c r="D67">
        <v>0</v>
      </c>
      <c r="E67">
        <v>0</v>
      </c>
      <c r="F67">
        <v>0</v>
      </c>
      <c r="H67">
        <f t="shared" ref="H67:H130" si="1">WEEKDAY(A67)</f>
        <v>3</v>
      </c>
    </row>
    <row r="68" spans="1:8" x14ac:dyDescent="0.2">
      <c r="A68" s="1">
        <v>40128</v>
      </c>
      <c r="B68">
        <v>0</v>
      </c>
      <c r="C68">
        <v>0</v>
      </c>
      <c r="D68">
        <v>0</v>
      </c>
      <c r="E68">
        <v>0</v>
      </c>
      <c r="F68">
        <v>0</v>
      </c>
      <c r="H68">
        <f t="shared" si="1"/>
        <v>4</v>
      </c>
    </row>
    <row r="69" spans="1:8" x14ac:dyDescent="0.2">
      <c r="A69" s="1">
        <v>40129</v>
      </c>
      <c r="B69">
        <v>0</v>
      </c>
      <c r="C69">
        <v>0</v>
      </c>
      <c r="D69">
        <v>0</v>
      </c>
      <c r="E69">
        <v>0</v>
      </c>
      <c r="F69">
        <v>0</v>
      </c>
      <c r="H69">
        <f t="shared" si="1"/>
        <v>5</v>
      </c>
    </row>
    <row r="70" spans="1:8" x14ac:dyDescent="0.2">
      <c r="A70" s="1">
        <v>40130</v>
      </c>
      <c r="B70">
        <v>0</v>
      </c>
      <c r="C70">
        <v>0</v>
      </c>
      <c r="D70">
        <v>0</v>
      </c>
      <c r="E70">
        <v>0</v>
      </c>
      <c r="F70">
        <v>0</v>
      </c>
      <c r="H70">
        <f t="shared" si="1"/>
        <v>6</v>
      </c>
    </row>
    <row r="71" spans="1:8" x14ac:dyDescent="0.2">
      <c r="A71" s="1">
        <v>40131</v>
      </c>
      <c r="B71">
        <v>188</v>
      </c>
      <c r="C71">
        <v>3.13</v>
      </c>
      <c r="D71">
        <v>5</v>
      </c>
      <c r="E71">
        <v>4</v>
      </c>
      <c r="F71">
        <v>1</v>
      </c>
      <c r="H71">
        <f t="shared" si="1"/>
        <v>7</v>
      </c>
    </row>
    <row r="72" spans="1:8" x14ac:dyDescent="0.2">
      <c r="A72" s="1">
        <v>40132</v>
      </c>
      <c r="B72">
        <v>22</v>
      </c>
      <c r="C72">
        <v>0.37</v>
      </c>
      <c r="D72">
        <v>1</v>
      </c>
      <c r="E72">
        <v>1</v>
      </c>
      <c r="F72">
        <v>0</v>
      </c>
      <c r="H72">
        <f t="shared" si="1"/>
        <v>1</v>
      </c>
    </row>
    <row r="73" spans="1:8" x14ac:dyDescent="0.2">
      <c r="A73" s="1">
        <v>40133</v>
      </c>
      <c r="B73">
        <v>0</v>
      </c>
      <c r="C73">
        <v>0</v>
      </c>
      <c r="D73">
        <v>0</v>
      </c>
      <c r="E73">
        <v>0</v>
      </c>
      <c r="F73">
        <v>0</v>
      </c>
      <c r="H73">
        <f t="shared" si="1"/>
        <v>2</v>
      </c>
    </row>
    <row r="74" spans="1:8" x14ac:dyDescent="0.2">
      <c r="A74" s="1">
        <v>40134</v>
      </c>
      <c r="B74">
        <v>0</v>
      </c>
      <c r="C74">
        <v>0</v>
      </c>
      <c r="D74">
        <v>0</v>
      </c>
      <c r="E74">
        <v>0</v>
      </c>
      <c r="F74">
        <v>0</v>
      </c>
      <c r="H74">
        <f t="shared" si="1"/>
        <v>3</v>
      </c>
    </row>
    <row r="75" spans="1:8" x14ac:dyDescent="0.2">
      <c r="A75" s="1">
        <v>40135</v>
      </c>
      <c r="B75">
        <v>44</v>
      </c>
      <c r="C75">
        <v>0.73</v>
      </c>
      <c r="D75">
        <v>2</v>
      </c>
      <c r="E75">
        <v>2</v>
      </c>
      <c r="F75">
        <v>0</v>
      </c>
      <c r="H75">
        <f t="shared" si="1"/>
        <v>4</v>
      </c>
    </row>
    <row r="76" spans="1:8" x14ac:dyDescent="0.2">
      <c r="A76" s="1">
        <v>40136</v>
      </c>
      <c r="B76">
        <v>97</v>
      </c>
      <c r="C76">
        <v>1.62</v>
      </c>
      <c r="D76">
        <v>1</v>
      </c>
      <c r="E76">
        <v>0</v>
      </c>
      <c r="F76">
        <v>1</v>
      </c>
      <c r="H76">
        <f t="shared" si="1"/>
        <v>5</v>
      </c>
    </row>
    <row r="77" spans="1:8" x14ac:dyDescent="0.2">
      <c r="A77" s="1">
        <v>40137</v>
      </c>
      <c r="B77">
        <v>0</v>
      </c>
      <c r="C77">
        <v>0</v>
      </c>
      <c r="D77">
        <v>0</v>
      </c>
      <c r="E77">
        <v>0</v>
      </c>
      <c r="F77">
        <v>0</v>
      </c>
      <c r="H77">
        <f t="shared" si="1"/>
        <v>6</v>
      </c>
    </row>
    <row r="78" spans="1:8" x14ac:dyDescent="0.2">
      <c r="A78" s="1">
        <v>40138</v>
      </c>
      <c r="B78">
        <v>0</v>
      </c>
      <c r="C78">
        <v>0</v>
      </c>
      <c r="D78">
        <v>0</v>
      </c>
      <c r="E78">
        <v>0</v>
      </c>
      <c r="F78">
        <v>0</v>
      </c>
      <c r="H78">
        <f t="shared" si="1"/>
        <v>7</v>
      </c>
    </row>
    <row r="79" spans="1:8" x14ac:dyDescent="0.2">
      <c r="A79" s="1">
        <v>40139</v>
      </c>
      <c r="B79">
        <v>80</v>
      </c>
      <c r="C79">
        <v>1.33</v>
      </c>
      <c r="D79">
        <v>2</v>
      </c>
      <c r="E79">
        <v>1</v>
      </c>
      <c r="F79">
        <v>1</v>
      </c>
      <c r="H79">
        <f t="shared" si="1"/>
        <v>1</v>
      </c>
    </row>
    <row r="80" spans="1:8" x14ac:dyDescent="0.2">
      <c r="A80" s="1">
        <v>40140</v>
      </c>
      <c r="B80">
        <v>123</v>
      </c>
      <c r="C80">
        <v>2.0499999999999998</v>
      </c>
      <c r="D80">
        <v>1</v>
      </c>
      <c r="E80">
        <v>0</v>
      </c>
      <c r="F80">
        <v>1</v>
      </c>
      <c r="H80">
        <f t="shared" si="1"/>
        <v>2</v>
      </c>
    </row>
    <row r="81" spans="1:8" x14ac:dyDescent="0.2">
      <c r="A81" s="1">
        <v>40141</v>
      </c>
      <c r="B81">
        <v>0</v>
      </c>
      <c r="C81">
        <v>0</v>
      </c>
      <c r="D81">
        <v>0</v>
      </c>
      <c r="E81">
        <v>0</v>
      </c>
      <c r="F81">
        <v>0</v>
      </c>
      <c r="H81">
        <f t="shared" si="1"/>
        <v>3</v>
      </c>
    </row>
    <row r="82" spans="1:8" x14ac:dyDescent="0.2">
      <c r="A82" s="1">
        <v>40142</v>
      </c>
      <c r="B82">
        <v>130</v>
      </c>
      <c r="C82">
        <v>2.17</v>
      </c>
      <c r="D82">
        <v>2</v>
      </c>
      <c r="E82">
        <v>1</v>
      </c>
      <c r="F82">
        <v>1</v>
      </c>
      <c r="H82">
        <f t="shared" si="1"/>
        <v>4</v>
      </c>
    </row>
    <row r="83" spans="1:8" x14ac:dyDescent="0.2">
      <c r="A83" s="1">
        <v>40143</v>
      </c>
      <c r="B83">
        <v>0</v>
      </c>
      <c r="C83">
        <v>0</v>
      </c>
      <c r="D83">
        <v>0</v>
      </c>
      <c r="E83">
        <v>0</v>
      </c>
      <c r="F83">
        <v>0</v>
      </c>
      <c r="H83">
        <f t="shared" si="1"/>
        <v>5</v>
      </c>
    </row>
    <row r="84" spans="1:8" x14ac:dyDescent="0.2">
      <c r="A84" s="1">
        <v>40144</v>
      </c>
      <c r="B84">
        <v>0</v>
      </c>
      <c r="C84">
        <v>0</v>
      </c>
      <c r="D84">
        <v>0</v>
      </c>
      <c r="E84">
        <v>0</v>
      </c>
      <c r="F84">
        <v>0</v>
      </c>
      <c r="H84">
        <f t="shared" si="1"/>
        <v>6</v>
      </c>
    </row>
    <row r="85" spans="1:8" x14ac:dyDescent="0.2">
      <c r="A85" s="1">
        <v>40145</v>
      </c>
      <c r="B85">
        <v>0</v>
      </c>
      <c r="C85">
        <v>0</v>
      </c>
      <c r="D85">
        <v>0</v>
      </c>
      <c r="E85">
        <v>0</v>
      </c>
      <c r="F85">
        <v>0</v>
      </c>
      <c r="H85">
        <f t="shared" si="1"/>
        <v>7</v>
      </c>
    </row>
    <row r="86" spans="1:8" x14ac:dyDescent="0.2">
      <c r="A86" s="1">
        <v>40146</v>
      </c>
      <c r="B86">
        <v>0</v>
      </c>
      <c r="C86">
        <v>0</v>
      </c>
      <c r="D86">
        <v>0</v>
      </c>
      <c r="E86">
        <v>0</v>
      </c>
      <c r="F86">
        <v>0</v>
      </c>
      <c r="H86">
        <f t="shared" si="1"/>
        <v>1</v>
      </c>
    </row>
    <row r="87" spans="1:8" x14ac:dyDescent="0.2">
      <c r="A87" s="1">
        <v>40147</v>
      </c>
      <c r="B87">
        <v>0</v>
      </c>
      <c r="C87">
        <v>0</v>
      </c>
      <c r="D87">
        <v>0</v>
      </c>
      <c r="E87">
        <v>0</v>
      </c>
      <c r="F87">
        <v>0</v>
      </c>
      <c r="H87">
        <f t="shared" si="1"/>
        <v>2</v>
      </c>
    </row>
    <row r="88" spans="1:8" x14ac:dyDescent="0.2">
      <c r="A88" s="1">
        <v>40148</v>
      </c>
      <c r="B88">
        <v>0</v>
      </c>
      <c r="C88">
        <v>0</v>
      </c>
      <c r="D88">
        <v>0</v>
      </c>
      <c r="E88">
        <v>0</v>
      </c>
      <c r="F88">
        <v>0</v>
      </c>
      <c r="H88">
        <f t="shared" si="1"/>
        <v>3</v>
      </c>
    </row>
    <row r="89" spans="1:8" x14ac:dyDescent="0.2">
      <c r="A89" s="1">
        <v>40149</v>
      </c>
      <c r="B89">
        <v>0</v>
      </c>
      <c r="C89">
        <v>0</v>
      </c>
      <c r="D89">
        <v>0</v>
      </c>
      <c r="E89">
        <v>0</v>
      </c>
      <c r="F89">
        <v>0</v>
      </c>
      <c r="H89">
        <f t="shared" si="1"/>
        <v>4</v>
      </c>
    </row>
    <row r="90" spans="1:8" x14ac:dyDescent="0.2">
      <c r="A90" s="1">
        <v>40150</v>
      </c>
      <c r="B90">
        <v>0</v>
      </c>
      <c r="C90">
        <v>0</v>
      </c>
      <c r="D90">
        <v>0</v>
      </c>
      <c r="E90">
        <v>0</v>
      </c>
      <c r="F90">
        <v>0</v>
      </c>
      <c r="H90">
        <f t="shared" si="1"/>
        <v>5</v>
      </c>
    </row>
    <row r="91" spans="1:8" x14ac:dyDescent="0.2">
      <c r="A91" s="1">
        <v>40151</v>
      </c>
      <c r="B91">
        <v>0</v>
      </c>
      <c r="C91">
        <v>0</v>
      </c>
      <c r="D91">
        <v>0</v>
      </c>
      <c r="E91">
        <v>0</v>
      </c>
      <c r="F91">
        <v>0</v>
      </c>
      <c r="H91">
        <f t="shared" si="1"/>
        <v>6</v>
      </c>
    </row>
    <row r="92" spans="1:8" x14ac:dyDescent="0.2">
      <c r="A92" s="1">
        <v>40152</v>
      </c>
      <c r="B92">
        <v>0</v>
      </c>
      <c r="C92">
        <v>0</v>
      </c>
      <c r="D92">
        <v>0</v>
      </c>
      <c r="E92">
        <v>0</v>
      </c>
      <c r="F92">
        <v>0</v>
      </c>
      <c r="H92">
        <f t="shared" si="1"/>
        <v>7</v>
      </c>
    </row>
    <row r="93" spans="1:8" x14ac:dyDescent="0.2">
      <c r="A93" s="1">
        <v>40153</v>
      </c>
      <c r="B93">
        <v>0</v>
      </c>
      <c r="C93">
        <v>0</v>
      </c>
      <c r="D93">
        <v>0</v>
      </c>
      <c r="E93">
        <v>0</v>
      </c>
      <c r="F93">
        <v>0</v>
      </c>
      <c r="H93">
        <f t="shared" si="1"/>
        <v>1</v>
      </c>
    </row>
    <row r="94" spans="1:8" x14ac:dyDescent="0.2">
      <c r="A94" s="1">
        <v>40154</v>
      </c>
      <c r="B94">
        <v>0</v>
      </c>
      <c r="C94">
        <v>0</v>
      </c>
      <c r="D94">
        <v>0</v>
      </c>
      <c r="E94">
        <v>0</v>
      </c>
      <c r="F94">
        <v>0</v>
      </c>
      <c r="H94">
        <f t="shared" si="1"/>
        <v>2</v>
      </c>
    </row>
    <row r="95" spans="1:8" x14ac:dyDescent="0.2">
      <c r="A95" s="1">
        <v>40155</v>
      </c>
      <c r="B95">
        <v>125</v>
      </c>
      <c r="C95">
        <v>2.08</v>
      </c>
      <c r="D95">
        <v>1</v>
      </c>
      <c r="E95">
        <v>0</v>
      </c>
      <c r="F95">
        <v>1</v>
      </c>
      <c r="H95">
        <f t="shared" si="1"/>
        <v>3</v>
      </c>
    </row>
    <row r="96" spans="1:8" x14ac:dyDescent="0.2">
      <c r="A96" s="1">
        <v>40156</v>
      </c>
      <c r="B96">
        <v>93</v>
      </c>
      <c r="C96">
        <v>1.55</v>
      </c>
      <c r="D96">
        <v>1</v>
      </c>
      <c r="E96">
        <v>0</v>
      </c>
      <c r="F96">
        <v>1</v>
      </c>
      <c r="H96">
        <f t="shared" si="1"/>
        <v>4</v>
      </c>
    </row>
    <row r="97" spans="1:8" x14ac:dyDescent="0.2">
      <c r="A97" s="1">
        <v>40157</v>
      </c>
      <c r="B97">
        <v>0</v>
      </c>
      <c r="C97">
        <v>0</v>
      </c>
      <c r="D97">
        <v>0</v>
      </c>
      <c r="E97">
        <v>0</v>
      </c>
      <c r="F97">
        <v>0</v>
      </c>
      <c r="H97">
        <f t="shared" si="1"/>
        <v>5</v>
      </c>
    </row>
    <row r="98" spans="1:8" x14ac:dyDescent="0.2">
      <c r="A98" s="1">
        <v>40158</v>
      </c>
      <c r="B98">
        <v>0</v>
      </c>
      <c r="C98">
        <v>0</v>
      </c>
      <c r="D98">
        <v>0</v>
      </c>
      <c r="E98">
        <v>0</v>
      </c>
      <c r="F98">
        <v>0</v>
      </c>
      <c r="H98">
        <f t="shared" si="1"/>
        <v>6</v>
      </c>
    </row>
    <row r="99" spans="1:8" x14ac:dyDescent="0.2">
      <c r="A99" s="1">
        <v>40159</v>
      </c>
      <c r="B99">
        <v>0</v>
      </c>
      <c r="C99">
        <v>0</v>
      </c>
      <c r="D99">
        <v>0</v>
      </c>
      <c r="E99">
        <v>0</v>
      </c>
      <c r="F99">
        <v>0</v>
      </c>
      <c r="H99">
        <f t="shared" si="1"/>
        <v>7</v>
      </c>
    </row>
    <row r="100" spans="1:8" x14ac:dyDescent="0.2">
      <c r="A100" s="1">
        <v>40160</v>
      </c>
      <c r="B100">
        <v>0</v>
      </c>
      <c r="C100">
        <v>0</v>
      </c>
      <c r="D100">
        <v>0</v>
      </c>
      <c r="E100">
        <v>0</v>
      </c>
      <c r="F100">
        <v>0</v>
      </c>
      <c r="H100">
        <f t="shared" si="1"/>
        <v>1</v>
      </c>
    </row>
    <row r="101" spans="1:8" x14ac:dyDescent="0.2">
      <c r="A101" s="1">
        <v>40161</v>
      </c>
      <c r="B101">
        <v>0</v>
      </c>
      <c r="C101">
        <v>0</v>
      </c>
      <c r="D101">
        <v>0</v>
      </c>
      <c r="E101">
        <v>0</v>
      </c>
      <c r="F101">
        <v>0</v>
      </c>
      <c r="H101">
        <f t="shared" si="1"/>
        <v>2</v>
      </c>
    </row>
    <row r="102" spans="1:8" x14ac:dyDescent="0.2">
      <c r="A102" s="1">
        <v>40162</v>
      </c>
      <c r="B102">
        <v>0</v>
      </c>
      <c r="C102">
        <v>0</v>
      </c>
      <c r="D102">
        <v>0</v>
      </c>
      <c r="E102">
        <v>0</v>
      </c>
      <c r="F102">
        <v>0</v>
      </c>
      <c r="H102">
        <f t="shared" si="1"/>
        <v>3</v>
      </c>
    </row>
    <row r="103" spans="1:8" x14ac:dyDescent="0.2">
      <c r="A103" s="1">
        <v>40163</v>
      </c>
      <c r="B103">
        <v>0</v>
      </c>
      <c r="C103">
        <v>0</v>
      </c>
      <c r="D103">
        <v>0</v>
      </c>
      <c r="E103">
        <v>0</v>
      </c>
      <c r="F103">
        <v>0</v>
      </c>
      <c r="H103">
        <f t="shared" si="1"/>
        <v>4</v>
      </c>
    </row>
    <row r="104" spans="1:8" x14ac:dyDescent="0.2">
      <c r="A104" s="1">
        <v>40164</v>
      </c>
      <c r="B104">
        <v>0</v>
      </c>
      <c r="C104">
        <v>0</v>
      </c>
      <c r="D104">
        <v>0</v>
      </c>
      <c r="E104">
        <v>0</v>
      </c>
      <c r="F104">
        <v>0</v>
      </c>
      <c r="H104">
        <f t="shared" si="1"/>
        <v>5</v>
      </c>
    </row>
    <row r="105" spans="1:8" x14ac:dyDescent="0.2">
      <c r="A105" s="1">
        <v>40165</v>
      </c>
      <c r="B105">
        <v>0</v>
      </c>
      <c r="C105">
        <v>0</v>
      </c>
      <c r="D105">
        <v>0</v>
      </c>
      <c r="E105">
        <v>0</v>
      </c>
      <c r="F105">
        <v>0</v>
      </c>
      <c r="H105">
        <f t="shared" si="1"/>
        <v>6</v>
      </c>
    </row>
    <row r="106" spans="1:8" x14ac:dyDescent="0.2">
      <c r="A106" s="1">
        <v>40166</v>
      </c>
      <c r="B106">
        <v>0</v>
      </c>
      <c r="C106">
        <v>0</v>
      </c>
      <c r="D106">
        <v>0</v>
      </c>
      <c r="E106">
        <v>0</v>
      </c>
      <c r="F106">
        <v>0</v>
      </c>
      <c r="H106">
        <f t="shared" si="1"/>
        <v>7</v>
      </c>
    </row>
    <row r="107" spans="1:8" x14ac:dyDescent="0.2">
      <c r="A107" s="1">
        <v>40167</v>
      </c>
      <c r="B107">
        <v>180</v>
      </c>
      <c r="C107">
        <v>3</v>
      </c>
      <c r="D107">
        <v>2</v>
      </c>
      <c r="E107">
        <v>2</v>
      </c>
      <c r="F107">
        <v>0</v>
      </c>
      <c r="H107">
        <f t="shared" si="1"/>
        <v>1</v>
      </c>
    </row>
    <row r="108" spans="1:8" x14ac:dyDescent="0.2">
      <c r="A108" s="1">
        <v>40168</v>
      </c>
      <c r="B108">
        <v>0</v>
      </c>
      <c r="C108">
        <v>0</v>
      </c>
      <c r="D108">
        <v>0</v>
      </c>
      <c r="E108">
        <v>0</v>
      </c>
      <c r="F108">
        <v>0</v>
      </c>
      <c r="H108">
        <f t="shared" si="1"/>
        <v>2</v>
      </c>
    </row>
    <row r="109" spans="1:8" x14ac:dyDescent="0.2">
      <c r="A109" s="1">
        <v>40169</v>
      </c>
      <c r="B109">
        <v>0</v>
      </c>
      <c r="C109">
        <v>0</v>
      </c>
      <c r="D109">
        <v>0</v>
      </c>
      <c r="E109">
        <v>0</v>
      </c>
      <c r="F109">
        <v>0</v>
      </c>
      <c r="H109">
        <f t="shared" si="1"/>
        <v>3</v>
      </c>
    </row>
    <row r="110" spans="1:8" x14ac:dyDescent="0.2">
      <c r="A110" s="1">
        <v>40170</v>
      </c>
      <c r="B110">
        <v>0</v>
      </c>
      <c r="C110">
        <v>0</v>
      </c>
      <c r="D110">
        <v>0</v>
      </c>
      <c r="E110">
        <v>0</v>
      </c>
      <c r="F110">
        <v>0</v>
      </c>
      <c r="H110">
        <f t="shared" si="1"/>
        <v>4</v>
      </c>
    </row>
    <row r="111" spans="1:8" x14ac:dyDescent="0.2">
      <c r="A111" s="1">
        <v>40171</v>
      </c>
      <c r="B111">
        <v>0</v>
      </c>
      <c r="C111">
        <v>0</v>
      </c>
      <c r="D111">
        <v>0</v>
      </c>
      <c r="E111">
        <v>0</v>
      </c>
      <c r="F111">
        <v>0</v>
      </c>
      <c r="H111">
        <f t="shared" si="1"/>
        <v>5</v>
      </c>
    </row>
    <row r="112" spans="1:8" x14ac:dyDescent="0.2">
      <c r="A112" s="1">
        <v>40172</v>
      </c>
      <c r="B112">
        <v>175</v>
      </c>
      <c r="C112">
        <v>2.92</v>
      </c>
      <c r="D112">
        <v>2</v>
      </c>
      <c r="E112">
        <v>0</v>
      </c>
      <c r="F112">
        <v>2</v>
      </c>
      <c r="H112">
        <f t="shared" si="1"/>
        <v>6</v>
      </c>
    </row>
    <row r="113" spans="1:8" x14ac:dyDescent="0.2">
      <c r="A113" s="1">
        <v>40173</v>
      </c>
      <c r="B113">
        <v>0</v>
      </c>
      <c r="C113">
        <v>0</v>
      </c>
      <c r="D113">
        <v>0</v>
      </c>
      <c r="E113">
        <v>0</v>
      </c>
      <c r="F113">
        <v>0</v>
      </c>
      <c r="H113">
        <f t="shared" si="1"/>
        <v>7</v>
      </c>
    </row>
    <row r="114" spans="1:8" x14ac:dyDescent="0.2">
      <c r="A114" s="1">
        <v>40174</v>
      </c>
      <c r="B114">
        <v>88</v>
      </c>
      <c r="C114">
        <v>1.47</v>
      </c>
      <c r="D114">
        <v>1</v>
      </c>
      <c r="E114">
        <v>0</v>
      </c>
      <c r="F114">
        <v>1</v>
      </c>
      <c r="H114">
        <f t="shared" si="1"/>
        <v>1</v>
      </c>
    </row>
    <row r="115" spans="1:8" x14ac:dyDescent="0.2">
      <c r="A115" s="1">
        <v>40175</v>
      </c>
      <c r="B115">
        <v>0</v>
      </c>
      <c r="C115">
        <v>0</v>
      </c>
      <c r="D115">
        <v>0</v>
      </c>
      <c r="E115">
        <v>0</v>
      </c>
      <c r="F115">
        <v>0</v>
      </c>
      <c r="H115">
        <f t="shared" si="1"/>
        <v>2</v>
      </c>
    </row>
    <row r="116" spans="1:8" x14ac:dyDescent="0.2">
      <c r="A116" s="1">
        <v>40176</v>
      </c>
      <c r="B116">
        <v>0</v>
      </c>
      <c r="C116">
        <v>0</v>
      </c>
      <c r="D116">
        <v>0</v>
      </c>
      <c r="E116">
        <v>0</v>
      </c>
      <c r="F116">
        <v>0</v>
      </c>
      <c r="H116">
        <f t="shared" si="1"/>
        <v>3</v>
      </c>
    </row>
    <row r="117" spans="1:8" x14ac:dyDescent="0.2">
      <c r="A117" s="1">
        <v>40177</v>
      </c>
      <c r="B117">
        <v>0</v>
      </c>
      <c r="C117">
        <v>0</v>
      </c>
      <c r="D117">
        <v>0</v>
      </c>
      <c r="E117">
        <v>0</v>
      </c>
      <c r="F117">
        <v>0</v>
      </c>
      <c r="H117">
        <f t="shared" si="1"/>
        <v>4</v>
      </c>
    </row>
    <row r="118" spans="1:8" x14ac:dyDescent="0.2">
      <c r="A118" s="1">
        <v>40178</v>
      </c>
      <c r="B118">
        <v>0</v>
      </c>
      <c r="C118">
        <v>0</v>
      </c>
      <c r="D118">
        <v>0</v>
      </c>
      <c r="E118">
        <v>0</v>
      </c>
      <c r="F118">
        <v>0</v>
      </c>
      <c r="H118">
        <f t="shared" si="1"/>
        <v>5</v>
      </c>
    </row>
    <row r="119" spans="1:8" x14ac:dyDescent="0.2">
      <c r="A119" s="1">
        <v>40179</v>
      </c>
      <c r="B119">
        <v>100</v>
      </c>
      <c r="C119">
        <v>1.67</v>
      </c>
      <c r="D119">
        <v>2</v>
      </c>
      <c r="E119">
        <v>0</v>
      </c>
      <c r="F119">
        <v>2</v>
      </c>
      <c r="H119">
        <f t="shared" si="1"/>
        <v>6</v>
      </c>
    </row>
    <row r="120" spans="1:8" x14ac:dyDescent="0.2">
      <c r="A120" s="1">
        <v>40180</v>
      </c>
      <c r="B120">
        <v>0</v>
      </c>
      <c r="C120">
        <v>0</v>
      </c>
      <c r="D120">
        <v>0</v>
      </c>
      <c r="E120">
        <v>0</v>
      </c>
      <c r="F120">
        <v>0</v>
      </c>
      <c r="H120">
        <f t="shared" si="1"/>
        <v>7</v>
      </c>
    </row>
    <row r="121" spans="1:8" x14ac:dyDescent="0.2">
      <c r="A121" s="1">
        <v>40181</v>
      </c>
      <c r="B121">
        <v>0</v>
      </c>
      <c r="C121">
        <v>0</v>
      </c>
      <c r="D121">
        <v>0</v>
      </c>
      <c r="E121">
        <v>0</v>
      </c>
      <c r="F121">
        <v>0</v>
      </c>
      <c r="H121">
        <f t="shared" si="1"/>
        <v>1</v>
      </c>
    </row>
    <row r="122" spans="1:8" x14ac:dyDescent="0.2">
      <c r="A122" s="1">
        <v>40182</v>
      </c>
      <c r="B122">
        <v>0</v>
      </c>
      <c r="C122">
        <v>0</v>
      </c>
      <c r="D122">
        <v>0</v>
      </c>
      <c r="E122">
        <v>0</v>
      </c>
      <c r="F122">
        <v>0</v>
      </c>
      <c r="H122">
        <f t="shared" si="1"/>
        <v>2</v>
      </c>
    </row>
    <row r="123" spans="1:8" x14ac:dyDescent="0.2">
      <c r="A123" s="1">
        <v>40183</v>
      </c>
      <c r="B123">
        <v>0</v>
      </c>
      <c r="C123">
        <v>0</v>
      </c>
      <c r="D123">
        <v>0</v>
      </c>
      <c r="E123">
        <v>0</v>
      </c>
      <c r="F123">
        <v>0</v>
      </c>
      <c r="H123">
        <f t="shared" si="1"/>
        <v>3</v>
      </c>
    </row>
    <row r="124" spans="1:8" x14ac:dyDescent="0.2">
      <c r="A124" s="1">
        <v>40184</v>
      </c>
      <c r="B124">
        <v>0</v>
      </c>
      <c r="C124">
        <v>0</v>
      </c>
      <c r="D124">
        <v>0</v>
      </c>
      <c r="E124">
        <v>0</v>
      </c>
      <c r="F124">
        <v>0</v>
      </c>
      <c r="H124">
        <f t="shared" si="1"/>
        <v>4</v>
      </c>
    </row>
    <row r="125" spans="1:8" x14ac:dyDescent="0.2">
      <c r="A125" s="1">
        <v>40185</v>
      </c>
      <c r="B125">
        <v>0</v>
      </c>
      <c r="C125">
        <v>0</v>
      </c>
      <c r="D125">
        <v>0</v>
      </c>
      <c r="E125">
        <v>0</v>
      </c>
      <c r="F125">
        <v>0</v>
      </c>
      <c r="H125">
        <f t="shared" si="1"/>
        <v>5</v>
      </c>
    </row>
    <row r="126" spans="1:8" x14ac:dyDescent="0.2">
      <c r="A126" s="1">
        <v>40186</v>
      </c>
      <c r="B126">
        <v>0</v>
      </c>
      <c r="C126">
        <v>0</v>
      </c>
      <c r="D126">
        <v>0</v>
      </c>
      <c r="E126">
        <v>0</v>
      </c>
      <c r="F126">
        <v>0</v>
      </c>
      <c r="H126">
        <f t="shared" si="1"/>
        <v>6</v>
      </c>
    </row>
    <row r="127" spans="1:8" x14ac:dyDescent="0.2">
      <c r="A127" s="1">
        <v>40187</v>
      </c>
      <c r="B127">
        <v>0</v>
      </c>
      <c r="C127">
        <v>0</v>
      </c>
      <c r="D127">
        <v>0</v>
      </c>
      <c r="E127">
        <v>0</v>
      </c>
      <c r="F127">
        <v>0</v>
      </c>
      <c r="H127">
        <f t="shared" si="1"/>
        <v>7</v>
      </c>
    </row>
    <row r="128" spans="1:8" x14ac:dyDescent="0.2">
      <c r="A128" s="1">
        <v>40188</v>
      </c>
      <c r="B128">
        <v>0</v>
      </c>
      <c r="C128">
        <v>0</v>
      </c>
      <c r="D128">
        <v>0</v>
      </c>
      <c r="E128">
        <v>0</v>
      </c>
      <c r="F128">
        <v>0</v>
      </c>
      <c r="H128">
        <f t="shared" si="1"/>
        <v>1</v>
      </c>
    </row>
    <row r="129" spans="1:8" x14ac:dyDescent="0.2">
      <c r="A129" s="1">
        <v>40189</v>
      </c>
      <c r="B129">
        <v>0</v>
      </c>
      <c r="C129">
        <v>0</v>
      </c>
      <c r="D129">
        <v>0</v>
      </c>
      <c r="E129">
        <v>0</v>
      </c>
      <c r="F129">
        <v>0</v>
      </c>
      <c r="H129">
        <f t="shared" si="1"/>
        <v>2</v>
      </c>
    </row>
    <row r="130" spans="1:8" x14ac:dyDescent="0.2">
      <c r="A130" s="1">
        <v>40190</v>
      </c>
      <c r="B130">
        <v>0</v>
      </c>
      <c r="C130">
        <v>0</v>
      </c>
      <c r="D130">
        <v>0</v>
      </c>
      <c r="E130">
        <v>0</v>
      </c>
      <c r="F130">
        <v>0</v>
      </c>
      <c r="H130">
        <f t="shared" si="1"/>
        <v>3</v>
      </c>
    </row>
    <row r="131" spans="1:8" x14ac:dyDescent="0.2">
      <c r="A131" s="1">
        <v>40191</v>
      </c>
      <c r="B131">
        <v>0</v>
      </c>
      <c r="C131">
        <v>0</v>
      </c>
      <c r="D131">
        <v>0</v>
      </c>
      <c r="E131">
        <v>0</v>
      </c>
      <c r="F131">
        <v>0</v>
      </c>
      <c r="H131">
        <f t="shared" ref="H131:H194" si="2">WEEKDAY(A131)</f>
        <v>4</v>
      </c>
    </row>
    <row r="132" spans="1:8" x14ac:dyDescent="0.2">
      <c r="A132" s="1">
        <v>40192</v>
      </c>
      <c r="B132">
        <v>0</v>
      </c>
      <c r="C132">
        <v>0</v>
      </c>
      <c r="D132">
        <v>0</v>
      </c>
      <c r="E132">
        <v>0</v>
      </c>
      <c r="F132">
        <v>0</v>
      </c>
      <c r="H132">
        <f t="shared" si="2"/>
        <v>5</v>
      </c>
    </row>
    <row r="133" spans="1:8" x14ac:dyDescent="0.2">
      <c r="A133" s="1">
        <v>40193</v>
      </c>
      <c r="B133">
        <v>0</v>
      </c>
      <c r="C133">
        <v>0</v>
      </c>
      <c r="D133">
        <v>0</v>
      </c>
      <c r="E133">
        <v>0</v>
      </c>
      <c r="F133">
        <v>0</v>
      </c>
      <c r="H133">
        <f t="shared" si="2"/>
        <v>6</v>
      </c>
    </row>
    <row r="134" spans="1:8" x14ac:dyDescent="0.2">
      <c r="A134" s="1">
        <v>40194</v>
      </c>
      <c r="B134">
        <v>0</v>
      </c>
      <c r="C134">
        <v>0</v>
      </c>
      <c r="D134">
        <v>0</v>
      </c>
      <c r="E134">
        <v>0</v>
      </c>
      <c r="F134">
        <v>0</v>
      </c>
      <c r="H134">
        <f t="shared" si="2"/>
        <v>7</v>
      </c>
    </row>
    <row r="135" spans="1:8" x14ac:dyDescent="0.2">
      <c r="A135" s="1">
        <v>40195</v>
      </c>
      <c r="B135">
        <v>0</v>
      </c>
      <c r="C135">
        <v>0</v>
      </c>
      <c r="D135">
        <v>0</v>
      </c>
      <c r="E135">
        <v>0</v>
      </c>
      <c r="F135">
        <v>0</v>
      </c>
      <c r="H135">
        <f t="shared" si="2"/>
        <v>1</v>
      </c>
    </row>
    <row r="136" spans="1:8" x14ac:dyDescent="0.2">
      <c r="A136" s="1">
        <v>40196</v>
      </c>
      <c r="B136">
        <v>0</v>
      </c>
      <c r="C136">
        <v>0</v>
      </c>
      <c r="D136">
        <v>0</v>
      </c>
      <c r="E136">
        <v>0</v>
      </c>
      <c r="F136">
        <v>0</v>
      </c>
      <c r="H136">
        <f t="shared" si="2"/>
        <v>2</v>
      </c>
    </row>
    <row r="137" spans="1:8" x14ac:dyDescent="0.2">
      <c r="A137" s="1">
        <v>40197</v>
      </c>
      <c r="B137">
        <v>0</v>
      </c>
      <c r="C137">
        <v>0</v>
      </c>
      <c r="D137">
        <v>0</v>
      </c>
      <c r="E137">
        <v>0</v>
      </c>
      <c r="F137">
        <v>0</v>
      </c>
      <c r="H137">
        <f t="shared" si="2"/>
        <v>3</v>
      </c>
    </row>
    <row r="138" spans="1:8" x14ac:dyDescent="0.2">
      <c r="A138" s="1">
        <v>40198</v>
      </c>
      <c r="B138">
        <v>0</v>
      </c>
      <c r="C138">
        <v>0</v>
      </c>
      <c r="D138">
        <v>0</v>
      </c>
      <c r="E138">
        <v>0</v>
      </c>
      <c r="F138">
        <v>0</v>
      </c>
      <c r="H138">
        <f t="shared" si="2"/>
        <v>4</v>
      </c>
    </row>
    <row r="139" spans="1:8" x14ac:dyDescent="0.2">
      <c r="A139" s="1">
        <v>40199</v>
      </c>
      <c r="B139">
        <v>0</v>
      </c>
      <c r="C139">
        <v>0</v>
      </c>
      <c r="D139">
        <v>0</v>
      </c>
      <c r="E139">
        <v>0</v>
      </c>
      <c r="F139">
        <v>0</v>
      </c>
      <c r="H139">
        <f t="shared" si="2"/>
        <v>5</v>
      </c>
    </row>
    <row r="140" spans="1:8" x14ac:dyDescent="0.2">
      <c r="A140" s="1">
        <v>40200</v>
      </c>
      <c r="B140">
        <v>0</v>
      </c>
      <c r="C140">
        <v>0</v>
      </c>
      <c r="D140">
        <v>0</v>
      </c>
      <c r="E140">
        <v>0</v>
      </c>
      <c r="F140">
        <v>0</v>
      </c>
      <c r="H140">
        <f t="shared" si="2"/>
        <v>6</v>
      </c>
    </row>
    <row r="141" spans="1:8" x14ac:dyDescent="0.2">
      <c r="A141" s="1">
        <v>40201</v>
      </c>
      <c r="B141">
        <v>0</v>
      </c>
      <c r="C141">
        <v>0</v>
      </c>
      <c r="D141">
        <v>0</v>
      </c>
      <c r="E141">
        <v>0</v>
      </c>
      <c r="F141">
        <v>0</v>
      </c>
      <c r="H141">
        <f t="shared" si="2"/>
        <v>7</v>
      </c>
    </row>
    <row r="142" spans="1:8" x14ac:dyDescent="0.2">
      <c r="A142" s="1">
        <v>40202</v>
      </c>
      <c r="B142">
        <v>0</v>
      </c>
      <c r="C142">
        <v>0</v>
      </c>
      <c r="D142">
        <v>0</v>
      </c>
      <c r="E142">
        <v>0</v>
      </c>
      <c r="F142">
        <v>0</v>
      </c>
      <c r="H142">
        <f t="shared" si="2"/>
        <v>1</v>
      </c>
    </row>
    <row r="143" spans="1:8" x14ac:dyDescent="0.2">
      <c r="A143" s="1">
        <v>40203</v>
      </c>
      <c r="B143">
        <v>0</v>
      </c>
      <c r="C143">
        <v>0</v>
      </c>
      <c r="D143">
        <v>0</v>
      </c>
      <c r="E143">
        <v>0</v>
      </c>
      <c r="F143">
        <v>0</v>
      </c>
      <c r="H143">
        <f t="shared" si="2"/>
        <v>2</v>
      </c>
    </row>
    <row r="144" spans="1:8" x14ac:dyDescent="0.2">
      <c r="A144" s="1">
        <v>40204</v>
      </c>
      <c r="B144">
        <v>0</v>
      </c>
      <c r="C144">
        <v>0</v>
      </c>
      <c r="D144">
        <v>0</v>
      </c>
      <c r="E144">
        <v>0</v>
      </c>
      <c r="F144">
        <v>0</v>
      </c>
      <c r="H144">
        <f t="shared" si="2"/>
        <v>3</v>
      </c>
    </row>
    <row r="145" spans="1:8" x14ac:dyDescent="0.2">
      <c r="A145" s="1">
        <v>40205</v>
      </c>
      <c r="B145">
        <v>0</v>
      </c>
      <c r="C145">
        <v>0</v>
      </c>
      <c r="D145">
        <v>0</v>
      </c>
      <c r="E145">
        <v>0</v>
      </c>
      <c r="F145">
        <v>0</v>
      </c>
      <c r="H145">
        <f t="shared" si="2"/>
        <v>4</v>
      </c>
    </row>
    <row r="146" spans="1:8" x14ac:dyDescent="0.2">
      <c r="A146" s="1">
        <v>40206</v>
      </c>
      <c r="B146">
        <v>0</v>
      </c>
      <c r="C146">
        <v>0</v>
      </c>
      <c r="D146">
        <v>0</v>
      </c>
      <c r="E146">
        <v>0</v>
      </c>
      <c r="F146">
        <v>0</v>
      </c>
      <c r="H146">
        <f t="shared" si="2"/>
        <v>5</v>
      </c>
    </row>
    <row r="147" spans="1:8" x14ac:dyDescent="0.2">
      <c r="A147" s="1">
        <v>40207</v>
      </c>
      <c r="B147">
        <v>0</v>
      </c>
      <c r="C147">
        <v>0</v>
      </c>
      <c r="D147">
        <v>0</v>
      </c>
      <c r="E147">
        <v>0</v>
      </c>
      <c r="F147">
        <v>0</v>
      </c>
      <c r="H147">
        <f t="shared" si="2"/>
        <v>6</v>
      </c>
    </row>
    <row r="148" spans="1:8" x14ac:dyDescent="0.2">
      <c r="A148" s="1">
        <v>40208</v>
      </c>
      <c r="B148">
        <v>137</v>
      </c>
      <c r="C148">
        <v>2.2799999999999998</v>
      </c>
      <c r="D148">
        <v>2</v>
      </c>
      <c r="E148">
        <v>1</v>
      </c>
      <c r="F148">
        <v>1</v>
      </c>
      <c r="H148">
        <f t="shared" si="2"/>
        <v>7</v>
      </c>
    </row>
    <row r="149" spans="1:8" x14ac:dyDescent="0.2">
      <c r="A149" s="1">
        <v>40209</v>
      </c>
      <c r="B149">
        <v>0</v>
      </c>
      <c r="C149">
        <v>0</v>
      </c>
      <c r="D149">
        <v>0</v>
      </c>
      <c r="E149">
        <v>0</v>
      </c>
      <c r="F149">
        <v>0</v>
      </c>
      <c r="H149">
        <f t="shared" si="2"/>
        <v>1</v>
      </c>
    </row>
    <row r="150" spans="1:8" x14ac:dyDescent="0.2">
      <c r="A150" s="1">
        <v>40210</v>
      </c>
      <c r="B150">
        <v>0</v>
      </c>
      <c r="C150">
        <v>0</v>
      </c>
      <c r="D150">
        <v>0</v>
      </c>
      <c r="E150">
        <v>0</v>
      </c>
      <c r="F150">
        <v>0</v>
      </c>
      <c r="H150">
        <f t="shared" si="2"/>
        <v>2</v>
      </c>
    </row>
    <row r="151" spans="1:8" x14ac:dyDescent="0.2">
      <c r="A151" s="1">
        <v>40211</v>
      </c>
      <c r="B151">
        <v>0</v>
      </c>
      <c r="C151">
        <v>0</v>
      </c>
      <c r="D151">
        <v>0</v>
      </c>
      <c r="E151">
        <v>0</v>
      </c>
      <c r="F151">
        <v>0</v>
      </c>
      <c r="H151">
        <f t="shared" si="2"/>
        <v>3</v>
      </c>
    </row>
    <row r="152" spans="1:8" x14ac:dyDescent="0.2">
      <c r="A152" s="1">
        <v>40212</v>
      </c>
      <c r="B152">
        <v>191</v>
      </c>
      <c r="C152">
        <v>3.18</v>
      </c>
      <c r="D152">
        <v>2</v>
      </c>
      <c r="E152">
        <v>0</v>
      </c>
      <c r="F152">
        <v>2</v>
      </c>
      <c r="H152">
        <f t="shared" si="2"/>
        <v>4</v>
      </c>
    </row>
    <row r="153" spans="1:8" x14ac:dyDescent="0.2">
      <c r="A153" s="1">
        <v>40213</v>
      </c>
      <c r="B153">
        <v>0</v>
      </c>
      <c r="C153">
        <v>0</v>
      </c>
      <c r="D153">
        <v>0</v>
      </c>
      <c r="E153">
        <v>0</v>
      </c>
      <c r="F153">
        <v>0</v>
      </c>
      <c r="H153">
        <f t="shared" si="2"/>
        <v>5</v>
      </c>
    </row>
    <row r="154" spans="1:8" x14ac:dyDescent="0.2">
      <c r="A154" s="1">
        <v>40214</v>
      </c>
      <c r="B154">
        <v>0</v>
      </c>
      <c r="C154">
        <v>0</v>
      </c>
      <c r="D154">
        <v>0</v>
      </c>
      <c r="E154">
        <v>0</v>
      </c>
      <c r="F154">
        <v>0</v>
      </c>
      <c r="H154">
        <f t="shared" si="2"/>
        <v>6</v>
      </c>
    </row>
    <row r="155" spans="1:8" x14ac:dyDescent="0.2">
      <c r="A155" s="1">
        <v>40215</v>
      </c>
      <c r="B155">
        <v>0</v>
      </c>
      <c r="C155">
        <v>0</v>
      </c>
      <c r="D155">
        <v>0</v>
      </c>
      <c r="E155">
        <v>0</v>
      </c>
      <c r="F155">
        <v>0</v>
      </c>
      <c r="H155">
        <f t="shared" si="2"/>
        <v>7</v>
      </c>
    </row>
    <row r="156" spans="1:8" x14ac:dyDescent="0.2">
      <c r="A156" s="1">
        <v>40216</v>
      </c>
      <c r="B156">
        <v>0</v>
      </c>
      <c r="C156">
        <v>0</v>
      </c>
      <c r="D156">
        <v>0</v>
      </c>
      <c r="E156">
        <v>0</v>
      </c>
      <c r="F156">
        <v>0</v>
      </c>
      <c r="H156">
        <f t="shared" si="2"/>
        <v>1</v>
      </c>
    </row>
    <row r="157" spans="1:8" x14ac:dyDescent="0.2">
      <c r="A157" s="1">
        <v>40217</v>
      </c>
      <c r="B157">
        <v>0</v>
      </c>
      <c r="C157">
        <v>0</v>
      </c>
      <c r="D157">
        <v>0</v>
      </c>
      <c r="E157">
        <v>0</v>
      </c>
      <c r="F157">
        <v>0</v>
      </c>
      <c r="H157">
        <f t="shared" si="2"/>
        <v>2</v>
      </c>
    </row>
    <row r="158" spans="1:8" x14ac:dyDescent="0.2">
      <c r="A158" s="1">
        <v>40218</v>
      </c>
      <c r="B158">
        <v>0</v>
      </c>
      <c r="C158">
        <v>0</v>
      </c>
      <c r="D158">
        <v>0</v>
      </c>
      <c r="E158">
        <v>0</v>
      </c>
      <c r="F158">
        <v>0</v>
      </c>
      <c r="H158">
        <f t="shared" si="2"/>
        <v>3</v>
      </c>
    </row>
    <row r="159" spans="1:8" x14ac:dyDescent="0.2">
      <c r="A159" s="1">
        <v>40219</v>
      </c>
      <c r="B159">
        <v>0</v>
      </c>
      <c r="C159">
        <v>0</v>
      </c>
      <c r="D159">
        <v>0</v>
      </c>
      <c r="E159">
        <v>0</v>
      </c>
      <c r="F159">
        <v>0</v>
      </c>
      <c r="H159">
        <f t="shared" si="2"/>
        <v>4</v>
      </c>
    </row>
    <row r="160" spans="1:8" x14ac:dyDescent="0.2">
      <c r="A160" s="1">
        <v>40220</v>
      </c>
      <c r="B160">
        <v>0</v>
      </c>
      <c r="C160">
        <v>0</v>
      </c>
      <c r="D160">
        <v>0</v>
      </c>
      <c r="E160">
        <v>0</v>
      </c>
      <c r="F160">
        <v>0</v>
      </c>
      <c r="H160">
        <f t="shared" si="2"/>
        <v>5</v>
      </c>
    </row>
    <row r="161" spans="1:8" x14ac:dyDescent="0.2">
      <c r="A161" s="1">
        <v>40221</v>
      </c>
      <c r="B161">
        <v>0</v>
      </c>
      <c r="C161">
        <v>0</v>
      </c>
      <c r="D161">
        <v>0</v>
      </c>
      <c r="E161">
        <v>0</v>
      </c>
      <c r="F161">
        <v>0</v>
      </c>
      <c r="H161">
        <f t="shared" si="2"/>
        <v>6</v>
      </c>
    </row>
    <row r="162" spans="1:8" x14ac:dyDescent="0.2">
      <c r="A162" s="1">
        <v>40222</v>
      </c>
      <c r="B162">
        <v>0</v>
      </c>
      <c r="C162">
        <v>0</v>
      </c>
      <c r="D162">
        <v>0</v>
      </c>
      <c r="E162">
        <v>0</v>
      </c>
      <c r="F162">
        <v>0</v>
      </c>
      <c r="H162">
        <f t="shared" si="2"/>
        <v>7</v>
      </c>
    </row>
    <row r="163" spans="1:8" x14ac:dyDescent="0.2">
      <c r="A163" s="1">
        <v>40223</v>
      </c>
      <c r="B163">
        <v>0</v>
      </c>
      <c r="C163">
        <v>0</v>
      </c>
      <c r="D163">
        <v>0</v>
      </c>
      <c r="E163">
        <v>0</v>
      </c>
      <c r="F163">
        <v>0</v>
      </c>
      <c r="H163">
        <f t="shared" si="2"/>
        <v>1</v>
      </c>
    </row>
    <row r="164" spans="1:8" x14ac:dyDescent="0.2">
      <c r="A164" s="1">
        <v>40224</v>
      </c>
      <c r="B164">
        <v>0</v>
      </c>
      <c r="C164">
        <v>0</v>
      </c>
      <c r="D164">
        <v>0</v>
      </c>
      <c r="E164">
        <v>0</v>
      </c>
      <c r="F164">
        <v>0</v>
      </c>
      <c r="H164">
        <f t="shared" si="2"/>
        <v>2</v>
      </c>
    </row>
    <row r="165" spans="1:8" x14ac:dyDescent="0.2">
      <c r="A165" s="1">
        <v>40225</v>
      </c>
      <c r="B165">
        <v>0</v>
      </c>
      <c r="C165">
        <v>0</v>
      </c>
      <c r="D165">
        <v>0</v>
      </c>
      <c r="E165">
        <v>0</v>
      </c>
      <c r="F165">
        <v>0</v>
      </c>
      <c r="H165">
        <f t="shared" si="2"/>
        <v>3</v>
      </c>
    </row>
    <row r="166" spans="1:8" x14ac:dyDescent="0.2">
      <c r="A166" s="1">
        <v>40226</v>
      </c>
      <c r="B166">
        <v>0</v>
      </c>
      <c r="C166">
        <v>0</v>
      </c>
      <c r="D166">
        <v>0</v>
      </c>
      <c r="E166">
        <v>0</v>
      </c>
      <c r="F166">
        <v>0</v>
      </c>
      <c r="H166">
        <f t="shared" si="2"/>
        <v>4</v>
      </c>
    </row>
    <row r="167" spans="1:8" x14ac:dyDescent="0.2">
      <c r="A167" s="1">
        <v>40227</v>
      </c>
      <c r="B167">
        <v>0</v>
      </c>
      <c r="C167">
        <v>0</v>
      </c>
      <c r="D167">
        <v>0</v>
      </c>
      <c r="E167">
        <v>0</v>
      </c>
      <c r="F167">
        <v>0</v>
      </c>
      <c r="H167">
        <f t="shared" si="2"/>
        <v>5</v>
      </c>
    </row>
    <row r="168" spans="1:8" x14ac:dyDescent="0.2">
      <c r="A168" s="1">
        <v>40228</v>
      </c>
      <c r="B168">
        <v>496</v>
      </c>
      <c r="C168">
        <v>8.27</v>
      </c>
      <c r="D168">
        <v>2</v>
      </c>
      <c r="E168">
        <v>0</v>
      </c>
      <c r="F168">
        <v>2</v>
      </c>
      <c r="H168">
        <f t="shared" si="2"/>
        <v>6</v>
      </c>
    </row>
    <row r="169" spans="1:8" x14ac:dyDescent="0.2">
      <c r="A169" s="1">
        <v>40229</v>
      </c>
      <c r="B169">
        <v>91</v>
      </c>
      <c r="C169">
        <v>1.52</v>
      </c>
      <c r="D169">
        <v>1</v>
      </c>
      <c r="E169">
        <v>0</v>
      </c>
      <c r="F169">
        <v>1</v>
      </c>
      <c r="H169">
        <f t="shared" si="2"/>
        <v>7</v>
      </c>
    </row>
    <row r="170" spans="1:8" x14ac:dyDescent="0.2">
      <c r="A170" s="1">
        <v>40230</v>
      </c>
      <c r="B170">
        <v>0</v>
      </c>
      <c r="C170">
        <v>0</v>
      </c>
      <c r="D170">
        <v>0</v>
      </c>
      <c r="E170">
        <v>0</v>
      </c>
      <c r="F170">
        <v>0</v>
      </c>
      <c r="H170">
        <f t="shared" si="2"/>
        <v>1</v>
      </c>
    </row>
    <row r="171" spans="1:8" x14ac:dyDescent="0.2">
      <c r="A171" s="1">
        <v>40231</v>
      </c>
      <c r="B171">
        <v>0</v>
      </c>
      <c r="C171">
        <v>0</v>
      </c>
      <c r="D171">
        <v>0</v>
      </c>
      <c r="E171">
        <v>0</v>
      </c>
      <c r="F171">
        <v>0</v>
      </c>
      <c r="H171">
        <f t="shared" si="2"/>
        <v>2</v>
      </c>
    </row>
    <row r="172" spans="1:8" x14ac:dyDescent="0.2">
      <c r="A172" s="1">
        <v>40232</v>
      </c>
      <c r="B172">
        <v>0</v>
      </c>
      <c r="C172">
        <v>0</v>
      </c>
      <c r="D172">
        <v>0</v>
      </c>
      <c r="E172">
        <v>0</v>
      </c>
      <c r="F172">
        <v>0</v>
      </c>
      <c r="H172">
        <f t="shared" si="2"/>
        <v>3</v>
      </c>
    </row>
    <row r="173" spans="1:8" x14ac:dyDescent="0.2">
      <c r="A173" s="1">
        <v>40233</v>
      </c>
      <c r="B173">
        <v>91</v>
      </c>
      <c r="C173">
        <v>1.52</v>
      </c>
      <c r="D173">
        <v>1</v>
      </c>
      <c r="E173">
        <v>0</v>
      </c>
      <c r="F173">
        <v>1</v>
      </c>
      <c r="H173">
        <f t="shared" si="2"/>
        <v>4</v>
      </c>
    </row>
    <row r="174" spans="1:8" x14ac:dyDescent="0.2">
      <c r="A174" s="1">
        <v>40234</v>
      </c>
      <c r="B174">
        <v>0</v>
      </c>
      <c r="C174">
        <v>0</v>
      </c>
      <c r="D174">
        <v>0</v>
      </c>
      <c r="E174">
        <v>0</v>
      </c>
      <c r="F174">
        <v>0</v>
      </c>
      <c r="H174">
        <f t="shared" si="2"/>
        <v>5</v>
      </c>
    </row>
    <row r="175" spans="1:8" x14ac:dyDescent="0.2">
      <c r="A175" s="1">
        <v>40235</v>
      </c>
      <c r="B175">
        <v>128</v>
      </c>
      <c r="C175">
        <v>2.13</v>
      </c>
      <c r="D175">
        <v>1</v>
      </c>
      <c r="E175">
        <v>0</v>
      </c>
      <c r="F175">
        <v>1</v>
      </c>
      <c r="H175">
        <f t="shared" si="2"/>
        <v>6</v>
      </c>
    </row>
    <row r="176" spans="1:8" x14ac:dyDescent="0.2">
      <c r="A176" s="1">
        <v>40236</v>
      </c>
      <c r="B176">
        <v>0</v>
      </c>
      <c r="C176">
        <v>0</v>
      </c>
      <c r="D176">
        <v>0</v>
      </c>
      <c r="E176">
        <v>0</v>
      </c>
      <c r="F176">
        <v>0</v>
      </c>
      <c r="H176">
        <f t="shared" si="2"/>
        <v>7</v>
      </c>
    </row>
    <row r="177" spans="1:8" x14ac:dyDescent="0.2">
      <c r="A177" s="1">
        <v>40237</v>
      </c>
      <c r="B177">
        <v>0</v>
      </c>
      <c r="C177">
        <v>0</v>
      </c>
      <c r="D177">
        <v>0</v>
      </c>
      <c r="E177">
        <v>0</v>
      </c>
      <c r="F177">
        <v>0</v>
      </c>
      <c r="H177">
        <f t="shared" si="2"/>
        <v>1</v>
      </c>
    </row>
    <row r="178" spans="1:8" x14ac:dyDescent="0.2">
      <c r="A178" s="1">
        <v>40238</v>
      </c>
      <c r="B178">
        <v>0</v>
      </c>
      <c r="C178">
        <v>0</v>
      </c>
      <c r="D178">
        <v>0</v>
      </c>
      <c r="E178">
        <v>0</v>
      </c>
      <c r="F178">
        <v>0</v>
      </c>
      <c r="H178">
        <f t="shared" si="2"/>
        <v>2</v>
      </c>
    </row>
    <row r="179" spans="1:8" x14ac:dyDescent="0.2">
      <c r="A179" s="1">
        <v>40239</v>
      </c>
      <c r="B179">
        <v>0</v>
      </c>
      <c r="C179">
        <v>0</v>
      </c>
      <c r="D179">
        <v>0</v>
      </c>
      <c r="E179">
        <v>0</v>
      </c>
      <c r="F179">
        <v>0</v>
      </c>
      <c r="H179">
        <f t="shared" si="2"/>
        <v>3</v>
      </c>
    </row>
    <row r="180" spans="1:8" x14ac:dyDescent="0.2">
      <c r="A180" s="1">
        <v>40240</v>
      </c>
      <c r="B180">
        <v>0</v>
      </c>
      <c r="C180">
        <v>0</v>
      </c>
      <c r="D180">
        <v>0</v>
      </c>
      <c r="E180">
        <v>0</v>
      </c>
      <c r="F180">
        <v>0</v>
      </c>
      <c r="H180">
        <f t="shared" si="2"/>
        <v>4</v>
      </c>
    </row>
    <row r="181" spans="1:8" x14ac:dyDescent="0.2">
      <c r="A181" s="1">
        <v>40241</v>
      </c>
      <c r="B181">
        <v>0</v>
      </c>
      <c r="C181">
        <v>0</v>
      </c>
      <c r="D181">
        <v>0</v>
      </c>
      <c r="E181">
        <v>0</v>
      </c>
      <c r="F181">
        <v>0</v>
      </c>
      <c r="H181">
        <f t="shared" si="2"/>
        <v>5</v>
      </c>
    </row>
    <row r="182" spans="1:8" x14ac:dyDescent="0.2">
      <c r="A182" s="1">
        <v>40242</v>
      </c>
      <c r="B182">
        <v>0</v>
      </c>
      <c r="C182">
        <v>0</v>
      </c>
      <c r="D182">
        <v>0</v>
      </c>
      <c r="E182">
        <v>0</v>
      </c>
      <c r="F182">
        <v>0</v>
      </c>
      <c r="H182">
        <f t="shared" si="2"/>
        <v>6</v>
      </c>
    </row>
    <row r="183" spans="1:8" x14ac:dyDescent="0.2">
      <c r="A183" s="1">
        <v>40243</v>
      </c>
      <c r="B183">
        <v>0</v>
      </c>
      <c r="C183">
        <v>0</v>
      </c>
      <c r="D183">
        <v>0</v>
      </c>
      <c r="E183">
        <v>0</v>
      </c>
      <c r="F183">
        <v>0</v>
      </c>
      <c r="H183">
        <f t="shared" si="2"/>
        <v>7</v>
      </c>
    </row>
    <row r="184" spans="1:8" x14ac:dyDescent="0.2">
      <c r="A184" s="1">
        <v>40244</v>
      </c>
      <c r="B184">
        <v>744</v>
      </c>
      <c r="C184">
        <v>12.4</v>
      </c>
      <c r="D184">
        <v>3</v>
      </c>
      <c r="E184">
        <v>0</v>
      </c>
      <c r="F184">
        <v>3</v>
      </c>
      <c r="H184">
        <f t="shared" si="2"/>
        <v>1</v>
      </c>
    </row>
    <row r="185" spans="1:8" x14ac:dyDescent="0.2">
      <c r="A185" s="1">
        <v>40245</v>
      </c>
      <c r="B185">
        <v>0</v>
      </c>
      <c r="C185">
        <v>0</v>
      </c>
      <c r="D185">
        <v>0</v>
      </c>
      <c r="E185">
        <v>0</v>
      </c>
      <c r="F185">
        <v>0</v>
      </c>
      <c r="H185">
        <f t="shared" si="2"/>
        <v>2</v>
      </c>
    </row>
    <row r="186" spans="1:8" x14ac:dyDescent="0.2">
      <c r="A186" s="1">
        <v>40246</v>
      </c>
      <c r="B186">
        <v>0</v>
      </c>
      <c r="C186">
        <v>0</v>
      </c>
      <c r="D186">
        <v>0</v>
      </c>
      <c r="E186">
        <v>0</v>
      </c>
      <c r="F186">
        <v>0</v>
      </c>
      <c r="H186">
        <f t="shared" si="2"/>
        <v>3</v>
      </c>
    </row>
    <row r="187" spans="1:8" x14ac:dyDescent="0.2">
      <c r="A187" s="1">
        <v>40247</v>
      </c>
      <c r="B187">
        <v>0</v>
      </c>
      <c r="C187">
        <v>0</v>
      </c>
      <c r="D187">
        <v>0</v>
      </c>
      <c r="E187">
        <v>0</v>
      </c>
      <c r="F187">
        <v>0</v>
      </c>
      <c r="H187">
        <f t="shared" si="2"/>
        <v>4</v>
      </c>
    </row>
    <row r="188" spans="1:8" x14ac:dyDescent="0.2">
      <c r="A188" s="1">
        <v>40248</v>
      </c>
      <c r="B188">
        <v>0</v>
      </c>
      <c r="C188">
        <v>0</v>
      </c>
      <c r="D188">
        <v>0</v>
      </c>
      <c r="E188">
        <v>0</v>
      </c>
      <c r="F188">
        <v>0</v>
      </c>
      <c r="H188">
        <f t="shared" si="2"/>
        <v>5</v>
      </c>
    </row>
    <row r="189" spans="1:8" x14ac:dyDescent="0.2">
      <c r="A189" s="1">
        <v>40249</v>
      </c>
      <c r="B189">
        <v>0</v>
      </c>
      <c r="C189">
        <v>0</v>
      </c>
      <c r="D189">
        <v>0</v>
      </c>
      <c r="E189">
        <v>0</v>
      </c>
      <c r="F189">
        <v>0</v>
      </c>
      <c r="H189">
        <f t="shared" si="2"/>
        <v>6</v>
      </c>
    </row>
    <row r="190" spans="1:8" x14ac:dyDescent="0.2">
      <c r="A190" s="1">
        <v>40250</v>
      </c>
      <c r="B190">
        <v>0</v>
      </c>
      <c r="C190">
        <v>0</v>
      </c>
      <c r="D190">
        <v>0</v>
      </c>
      <c r="E190">
        <v>0</v>
      </c>
      <c r="F190">
        <v>0</v>
      </c>
      <c r="H190">
        <f t="shared" si="2"/>
        <v>7</v>
      </c>
    </row>
    <row r="191" spans="1:8" x14ac:dyDescent="0.2">
      <c r="A191" s="1">
        <v>40251</v>
      </c>
      <c r="B191">
        <v>0</v>
      </c>
      <c r="C191">
        <v>0</v>
      </c>
      <c r="D191">
        <v>0</v>
      </c>
      <c r="E191">
        <v>0</v>
      </c>
      <c r="F191">
        <v>0</v>
      </c>
      <c r="H191">
        <f t="shared" si="2"/>
        <v>1</v>
      </c>
    </row>
    <row r="192" spans="1:8" x14ac:dyDescent="0.2">
      <c r="A192" s="1">
        <v>40252</v>
      </c>
      <c r="B192">
        <v>0</v>
      </c>
      <c r="C192">
        <v>0</v>
      </c>
      <c r="D192">
        <v>0</v>
      </c>
      <c r="E192">
        <v>0</v>
      </c>
      <c r="F192">
        <v>0</v>
      </c>
      <c r="H192">
        <f t="shared" si="2"/>
        <v>2</v>
      </c>
    </row>
    <row r="193" spans="1:8" x14ac:dyDescent="0.2">
      <c r="A193" s="1">
        <v>40253</v>
      </c>
      <c r="B193">
        <v>0</v>
      </c>
      <c r="C193">
        <v>0</v>
      </c>
      <c r="D193">
        <v>0</v>
      </c>
      <c r="E193">
        <v>0</v>
      </c>
      <c r="F193">
        <v>0</v>
      </c>
      <c r="H193">
        <f t="shared" si="2"/>
        <v>3</v>
      </c>
    </row>
    <row r="194" spans="1:8" x14ac:dyDescent="0.2">
      <c r="A194" s="1">
        <v>40254</v>
      </c>
      <c r="B194">
        <v>0</v>
      </c>
      <c r="C194">
        <v>0</v>
      </c>
      <c r="D194">
        <v>0</v>
      </c>
      <c r="E194">
        <v>0</v>
      </c>
      <c r="F194">
        <v>0</v>
      </c>
      <c r="H194">
        <f t="shared" si="2"/>
        <v>4</v>
      </c>
    </row>
    <row r="195" spans="1:8" x14ac:dyDescent="0.2">
      <c r="A195" s="1">
        <v>40255</v>
      </c>
      <c r="B195">
        <v>0</v>
      </c>
      <c r="C195">
        <v>0</v>
      </c>
      <c r="D195">
        <v>0</v>
      </c>
      <c r="E195">
        <v>0</v>
      </c>
      <c r="F195">
        <v>0</v>
      </c>
      <c r="H195">
        <f t="shared" ref="H195:H258" si="3">WEEKDAY(A195)</f>
        <v>5</v>
      </c>
    </row>
    <row r="196" spans="1:8" x14ac:dyDescent="0.2">
      <c r="A196" s="1">
        <v>40256</v>
      </c>
      <c r="B196">
        <v>0</v>
      </c>
      <c r="C196">
        <v>0</v>
      </c>
      <c r="D196">
        <v>0</v>
      </c>
      <c r="E196">
        <v>0</v>
      </c>
      <c r="F196">
        <v>0</v>
      </c>
      <c r="H196">
        <f t="shared" si="3"/>
        <v>6</v>
      </c>
    </row>
    <row r="197" spans="1:8" x14ac:dyDescent="0.2">
      <c r="A197" s="1">
        <v>40257</v>
      </c>
      <c r="B197">
        <v>0</v>
      </c>
      <c r="C197">
        <v>0</v>
      </c>
      <c r="D197">
        <v>0</v>
      </c>
      <c r="E197">
        <v>0</v>
      </c>
      <c r="F197">
        <v>0</v>
      </c>
      <c r="H197">
        <f t="shared" si="3"/>
        <v>7</v>
      </c>
    </row>
    <row r="198" spans="1:8" x14ac:dyDescent="0.2">
      <c r="A198" s="1">
        <v>40258</v>
      </c>
      <c r="B198">
        <v>0</v>
      </c>
      <c r="C198">
        <v>0</v>
      </c>
      <c r="D198">
        <v>0</v>
      </c>
      <c r="E198">
        <v>0</v>
      </c>
      <c r="F198">
        <v>0</v>
      </c>
      <c r="H198">
        <f t="shared" si="3"/>
        <v>1</v>
      </c>
    </row>
    <row r="199" spans="1:8" x14ac:dyDescent="0.2">
      <c r="A199" s="1">
        <v>40259</v>
      </c>
      <c r="B199">
        <v>0</v>
      </c>
      <c r="C199">
        <v>0</v>
      </c>
      <c r="D199">
        <v>0</v>
      </c>
      <c r="E199">
        <v>0</v>
      </c>
      <c r="F199">
        <v>0</v>
      </c>
      <c r="H199">
        <f t="shared" si="3"/>
        <v>2</v>
      </c>
    </row>
    <row r="200" spans="1:8" x14ac:dyDescent="0.2">
      <c r="A200" s="1">
        <v>40260</v>
      </c>
      <c r="B200">
        <v>0</v>
      </c>
      <c r="C200">
        <v>0</v>
      </c>
      <c r="D200">
        <v>0</v>
      </c>
      <c r="E200">
        <v>0</v>
      </c>
      <c r="F200">
        <v>0</v>
      </c>
      <c r="H200">
        <f t="shared" si="3"/>
        <v>3</v>
      </c>
    </row>
    <row r="201" spans="1:8" x14ac:dyDescent="0.2">
      <c r="A201" s="1">
        <v>40261</v>
      </c>
      <c r="B201">
        <v>0</v>
      </c>
      <c r="C201">
        <v>0</v>
      </c>
      <c r="D201">
        <v>0</v>
      </c>
      <c r="E201">
        <v>0</v>
      </c>
      <c r="F201">
        <v>0</v>
      </c>
      <c r="H201">
        <f t="shared" si="3"/>
        <v>4</v>
      </c>
    </row>
    <row r="202" spans="1:8" x14ac:dyDescent="0.2">
      <c r="A202" s="1">
        <v>40262</v>
      </c>
      <c r="B202">
        <v>0</v>
      </c>
      <c r="C202">
        <v>0</v>
      </c>
      <c r="D202">
        <v>0</v>
      </c>
      <c r="E202">
        <v>0</v>
      </c>
      <c r="F202">
        <v>0</v>
      </c>
      <c r="H202">
        <f t="shared" si="3"/>
        <v>5</v>
      </c>
    </row>
    <row r="203" spans="1:8" x14ac:dyDescent="0.2">
      <c r="A203" s="1">
        <v>40263</v>
      </c>
      <c r="B203">
        <v>0</v>
      </c>
      <c r="C203">
        <v>0</v>
      </c>
      <c r="D203">
        <v>0</v>
      </c>
      <c r="E203">
        <v>0</v>
      </c>
      <c r="F203">
        <v>0</v>
      </c>
      <c r="H203">
        <f t="shared" si="3"/>
        <v>6</v>
      </c>
    </row>
    <row r="204" spans="1:8" x14ac:dyDescent="0.2">
      <c r="A204" s="1">
        <v>40264</v>
      </c>
      <c r="B204">
        <v>85</v>
      </c>
      <c r="C204">
        <v>1.42</v>
      </c>
      <c r="D204">
        <v>1</v>
      </c>
      <c r="E204">
        <v>0</v>
      </c>
      <c r="F204">
        <v>1</v>
      </c>
      <c r="H204">
        <f t="shared" si="3"/>
        <v>7</v>
      </c>
    </row>
    <row r="205" spans="1:8" x14ac:dyDescent="0.2">
      <c r="A205" s="1">
        <v>40265</v>
      </c>
      <c r="B205">
        <v>0</v>
      </c>
      <c r="C205">
        <v>0</v>
      </c>
      <c r="D205">
        <v>0</v>
      </c>
      <c r="E205">
        <v>0</v>
      </c>
      <c r="F205">
        <v>0</v>
      </c>
      <c r="H205">
        <f t="shared" si="3"/>
        <v>1</v>
      </c>
    </row>
    <row r="206" spans="1:8" x14ac:dyDescent="0.2">
      <c r="A206" s="1">
        <v>40266</v>
      </c>
      <c r="B206">
        <v>0</v>
      </c>
      <c r="C206">
        <v>0</v>
      </c>
      <c r="D206">
        <v>0</v>
      </c>
      <c r="E206">
        <v>0</v>
      </c>
      <c r="F206">
        <v>0</v>
      </c>
      <c r="H206">
        <f t="shared" si="3"/>
        <v>2</v>
      </c>
    </row>
    <row r="207" spans="1:8" x14ac:dyDescent="0.2">
      <c r="A207" s="1">
        <v>40267</v>
      </c>
      <c r="B207">
        <v>0</v>
      </c>
      <c r="C207">
        <v>0</v>
      </c>
      <c r="D207">
        <v>0</v>
      </c>
      <c r="E207">
        <v>0</v>
      </c>
      <c r="F207">
        <v>0</v>
      </c>
      <c r="H207">
        <f t="shared" si="3"/>
        <v>3</v>
      </c>
    </row>
    <row r="208" spans="1:8" x14ac:dyDescent="0.2">
      <c r="A208" s="1">
        <v>40268</v>
      </c>
      <c r="B208">
        <v>0</v>
      </c>
      <c r="C208">
        <v>0</v>
      </c>
      <c r="D208">
        <v>0</v>
      </c>
      <c r="E208">
        <v>0</v>
      </c>
      <c r="F208">
        <v>0</v>
      </c>
      <c r="H208">
        <f t="shared" si="3"/>
        <v>4</v>
      </c>
    </row>
    <row r="209" spans="1:8" x14ac:dyDescent="0.2">
      <c r="A209" s="1">
        <v>40269</v>
      </c>
      <c r="B209">
        <v>0</v>
      </c>
      <c r="C209">
        <v>0</v>
      </c>
      <c r="D209">
        <v>0</v>
      </c>
      <c r="E209">
        <v>0</v>
      </c>
      <c r="F209">
        <v>0</v>
      </c>
      <c r="H209">
        <f t="shared" si="3"/>
        <v>5</v>
      </c>
    </row>
    <row r="210" spans="1:8" x14ac:dyDescent="0.2">
      <c r="A210" s="1">
        <v>40270</v>
      </c>
      <c r="B210">
        <v>0</v>
      </c>
      <c r="C210">
        <v>0</v>
      </c>
      <c r="D210">
        <v>0</v>
      </c>
      <c r="E210">
        <v>0</v>
      </c>
      <c r="F210">
        <v>0</v>
      </c>
      <c r="H210">
        <f t="shared" si="3"/>
        <v>6</v>
      </c>
    </row>
    <row r="211" spans="1:8" x14ac:dyDescent="0.2">
      <c r="A211" s="1">
        <v>40271</v>
      </c>
      <c r="B211">
        <v>0</v>
      </c>
      <c r="C211">
        <v>0</v>
      </c>
      <c r="D211">
        <v>0</v>
      </c>
      <c r="E211">
        <v>0</v>
      </c>
      <c r="F211">
        <v>0</v>
      </c>
      <c r="H211">
        <f t="shared" si="3"/>
        <v>7</v>
      </c>
    </row>
    <row r="212" spans="1:8" x14ac:dyDescent="0.2">
      <c r="A212" s="1">
        <v>40272</v>
      </c>
      <c r="B212">
        <v>0</v>
      </c>
      <c r="C212">
        <v>0</v>
      </c>
      <c r="D212">
        <v>0</v>
      </c>
      <c r="E212">
        <v>0</v>
      </c>
      <c r="F212">
        <v>0</v>
      </c>
      <c r="H212">
        <f t="shared" si="3"/>
        <v>1</v>
      </c>
    </row>
    <row r="213" spans="1:8" x14ac:dyDescent="0.2">
      <c r="A213" s="1">
        <v>40273</v>
      </c>
      <c r="B213">
        <v>0</v>
      </c>
      <c r="C213">
        <v>0</v>
      </c>
      <c r="D213">
        <v>0</v>
      </c>
      <c r="E213">
        <v>0</v>
      </c>
      <c r="F213">
        <v>0</v>
      </c>
      <c r="H213">
        <f t="shared" si="3"/>
        <v>2</v>
      </c>
    </row>
    <row r="214" spans="1:8" x14ac:dyDescent="0.2">
      <c r="A214" s="1">
        <v>40274</v>
      </c>
      <c r="B214">
        <v>0</v>
      </c>
      <c r="C214">
        <v>0</v>
      </c>
      <c r="D214">
        <v>0</v>
      </c>
      <c r="E214">
        <v>0</v>
      </c>
      <c r="F214">
        <v>0</v>
      </c>
      <c r="H214">
        <f t="shared" si="3"/>
        <v>3</v>
      </c>
    </row>
    <row r="215" spans="1:8" x14ac:dyDescent="0.2">
      <c r="A215" s="1">
        <v>40275</v>
      </c>
      <c r="B215">
        <v>0</v>
      </c>
      <c r="C215">
        <v>0</v>
      </c>
      <c r="D215">
        <v>0</v>
      </c>
      <c r="E215">
        <v>0</v>
      </c>
      <c r="F215">
        <v>0</v>
      </c>
      <c r="H215">
        <f t="shared" si="3"/>
        <v>4</v>
      </c>
    </row>
    <row r="216" spans="1:8" x14ac:dyDescent="0.2">
      <c r="A216" s="1">
        <v>40276</v>
      </c>
      <c r="B216">
        <v>0</v>
      </c>
      <c r="C216">
        <v>0</v>
      </c>
      <c r="D216">
        <v>0</v>
      </c>
      <c r="E216">
        <v>0</v>
      </c>
      <c r="F216">
        <v>0</v>
      </c>
      <c r="H216">
        <f t="shared" si="3"/>
        <v>5</v>
      </c>
    </row>
    <row r="217" spans="1:8" x14ac:dyDescent="0.2">
      <c r="A217" s="1">
        <v>40277</v>
      </c>
      <c r="B217">
        <v>0</v>
      </c>
      <c r="C217">
        <v>0</v>
      </c>
      <c r="D217">
        <v>0</v>
      </c>
      <c r="E217">
        <v>0</v>
      </c>
      <c r="F217">
        <v>0</v>
      </c>
      <c r="H217">
        <f t="shared" si="3"/>
        <v>6</v>
      </c>
    </row>
    <row r="218" spans="1:8" x14ac:dyDescent="0.2">
      <c r="A218" s="1">
        <v>40278</v>
      </c>
      <c r="B218">
        <v>0</v>
      </c>
      <c r="C218">
        <v>0</v>
      </c>
      <c r="D218">
        <v>0</v>
      </c>
      <c r="E218">
        <v>0</v>
      </c>
      <c r="F218">
        <v>0</v>
      </c>
      <c r="H218">
        <f t="shared" si="3"/>
        <v>7</v>
      </c>
    </row>
    <row r="219" spans="1:8" x14ac:dyDescent="0.2">
      <c r="A219" s="1">
        <v>40279</v>
      </c>
      <c r="B219">
        <v>0</v>
      </c>
      <c r="C219">
        <v>0</v>
      </c>
      <c r="D219">
        <v>0</v>
      </c>
      <c r="E219">
        <v>0</v>
      </c>
      <c r="F219">
        <v>0</v>
      </c>
      <c r="H219">
        <f t="shared" si="3"/>
        <v>1</v>
      </c>
    </row>
    <row r="220" spans="1:8" x14ac:dyDescent="0.2">
      <c r="A220" s="1">
        <v>40280</v>
      </c>
      <c r="B220">
        <v>0</v>
      </c>
      <c r="C220">
        <v>0</v>
      </c>
      <c r="D220">
        <v>0</v>
      </c>
      <c r="E220">
        <v>0</v>
      </c>
      <c r="F220">
        <v>0</v>
      </c>
      <c r="H220">
        <f t="shared" si="3"/>
        <v>2</v>
      </c>
    </row>
    <row r="221" spans="1:8" x14ac:dyDescent="0.2">
      <c r="A221" s="1">
        <v>40281</v>
      </c>
      <c r="B221">
        <v>0</v>
      </c>
      <c r="C221">
        <v>0</v>
      </c>
      <c r="D221">
        <v>0</v>
      </c>
      <c r="E221">
        <v>0</v>
      </c>
      <c r="F221">
        <v>0</v>
      </c>
      <c r="H221">
        <f t="shared" si="3"/>
        <v>3</v>
      </c>
    </row>
    <row r="222" spans="1:8" x14ac:dyDescent="0.2">
      <c r="A222" s="1">
        <v>40282</v>
      </c>
      <c r="B222">
        <v>0</v>
      </c>
      <c r="C222">
        <v>0</v>
      </c>
      <c r="D222">
        <v>0</v>
      </c>
      <c r="E222">
        <v>0</v>
      </c>
      <c r="F222">
        <v>0</v>
      </c>
      <c r="H222">
        <f t="shared" si="3"/>
        <v>4</v>
      </c>
    </row>
    <row r="223" spans="1:8" x14ac:dyDescent="0.2">
      <c r="A223" s="1">
        <v>40283</v>
      </c>
      <c r="B223">
        <v>0</v>
      </c>
      <c r="C223">
        <v>0</v>
      </c>
      <c r="D223">
        <v>0</v>
      </c>
      <c r="E223">
        <v>0</v>
      </c>
      <c r="F223">
        <v>0</v>
      </c>
      <c r="H223">
        <f t="shared" si="3"/>
        <v>5</v>
      </c>
    </row>
    <row r="224" spans="1:8" x14ac:dyDescent="0.2">
      <c r="A224" s="1">
        <v>40284</v>
      </c>
      <c r="B224">
        <v>0</v>
      </c>
      <c r="C224">
        <v>0</v>
      </c>
      <c r="D224">
        <v>0</v>
      </c>
      <c r="E224">
        <v>0</v>
      </c>
      <c r="F224">
        <v>0</v>
      </c>
      <c r="H224">
        <f t="shared" si="3"/>
        <v>6</v>
      </c>
    </row>
    <row r="225" spans="1:8" x14ac:dyDescent="0.2">
      <c r="A225" s="1">
        <v>40285</v>
      </c>
      <c r="B225">
        <v>0</v>
      </c>
      <c r="C225">
        <v>0</v>
      </c>
      <c r="D225">
        <v>0</v>
      </c>
      <c r="E225">
        <v>0</v>
      </c>
      <c r="F225">
        <v>0</v>
      </c>
      <c r="H225">
        <f t="shared" si="3"/>
        <v>7</v>
      </c>
    </row>
    <row r="226" spans="1:8" x14ac:dyDescent="0.2">
      <c r="A226" s="1">
        <v>40286</v>
      </c>
      <c r="B226">
        <v>0</v>
      </c>
      <c r="C226">
        <v>0</v>
      </c>
      <c r="D226">
        <v>0</v>
      </c>
      <c r="E226">
        <v>0</v>
      </c>
      <c r="F226">
        <v>0</v>
      </c>
      <c r="H226">
        <f t="shared" si="3"/>
        <v>1</v>
      </c>
    </row>
    <row r="227" spans="1:8" x14ac:dyDescent="0.2">
      <c r="A227" s="1">
        <v>40287</v>
      </c>
      <c r="B227">
        <v>0</v>
      </c>
      <c r="C227">
        <v>0</v>
      </c>
      <c r="D227">
        <v>0</v>
      </c>
      <c r="E227">
        <v>0</v>
      </c>
      <c r="F227">
        <v>0</v>
      </c>
      <c r="H227">
        <f t="shared" si="3"/>
        <v>2</v>
      </c>
    </row>
    <row r="228" spans="1:8" x14ac:dyDescent="0.2">
      <c r="A228" s="1">
        <v>40288</v>
      </c>
      <c r="B228">
        <v>0</v>
      </c>
      <c r="C228">
        <v>0</v>
      </c>
      <c r="D228">
        <v>0</v>
      </c>
      <c r="E228">
        <v>0</v>
      </c>
      <c r="F228">
        <v>0</v>
      </c>
      <c r="H228">
        <f t="shared" si="3"/>
        <v>3</v>
      </c>
    </row>
    <row r="229" spans="1:8" x14ac:dyDescent="0.2">
      <c r="A229" s="1">
        <v>40289</v>
      </c>
      <c r="B229">
        <v>0</v>
      </c>
      <c r="C229">
        <v>0</v>
      </c>
      <c r="D229">
        <v>0</v>
      </c>
      <c r="E229">
        <v>0</v>
      </c>
      <c r="F229">
        <v>0</v>
      </c>
      <c r="H229">
        <f t="shared" si="3"/>
        <v>4</v>
      </c>
    </row>
    <row r="230" spans="1:8" x14ac:dyDescent="0.2">
      <c r="A230" s="1">
        <v>40290</v>
      </c>
      <c r="B230">
        <v>0</v>
      </c>
      <c r="C230">
        <v>0</v>
      </c>
      <c r="D230">
        <v>0</v>
      </c>
      <c r="E230">
        <v>0</v>
      </c>
      <c r="F230">
        <v>0</v>
      </c>
      <c r="H230">
        <f t="shared" si="3"/>
        <v>5</v>
      </c>
    </row>
    <row r="231" spans="1:8" x14ac:dyDescent="0.2">
      <c r="A231" s="1">
        <v>40291</v>
      </c>
      <c r="B231">
        <v>129</v>
      </c>
      <c r="C231">
        <v>2.15</v>
      </c>
      <c r="D231">
        <v>1</v>
      </c>
      <c r="E231">
        <v>0</v>
      </c>
      <c r="F231">
        <v>1</v>
      </c>
      <c r="H231">
        <f t="shared" si="3"/>
        <v>6</v>
      </c>
    </row>
    <row r="232" spans="1:8" x14ac:dyDescent="0.2">
      <c r="A232" s="1">
        <v>40292</v>
      </c>
      <c r="B232">
        <v>0</v>
      </c>
      <c r="C232">
        <v>0</v>
      </c>
      <c r="D232">
        <v>0</v>
      </c>
      <c r="E232">
        <v>0</v>
      </c>
      <c r="F232">
        <v>0</v>
      </c>
      <c r="H232">
        <f t="shared" si="3"/>
        <v>7</v>
      </c>
    </row>
    <row r="233" spans="1:8" x14ac:dyDescent="0.2">
      <c r="A233" s="1">
        <v>40293</v>
      </c>
      <c r="B233">
        <v>0</v>
      </c>
      <c r="C233">
        <v>0</v>
      </c>
      <c r="D233">
        <v>0</v>
      </c>
      <c r="E233">
        <v>0</v>
      </c>
      <c r="F233">
        <v>0</v>
      </c>
      <c r="H233">
        <f t="shared" si="3"/>
        <v>1</v>
      </c>
    </row>
    <row r="234" spans="1:8" x14ac:dyDescent="0.2">
      <c r="A234" s="1">
        <v>40294</v>
      </c>
      <c r="B234">
        <v>0</v>
      </c>
      <c r="C234">
        <v>0</v>
      </c>
      <c r="D234">
        <v>0</v>
      </c>
      <c r="E234">
        <v>0</v>
      </c>
      <c r="F234">
        <v>0</v>
      </c>
      <c r="H234">
        <f t="shared" si="3"/>
        <v>2</v>
      </c>
    </row>
    <row r="235" spans="1:8" x14ac:dyDescent="0.2">
      <c r="A235" s="1">
        <v>40295</v>
      </c>
      <c r="B235">
        <v>0</v>
      </c>
      <c r="C235">
        <v>0</v>
      </c>
      <c r="D235">
        <v>0</v>
      </c>
      <c r="E235">
        <v>0</v>
      </c>
      <c r="F235">
        <v>0</v>
      </c>
      <c r="H235">
        <f t="shared" si="3"/>
        <v>3</v>
      </c>
    </row>
    <row r="236" spans="1:8" x14ac:dyDescent="0.2">
      <c r="A236" s="1">
        <v>40296</v>
      </c>
      <c r="B236">
        <v>0</v>
      </c>
      <c r="C236">
        <v>0</v>
      </c>
      <c r="D236">
        <v>0</v>
      </c>
      <c r="E236">
        <v>0</v>
      </c>
      <c r="F236">
        <v>0</v>
      </c>
      <c r="H236">
        <f t="shared" si="3"/>
        <v>4</v>
      </c>
    </row>
    <row r="237" spans="1:8" x14ac:dyDescent="0.2">
      <c r="A237" s="1">
        <v>40297</v>
      </c>
      <c r="B237">
        <v>0</v>
      </c>
      <c r="C237">
        <v>0</v>
      </c>
      <c r="D237">
        <v>0</v>
      </c>
      <c r="E237">
        <v>0</v>
      </c>
      <c r="F237">
        <v>0</v>
      </c>
      <c r="H237">
        <f t="shared" si="3"/>
        <v>5</v>
      </c>
    </row>
    <row r="238" spans="1:8" x14ac:dyDescent="0.2">
      <c r="A238" s="1">
        <v>40298</v>
      </c>
      <c r="B238">
        <v>0</v>
      </c>
      <c r="C238">
        <v>0</v>
      </c>
      <c r="D238">
        <v>0</v>
      </c>
      <c r="E238">
        <v>0</v>
      </c>
      <c r="F238">
        <v>0</v>
      </c>
      <c r="H238">
        <f t="shared" si="3"/>
        <v>6</v>
      </c>
    </row>
    <row r="239" spans="1:8" x14ac:dyDescent="0.2">
      <c r="A239" s="1">
        <v>40299</v>
      </c>
      <c r="B239">
        <v>44</v>
      </c>
      <c r="C239">
        <v>0.73</v>
      </c>
      <c r="D239">
        <v>1</v>
      </c>
      <c r="E239">
        <v>1</v>
      </c>
      <c r="F239">
        <v>0</v>
      </c>
      <c r="H239">
        <f t="shared" si="3"/>
        <v>7</v>
      </c>
    </row>
    <row r="240" spans="1:8" x14ac:dyDescent="0.2">
      <c r="A240" s="1">
        <v>40300</v>
      </c>
      <c r="B240">
        <v>308</v>
      </c>
      <c r="C240">
        <v>5.13</v>
      </c>
      <c r="D240">
        <v>7</v>
      </c>
      <c r="E240">
        <v>7</v>
      </c>
      <c r="F240">
        <v>0</v>
      </c>
      <c r="H240">
        <f t="shared" si="3"/>
        <v>1</v>
      </c>
    </row>
    <row r="241" spans="1:8" x14ac:dyDescent="0.2">
      <c r="A241" s="1">
        <v>40301</v>
      </c>
      <c r="B241">
        <v>264</v>
      </c>
      <c r="C241">
        <v>4.4000000000000004</v>
      </c>
      <c r="D241">
        <v>6</v>
      </c>
      <c r="E241">
        <v>6</v>
      </c>
      <c r="F241">
        <v>0</v>
      </c>
      <c r="H241">
        <f t="shared" si="3"/>
        <v>2</v>
      </c>
    </row>
    <row r="242" spans="1:8" x14ac:dyDescent="0.2">
      <c r="A242" s="1">
        <v>40302</v>
      </c>
      <c r="B242">
        <v>144</v>
      </c>
      <c r="C242">
        <v>2.4</v>
      </c>
      <c r="D242">
        <v>1</v>
      </c>
      <c r="E242">
        <v>0</v>
      </c>
      <c r="F242">
        <v>1</v>
      </c>
      <c r="H242">
        <f t="shared" si="3"/>
        <v>3</v>
      </c>
    </row>
    <row r="243" spans="1:8" x14ac:dyDescent="0.2">
      <c r="A243" s="1">
        <v>40303</v>
      </c>
      <c r="B243">
        <v>66</v>
      </c>
      <c r="C243">
        <v>1.1000000000000001</v>
      </c>
      <c r="D243">
        <v>2</v>
      </c>
      <c r="E243">
        <v>2</v>
      </c>
      <c r="F243">
        <v>0</v>
      </c>
      <c r="H243">
        <f t="shared" si="3"/>
        <v>4</v>
      </c>
    </row>
    <row r="244" spans="1:8" x14ac:dyDescent="0.2">
      <c r="A244" s="1">
        <v>40304</v>
      </c>
      <c r="B244">
        <v>0</v>
      </c>
      <c r="C244">
        <v>0</v>
      </c>
      <c r="D244">
        <v>0</v>
      </c>
      <c r="E244">
        <v>0</v>
      </c>
      <c r="F244">
        <v>0</v>
      </c>
      <c r="H244">
        <f t="shared" si="3"/>
        <v>5</v>
      </c>
    </row>
    <row r="245" spans="1:8" x14ac:dyDescent="0.2">
      <c r="A245" s="1">
        <v>40305</v>
      </c>
      <c r="B245">
        <v>0</v>
      </c>
      <c r="C245">
        <v>0</v>
      </c>
      <c r="D245">
        <v>0</v>
      </c>
      <c r="E245">
        <v>0</v>
      </c>
      <c r="F245">
        <v>0</v>
      </c>
      <c r="H245">
        <f t="shared" si="3"/>
        <v>6</v>
      </c>
    </row>
    <row r="246" spans="1:8" x14ac:dyDescent="0.2">
      <c r="A246" s="1">
        <v>40306</v>
      </c>
      <c r="B246">
        <v>0</v>
      </c>
      <c r="C246">
        <v>0</v>
      </c>
      <c r="D246">
        <v>0</v>
      </c>
      <c r="E246">
        <v>0</v>
      </c>
      <c r="F246">
        <v>0</v>
      </c>
      <c r="H246">
        <f t="shared" si="3"/>
        <v>7</v>
      </c>
    </row>
    <row r="247" spans="1:8" x14ac:dyDescent="0.2">
      <c r="A247" s="1">
        <v>40307</v>
      </c>
      <c r="B247">
        <v>0</v>
      </c>
      <c r="C247">
        <v>0</v>
      </c>
      <c r="D247">
        <v>0</v>
      </c>
      <c r="E247">
        <v>0</v>
      </c>
      <c r="F247">
        <v>0</v>
      </c>
      <c r="H247">
        <f t="shared" si="3"/>
        <v>1</v>
      </c>
    </row>
    <row r="248" spans="1:8" x14ac:dyDescent="0.2">
      <c r="A248" s="1">
        <v>40308</v>
      </c>
      <c r="B248">
        <v>0</v>
      </c>
      <c r="C248">
        <v>0</v>
      </c>
      <c r="D248">
        <v>0</v>
      </c>
      <c r="E248">
        <v>0</v>
      </c>
      <c r="F248">
        <v>0</v>
      </c>
      <c r="H248">
        <f t="shared" si="3"/>
        <v>2</v>
      </c>
    </row>
    <row r="249" spans="1:8" x14ac:dyDescent="0.2">
      <c r="A249" s="1">
        <v>40309</v>
      </c>
      <c r="B249">
        <v>0</v>
      </c>
      <c r="C249">
        <v>0</v>
      </c>
      <c r="D249">
        <v>0</v>
      </c>
      <c r="E249">
        <v>0</v>
      </c>
      <c r="F249">
        <v>0</v>
      </c>
      <c r="H249">
        <f t="shared" si="3"/>
        <v>3</v>
      </c>
    </row>
    <row r="250" spans="1:8" x14ac:dyDescent="0.2">
      <c r="A250" s="1">
        <v>40310</v>
      </c>
      <c r="B250">
        <v>0</v>
      </c>
      <c r="C250">
        <v>0</v>
      </c>
      <c r="D250">
        <v>0</v>
      </c>
      <c r="E250">
        <v>0</v>
      </c>
      <c r="F250">
        <v>0</v>
      </c>
      <c r="H250">
        <f t="shared" si="3"/>
        <v>4</v>
      </c>
    </row>
    <row r="251" spans="1:8" x14ac:dyDescent="0.2">
      <c r="A251" s="1">
        <v>40311</v>
      </c>
      <c r="B251">
        <v>352</v>
      </c>
      <c r="C251">
        <v>5.87</v>
      </c>
      <c r="D251">
        <v>8</v>
      </c>
      <c r="E251">
        <v>8</v>
      </c>
      <c r="F251">
        <v>0</v>
      </c>
      <c r="H251">
        <f t="shared" si="3"/>
        <v>5</v>
      </c>
    </row>
    <row r="252" spans="1:8" x14ac:dyDescent="0.2">
      <c r="A252" s="1">
        <v>40312</v>
      </c>
      <c r="B252">
        <v>264</v>
      </c>
      <c r="C252">
        <v>4.4000000000000004</v>
      </c>
      <c r="D252">
        <v>6</v>
      </c>
      <c r="E252">
        <v>6</v>
      </c>
      <c r="F252">
        <v>0</v>
      </c>
      <c r="H252">
        <f t="shared" si="3"/>
        <v>6</v>
      </c>
    </row>
    <row r="253" spans="1:8" x14ac:dyDescent="0.2">
      <c r="A253" s="1">
        <v>40313</v>
      </c>
      <c r="B253">
        <v>0</v>
      </c>
      <c r="C253">
        <v>0</v>
      </c>
      <c r="D253">
        <v>0</v>
      </c>
      <c r="E253">
        <v>0</v>
      </c>
      <c r="F253">
        <v>0</v>
      </c>
      <c r="H253">
        <f t="shared" si="3"/>
        <v>7</v>
      </c>
    </row>
    <row r="254" spans="1:8" x14ac:dyDescent="0.2">
      <c r="A254" s="1">
        <v>40314</v>
      </c>
      <c r="B254">
        <v>308</v>
      </c>
      <c r="C254">
        <v>5.13</v>
      </c>
      <c r="D254">
        <v>7</v>
      </c>
      <c r="E254">
        <v>7</v>
      </c>
      <c r="F254">
        <v>0</v>
      </c>
      <c r="H254">
        <f t="shared" si="3"/>
        <v>1</v>
      </c>
    </row>
    <row r="255" spans="1:8" x14ac:dyDescent="0.2">
      <c r="A255" s="1">
        <v>40315</v>
      </c>
      <c r="B255">
        <v>616</v>
      </c>
      <c r="C255">
        <v>10.27</v>
      </c>
      <c r="D255">
        <v>14</v>
      </c>
      <c r="E255">
        <v>14</v>
      </c>
      <c r="F255">
        <v>0</v>
      </c>
      <c r="H255">
        <f t="shared" si="3"/>
        <v>2</v>
      </c>
    </row>
    <row r="256" spans="1:8" x14ac:dyDescent="0.2">
      <c r="A256" s="1">
        <v>40316</v>
      </c>
      <c r="B256">
        <v>220</v>
      </c>
      <c r="C256">
        <v>3.67</v>
      </c>
      <c r="D256">
        <v>5</v>
      </c>
      <c r="E256">
        <v>5</v>
      </c>
      <c r="F256">
        <v>0</v>
      </c>
      <c r="H256">
        <f t="shared" si="3"/>
        <v>3</v>
      </c>
    </row>
    <row r="257" spans="1:8" x14ac:dyDescent="0.2">
      <c r="A257" s="1">
        <v>40317</v>
      </c>
      <c r="B257">
        <v>528</v>
      </c>
      <c r="C257">
        <v>8.8000000000000007</v>
      </c>
      <c r="D257">
        <v>12</v>
      </c>
      <c r="E257">
        <v>12</v>
      </c>
      <c r="F257">
        <v>0</v>
      </c>
      <c r="H257">
        <f t="shared" si="3"/>
        <v>4</v>
      </c>
    </row>
    <row r="258" spans="1:8" x14ac:dyDescent="0.2">
      <c r="A258" s="1">
        <v>40318</v>
      </c>
      <c r="B258">
        <v>362</v>
      </c>
      <c r="C258">
        <v>6.03</v>
      </c>
      <c r="D258">
        <v>7</v>
      </c>
      <c r="E258">
        <v>6</v>
      </c>
      <c r="F258">
        <v>1</v>
      </c>
      <c r="H258">
        <f t="shared" si="3"/>
        <v>5</v>
      </c>
    </row>
    <row r="259" spans="1:8" x14ac:dyDescent="0.2">
      <c r="A259" s="1">
        <v>40319</v>
      </c>
      <c r="B259">
        <v>309</v>
      </c>
      <c r="C259">
        <v>5.15</v>
      </c>
      <c r="D259">
        <v>4</v>
      </c>
      <c r="E259">
        <v>1</v>
      </c>
      <c r="F259">
        <v>3</v>
      </c>
      <c r="H259">
        <f t="shared" ref="H259:H322" si="4">WEEKDAY(A259)</f>
        <v>6</v>
      </c>
    </row>
    <row r="260" spans="1:8" x14ac:dyDescent="0.2">
      <c r="A260" s="1">
        <v>40320</v>
      </c>
      <c r="B260">
        <v>160</v>
      </c>
      <c r="C260">
        <v>2.67</v>
      </c>
      <c r="D260">
        <v>3</v>
      </c>
      <c r="E260">
        <v>1</v>
      </c>
      <c r="F260">
        <v>2</v>
      </c>
      <c r="H260">
        <f t="shared" si="4"/>
        <v>7</v>
      </c>
    </row>
    <row r="261" spans="1:8" x14ac:dyDescent="0.2">
      <c r="A261" s="1">
        <v>40321</v>
      </c>
      <c r="B261">
        <v>0</v>
      </c>
      <c r="C261">
        <v>0</v>
      </c>
      <c r="D261">
        <v>0</v>
      </c>
      <c r="E261">
        <v>0</v>
      </c>
      <c r="F261">
        <v>0</v>
      </c>
      <c r="H261">
        <f t="shared" si="4"/>
        <v>1</v>
      </c>
    </row>
    <row r="262" spans="1:8" x14ac:dyDescent="0.2">
      <c r="A262" s="1">
        <v>40322</v>
      </c>
      <c r="B262">
        <v>0</v>
      </c>
      <c r="C262">
        <v>0</v>
      </c>
      <c r="D262">
        <v>0</v>
      </c>
      <c r="E262">
        <v>0</v>
      </c>
      <c r="F262">
        <v>0</v>
      </c>
      <c r="H262">
        <f t="shared" si="4"/>
        <v>2</v>
      </c>
    </row>
    <row r="263" spans="1:8" x14ac:dyDescent="0.2">
      <c r="A263" s="1">
        <v>40323</v>
      </c>
      <c r="B263">
        <v>74</v>
      </c>
      <c r="C263">
        <v>1.23</v>
      </c>
      <c r="D263">
        <v>3</v>
      </c>
      <c r="E263">
        <v>3</v>
      </c>
      <c r="F263">
        <v>0</v>
      </c>
      <c r="H263">
        <f t="shared" si="4"/>
        <v>3</v>
      </c>
    </row>
    <row r="264" spans="1:8" x14ac:dyDescent="0.2">
      <c r="A264" s="1">
        <v>40324</v>
      </c>
      <c r="B264">
        <v>210</v>
      </c>
      <c r="C264">
        <v>3.5</v>
      </c>
      <c r="D264">
        <v>7</v>
      </c>
      <c r="E264">
        <v>7</v>
      </c>
      <c r="F264">
        <v>0</v>
      </c>
      <c r="H264">
        <f t="shared" si="4"/>
        <v>4</v>
      </c>
    </row>
    <row r="265" spans="1:8" x14ac:dyDescent="0.2">
      <c r="A265" s="1">
        <v>40325</v>
      </c>
      <c r="B265">
        <v>321</v>
      </c>
      <c r="C265">
        <v>5.35</v>
      </c>
      <c r="D265">
        <v>5</v>
      </c>
      <c r="E265">
        <v>3</v>
      </c>
      <c r="F265">
        <v>2</v>
      </c>
      <c r="H265">
        <f t="shared" si="4"/>
        <v>5</v>
      </c>
    </row>
    <row r="266" spans="1:8" x14ac:dyDescent="0.2">
      <c r="A266" s="1">
        <v>40326</v>
      </c>
      <c r="B266">
        <v>900</v>
      </c>
      <c r="C266">
        <v>15</v>
      </c>
      <c r="D266">
        <v>6</v>
      </c>
      <c r="E266">
        <v>1</v>
      </c>
      <c r="F266">
        <v>5</v>
      </c>
      <c r="H266">
        <f t="shared" si="4"/>
        <v>6</v>
      </c>
    </row>
    <row r="267" spans="1:8" x14ac:dyDescent="0.2">
      <c r="A267" s="1">
        <v>40327</v>
      </c>
      <c r="B267">
        <v>391</v>
      </c>
      <c r="C267">
        <v>6.52</v>
      </c>
      <c r="D267">
        <v>11</v>
      </c>
      <c r="E267">
        <v>10</v>
      </c>
      <c r="F267">
        <v>1</v>
      </c>
      <c r="H267">
        <f t="shared" si="4"/>
        <v>7</v>
      </c>
    </row>
    <row r="268" spans="1:8" x14ac:dyDescent="0.2">
      <c r="A268" s="1">
        <v>40328</v>
      </c>
      <c r="B268">
        <v>505</v>
      </c>
      <c r="C268">
        <v>8.42</v>
      </c>
      <c r="D268">
        <v>13</v>
      </c>
      <c r="E268">
        <v>12</v>
      </c>
      <c r="F268">
        <v>1</v>
      </c>
      <c r="H268">
        <f t="shared" si="4"/>
        <v>1</v>
      </c>
    </row>
    <row r="269" spans="1:8" x14ac:dyDescent="0.2">
      <c r="A269" s="1">
        <v>40329</v>
      </c>
      <c r="B269">
        <v>854</v>
      </c>
      <c r="C269">
        <v>14.23</v>
      </c>
      <c r="D269">
        <v>20</v>
      </c>
      <c r="E269">
        <v>20</v>
      </c>
      <c r="F269">
        <v>0</v>
      </c>
      <c r="H269">
        <f t="shared" si="4"/>
        <v>2</v>
      </c>
    </row>
    <row r="270" spans="1:8" x14ac:dyDescent="0.2">
      <c r="A270" s="1">
        <v>40330</v>
      </c>
      <c r="B270">
        <v>688</v>
      </c>
      <c r="C270">
        <v>11.47</v>
      </c>
      <c r="D270">
        <v>16</v>
      </c>
      <c r="E270">
        <v>16</v>
      </c>
      <c r="F270">
        <v>0</v>
      </c>
      <c r="H270">
        <f t="shared" si="4"/>
        <v>3</v>
      </c>
    </row>
    <row r="271" spans="1:8" x14ac:dyDescent="0.2">
      <c r="A271" s="1">
        <v>40331</v>
      </c>
      <c r="B271">
        <v>318</v>
      </c>
      <c r="C271">
        <v>5.3</v>
      </c>
      <c r="D271">
        <v>6</v>
      </c>
      <c r="E271">
        <v>5</v>
      </c>
      <c r="F271">
        <v>1</v>
      </c>
      <c r="H271">
        <f t="shared" si="4"/>
        <v>4</v>
      </c>
    </row>
    <row r="272" spans="1:8" x14ac:dyDescent="0.2">
      <c r="A272" s="1">
        <v>40332</v>
      </c>
      <c r="B272">
        <v>0</v>
      </c>
      <c r="C272">
        <v>0</v>
      </c>
      <c r="D272">
        <v>0</v>
      </c>
      <c r="E272">
        <v>0</v>
      </c>
      <c r="F272">
        <v>0</v>
      </c>
      <c r="H272">
        <f t="shared" si="4"/>
        <v>5</v>
      </c>
    </row>
    <row r="273" spans="1:8" x14ac:dyDescent="0.2">
      <c r="A273" s="1">
        <v>40333</v>
      </c>
      <c r="B273">
        <v>0</v>
      </c>
      <c r="C273">
        <v>0</v>
      </c>
      <c r="D273">
        <v>0</v>
      </c>
      <c r="E273">
        <v>0</v>
      </c>
      <c r="F273">
        <v>0</v>
      </c>
      <c r="H273">
        <f t="shared" si="4"/>
        <v>6</v>
      </c>
    </row>
    <row r="274" spans="1:8" x14ac:dyDescent="0.2">
      <c r="A274" s="1">
        <v>40334</v>
      </c>
      <c r="B274">
        <v>0</v>
      </c>
      <c r="C274">
        <v>0</v>
      </c>
      <c r="D274">
        <v>0</v>
      </c>
      <c r="E274">
        <v>0</v>
      </c>
      <c r="F274">
        <v>0</v>
      </c>
      <c r="H274">
        <f t="shared" si="4"/>
        <v>7</v>
      </c>
    </row>
    <row r="275" spans="1:8" x14ac:dyDescent="0.2">
      <c r="A275" s="1">
        <v>40335</v>
      </c>
      <c r="B275">
        <v>0</v>
      </c>
      <c r="C275">
        <v>0</v>
      </c>
      <c r="D275">
        <v>0</v>
      </c>
      <c r="E275">
        <v>0</v>
      </c>
      <c r="F275">
        <v>0</v>
      </c>
      <c r="H275">
        <f t="shared" si="4"/>
        <v>1</v>
      </c>
    </row>
    <row r="276" spans="1:8" x14ac:dyDescent="0.2">
      <c r="A276" s="1">
        <v>40336</v>
      </c>
      <c r="B276">
        <v>0</v>
      </c>
      <c r="C276">
        <v>0</v>
      </c>
      <c r="D276">
        <v>0</v>
      </c>
      <c r="E276">
        <v>0</v>
      </c>
      <c r="F276">
        <v>0</v>
      </c>
      <c r="H276">
        <f t="shared" si="4"/>
        <v>2</v>
      </c>
    </row>
    <row r="277" spans="1:8" x14ac:dyDescent="0.2">
      <c r="A277" s="1">
        <v>40337</v>
      </c>
      <c r="B277">
        <v>0</v>
      </c>
      <c r="C277">
        <v>0</v>
      </c>
      <c r="D277">
        <v>0</v>
      </c>
      <c r="E277">
        <v>0</v>
      </c>
      <c r="F277">
        <v>0</v>
      </c>
      <c r="H277">
        <f t="shared" si="4"/>
        <v>3</v>
      </c>
    </row>
    <row r="278" spans="1:8" x14ac:dyDescent="0.2">
      <c r="A278" s="1">
        <v>40338</v>
      </c>
      <c r="B278">
        <v>0</v>
      </c>
      <c r="C278">
        <v>0</v>
      </c>
      <c r="D278">
        <v>0</v>
      </c>
      <c r="E278">
        <v>0</v>
      </c>
      <c r="F278">
        <v>0</v>
      </c>
      <c r="H278">
        <f t="shared" si="4"/>
        <v>4</v>
      </c>
    </row>
    <row r="279" spans="1:8" x14ac:dyDescent="0.2">
      <c r="A279" s="1">
        <v>40339</v>
      </c>
      <c r="B279">
        <v>0</v>
      </c>
      <c r="C279">
        <v>0</v>
      </c>
      <c r="D279">
        <v>0</v>
      </c>
      <c r="E279">
        <v>0</v>
      </c>
      <c r="F279">
        <v>0</v>
      </c>
      <c r="H279">
        <f t="shared" si="4"/>
        <v>5</v>
      </c>
    </row>
    <row r="280" spans="1:8" x14ac:dyDescent="0.2">
      <c r="A280" s="1">
        <v>40340</v>
      </c>
      <c r="B280">
        <v>0</v>
      </c>
      <c r="C280">
        <v>0</v>
      </c>
      <c r="D280">
        <v>0</v>
      </c>
      <c r="E280">
        <v>0</v>
      </c>
      <c r="F280">
        <v>0</v>
      </c>
      <c r="H280">
        <f t="shared" si="4"/>
        <v>6</v>
      </c>
    </row>
    <row r="281" spans="1:8" x14ac:dyDescent="0.2">
      <c r="A281" s="1">
        <v>40341</v>
      </c>
      <c r="B281">
        <v>90</v>
      </c>
      <c r="C281">
        <v>1.5</v>
      </c>
      <c r="D281">
        <v>1</v>
      </c>
      <c r="E281">
        <v>1</v>
      </c>
      <c r="F281">
        <v>0</v>
      </c>
      <c r="H281">
        <f t="shared" si="4"/>
        <v>7</v>
      </c>
    </row>
    <row r="282" spans="1:8" x14ac:dyDescent="0.2">
      <c r="A282" s="1">
        <v>40342</v>
      </c>
      <c r="B282">
        <v>0</v>
      </c>
      <c r="C282">
        <v>0</v>
      </c>
      <c r="D282">
        <v>0</v>
      </c>
      <c r="E282">
        <v>0</v>
      </c>
      <c r="F282">
        <v>0</v>
      </c>
      <c r="H282">
        <f t="shared" si="4"/>
        <v>1</v>
      </c>
    </row>
    <row r="283" spans="1:8" x14ac:dyDescent="0.2">
      <c r="A283" s="1">
        <v>40343</v>
      </c>
      <c r="B283">
        <v>0</v>
      </c>
      <c r="C283">
        <v>0</v>
      </c>
      <c r="D283">
        <v>0</v>
      </c>
      <c r="E283">
        <v>0</v>
      </c>
      <c r="F283">
        <v>0</v>
      </c>
      <c r="H283">
        <f t="shared" si="4"/>
        <v>2</v>
      </c>
    </row>
    <row r="284" spans="1:8" x14ac:dyDescent="0.2">
      <c r="A284" s="1">
        <v>40344</v>
      </c>
      <c r="B284">
        <v>0</v>
      </c>
      <c r="C284">
        <v>0</v>
      </c>
      <c r="D284">
        <v>0</v>
      </c>
      <c r="E284">
        <v>0</v>
      </c>
      <c r="F284">
        <v>0</v>
      </c>
      <c r="H284">
        <f t="shared" si="4"/>
        <v>3</v>
      </c>
    </row>
    <row r="285" spans="1:8" x14ac:dyDescent="0.2">
      <c r="A285" s="1">
        <v>40345</v>
      </c>
      <c r="B285">
        <v>496</v>
      </c>
      <c r="C285">
        <v>8.27</v>
      </c>
      <c r="D285">
        <v>9</v>
      </c>
      <c r="E285">
        <v>5</v>
      </c>
      <c r="F285">
        <v>4</v>
      </c>
      <c r="H285">
        <f t="shared" si="4"/>
        <v>4</v>
      </c>
    </row>
    <row r="286" spans="1:8" x14ac:dyDescent="0.2">
      <c r="A286" s="1">
        <v>40346</v>
      </c>
      <c r="B286">
        <v>0</v>
      </c>
      <c r="C286">
        <v>0</v>
      </c>
      <c r="D286">
        <v>0</v>
      </c>
      <c r="E286">
        <v>0</v>
      </c>
      <c r="F286">
        <v>0</v>
      </c>
      <c r="H286">
        <f t="shared" si="4"/>
        <v>5</v>
      </c>
    </row>
    <row r="287" spans="1:8" x14ac:dyDescent="0.2">
      <c r="A287" s="1">
        <v>40347</v>
      </c>
      <c r="B287">
        <v>97</v>
      </c>
      <c r="C287">
        <v>1.62</v>
      </c>
      <c r="D287">
        <v>1</v>
      </c>
      <c r="E287">
        <v>0</v>
      </c>
      <c r="F287">
        <v>1</v>
      </c>
      <c r="H287">
        <f t="shared" si="4"/>
        <v>6</v>
      </c>
    </row>
    <row r="288" spans="1:8" x14ac:dyDescent="0.2">
      <c r="A288" s="1">
        <v>40348</v>
      </c>
      <c r="B288">
        <v>0</v>
      </c>
      <c r="C288">
        <v>0</v>
      </c>
      <c r="D288">
        <v>0</v>
      </c>
      <c r="E288">
        <v>0</v>
      </c>
      <c r="F288">
        <v>0</v>
      </c>
      <c r="H288">
        <f t="shared" si="4"/>
        <v>7</v>
      </c>
    </row>
    <row r="289" spans="1:8" x14ac:dyDescent="0.2">
      <c r="A289" s="1">
        <v>40349</v>
      </c>
      <c r="B289">
        <v>0</v>
      </c>
      <c r="C289">
        <v>0</v>
      </c>
      <c r="D289">
        <v>0</v>
      </c>
      <c r="E289">
        <v>0</v>
      </c>
      <c r="F289">
        <v>0</v>
      </c>
      <c r="H289">
        <f t="shared" si="4"/>
        <v>1</v>
      </c>
    </row>
    <row r="290" spans="1:8" x14ac:dyDescent="0.2">
      <c r="A290" s="1">
        <v>40350</v>
      </c>
      <c r="B290">
        <v>115</v>
      </c>
      <c r="C290">
        <v>1.92</v>
      </c>
      <c r="D290">
        <v>1</v>
      </c>
      <c r="E290">
        <v>0</v>
      </c>
      <c r="F290">
        <v>1</v>
      </c>
      <c r="H290">
        <f t="shared" si="4"/>
        <v>2</v>
      </c>
    </row>
    <row r="291" spans="1:8" x14ac:dyDescent="0.2">
      <c r="A291" s="1">
        <v>40351</v>
      </c>
      <c r="B291">
        <v>0</v>
      </c>
      <c r="C291">
        <v>0</v>
      </c>
      <c r="D291">
        <v>0</v>
      </c>
      <c r="E291">
        <v>0</v>
      </c>
      <c r="F291">
        <v>0</v>
      </c>
      <c r="H291">
        <f t="shared" si="4"/>
        <v>3</v>
      </c>
    </row>
    <row r="292" spans="1:8" x14ac:dyDescent="0.2">
      <c r="A292" s="1">
        <v>40352</v>
      </c>
      <c r="B292">
        <v>0</v>
      </c>
      <c r="C292">
        <v>0</v>
      </c>
      <c r="D292">
        <v>0</v>
      </c>
      <c r="E292">
        <v>0</v>
      </c>
      <c r="F292">
        <v>0</v>
      </c>
      <c r="H292">
        <f t="shared" si="4"/>
        <v>4</v>
      </c>
    </row>
    <row r="293" spans="1:8" x14ac:dyDescent="0.2">
      <c r="A293" s="1">
        <v>40353</v>
      </c>
      <c r="B293">
        <v>0</v>
      </c>
      <c r="C293">
        <v>0</v>
      </c>
      <c r="D293">
        <v>0</v>
      </c>
      <c r="E293">
        <v>0</v>
      </c>
      <c r="F293">
        <v>0</v>
      </c>
      <c r="H293">
        <f t="shared" si="4"/>
        <v>5</v>
      </c>
    </row>
    <row r="294" spans="1:8" x14ac:dyDescent="0.2">
      <c r="A294" s="1">
        <v>40354</v>
      </c>
      <c r="B294">
        <v>0</v>
      </c>
      <c r="C294">
        <v>0</v>
      </c>
      <c r="D294">
        <v>0</v>
      </c>
      <c r="E294">
        <v>0</v>
      </c>
      <c r="F294">
        <v>0</v>
      </c>
      <c r="H294">
        <f t="shared" si="4"/>
        <v>6</v>
      </c>
    </row>
    <row r="295" spans="1:8" x14ac:dyDescent="0.2">
      <c r="A295" s="1">
        <v>40355</v>
      </c>
      <c r="B295">
        <v>0</v>
      </c>
      <c r="C295">
        <v>0</v>
      </c>
      <c r="D295">
        <v>0</v>
      </c>
      <c r="E295">
        <v>0</v>
      </c>
      <c r="F295">
        <v>0</v>
      </c>
      <c r="H295">
        <f t="shared" si="4"/>
        <v>7</v>
      </c>
    </row>
    <row r="296" spans="1:8" x14ac:dyDescent="0.2">
      <c r="A296" s="1">
        <v>40356</v>
      </c>
      <c r="B296">
        <v>0</v>
      </c>
      <c r="C296">
        <v>0</v>
      </c>
      <c r="D296">
        <v>0</v>
      </c>
      <c r="E296">
        <v>0</v>
      </c>
      <c r="F296">
        <v>0</v>
      </c>
      <c r="H296">
        <f t="shared" si="4"/>
        <v>1</v>
      </c>
    </row>
    <row r="297" spans="1:8" x14ac:dyDescent="0.2">
      <c r="A297" s="1">
        <v>40357</v>
      </c>
      <c r="B297">
        <v>0</v>
      </c>
      <c r="C297">
        <v>0</v>
      </c>
      <c r="D297">
        <v>0</v>
      </c>
      <c r="E297">
        <v>0</v>
      </c>
      <c r="F297">
        <v>0</v>
      </c>
      <c r="H297">
        <f t="shared" si="4"/>
        <v>2</v>
      </c>
    </row>
    <row r="298" spans="1:8" x14ac:dyDescent="0.2">
      <c r="A298" s="1">
        <v>40358</v>
      </c>
      <c r="B298">
        <v>0</v>
      </c>
      <c r="C298">
        <v>0</v>
      </c>
      <c r="D298">
        <v>0</v>
      </c>
      <c r="E298">
        <v>0</v>
      </c>
      <c r="F298">
        <v>0</v>
      </c>
      <c r="H298">
        <f t="shared" si="4"/>
        <v>3</v>
      </c>
    </row>
    <row r="299" spans="1:8" x14ac:dyDescent="0.2">
      <c r="A299" s="1">
        <v>40359</v>
      </c>
      <c r="B299">
        <v>0</v>
      </c>
      <c r="C299">
        <v>0</v>
      </c>
      <c r="D299">
        <v>0</v>
      </c>
      <c r="E299">
        <v>0</v>
      </c>
      <c r="F299">
        <v>0</v>
      </c>
      <c r="H299">
        <f t="shared" si="4"/>
        <v>4</v>
      </c>
    </row>
    <row r="300" spans="1:8" x14ac:dyDescent="0.2">
      <c r="A300" s="1">
        <v>40360</v>
      </c>
      <c r="B300">
        <v>0</v>
      </c>
      <c r="C300">
        <v>0</v>
      </c>
      <c r="D300">
        <v>0</v>
      </c>
      <c r="E300">
        <v>0</v>
      </c>
      <c r="F300">
        <v>0</v>
      </c>
      <c r="H300">
        <f t="shared" si="4"/>
        <v>5</v>
      </c>
    </row>
    <row r="301" spans="1:8" x14ac:dyDescent="0.2">
      <c r="A301" s="1">
        <v>40361</v>
      </c>
      <c r="B301">
        <v>0</v>
      </c>
      <c r="C301">
        <v>0</v>
      </c>
      <c r="D301">
        <v>0</v>
      </c>
      <c r="E301">
        <v>0</v>
      </c>
      <c r="F301">
        <v>0</v>
      </c>
      <c r="H301">
        <f t="shared" si="4"/>
        <v>6</v>
      </c>
    </row>
    <row r="302" spans="1:8" x14ac:dyDescent="0.2">
      <c r="A302" s="1">
        <v>40362</v>
      </c>
      <c r="B302">
        <v>0</v>
      </c>
      <c r="C302">
        <v>0</v>
      </c>
      <c r="D302">
        <v>0</v>
      </c>
      <c r="E302">
        <v>0</v>
      </c>
      <c r="F302">
        <v>0</v>
      </c>
      <c r="H302">
        <f t="shared" si="4"/>
        <v>7</v>
      </c>
    </row>
    <row r="303" spans="1:8" x14ac:dyDescent="0.2">
      <c r="A303" s="1">
        <v>40363</v>
      </c>
      <c r="B303">
        <v>0</v>
      </c>
      <c r="C303">
        <v>0</v>
      </c>
      <c r="D303">
        <v>0</v>
      </c>
      <c r="E303">
        <v>0</v>
      </c>
      <c r="F303">
        <v>0</v>
      </c>
      <c r="H303">
        <f t="shared" si="4"/>
        <v>1</v>
      </c>
    </row>
    <row r="304" spans="1:8" x14ac:dyDescent="0.2">
      <c r="A304" s="1">
        <v>40364</v>
      </c>
      <c r="B304">
        <v>0</v>
      </c>
      <c r="C304">
        <v>0</v>
      </c>
      <c r="D304">
        <v>0</v>
      </c>
      <c r="E304">
        <v>0</v>
      </c>
      <c r="F304">
        <v>0</v>
      </c>
      <c r="H304">
        <f t="shared" si="4"/>
        <v>2</v>
      </c>
    </row>
    <row r="305" spans="1:8" x14ac:dyDescent="0.2">
      <c r="A305" s="1">
        <v>40365</v>
      </c>
      <c r="B305">
        <v>0</v>
      </c>
      <c r="C305">
        <v>0</v>
      </c>
      <c r="D305">
        <v>0</v>
      </c>
      <c r="E305">
        <v>0</v>
      </c>
      <c r="F305">
        <v>0</v>
      </c>
      <c r="H305">
        <f t="shared" si="4"/>
        <v>3</v>
      </c>
    </row>
    <row r="306" spans="1:8" x14ac:dyDescent="0.2">
      <c r="A306" s="1">
        <v>40366</v>
      </c>
      <c r="B306">
        <v>88</v>
      </c>
      <c r="C306">
        <v>1.47</v>
      </c>
      <c r="D306">
        <v>1</v>
      </c>
      <c r="E306">
        <v>0</v>
      </c>
      <c r="F306">
        <v>1</v>
      </c>
      <c r="H306">
        <f t="shared" si="4"/>
        <v>4</v>
      </c>
    </row>
    <row r="307" spans="1:8" x14ac:dyDescent="0.2">
      <c r="A307" s="1">
        <v>40367</v>
      </c>
      <c r="B307">
        <v>322</v>
      </c>
      <c r="C307">
        <v>5.37</v>
      </c>
      <c r="D307">
        <v>8</v>
      </c>
      <c r="E307">
        <v>7</v>
      </c>
      <c r="F307">
        <v>1</v>
      </c>
      <c r="H307">
        <f t="shared" si="4"/>
        <v>5</v>
      </c>
    </row>
    <row r="308" spans="1:8" x14ac:dyDescent="0.2">
      <c r="A308" s="1">
        <v>40368</v>
      </c>
      <c r="B308">
        <v>0</v>
      </c>
      <c r="C308">
        <v>0</v>
      </c>
      <c r="D308">
        <v>0</v>
      </c>
      <c r="E308">
        <v>0</v>
      </c>
      <c r="F308">
        <v>0</v>
      </c>
      <c r="H308">
        <f t="shared" si="4"/>
        <v>6</v>
      </c>
    </row>
    <row r="309" spans="1:8" x14ac:dyDescent="0.2">
      <c r="A309" s="1">
        <v>40369</v>
      </c>
      <c r="B309">
        <v>0</v>
      </c>
      <c r="C309">
        <v>0</v>
      </c>
      <c r="D309">
        <v>0</v>
      </c>
      <c r="E309">
        <v>0</v>
      </c>
      <c r="F309">
        <v>0</v>
      </c>
      <c r="H309">
        <f t="shared" si="4"/>
        <v>7</v>
      </c>
    </row>
    <row r="310" spans="1:8" x14ac:dyDescent="0.2">
      <c r="A310" s="1">
        <v>40370</v>
      </c>
      <c r="B310">
        <v>44</v>
      </c>
      <c r="C310">
        <v>0.73</v>
      </c>
      <c r="D310">
        <v>2</v>
      </c>
      <c r="E310">
        <v>2</v>
      </c>
      <c r="F310">
        <v>0</v>
      </c>
      <c r="H310">
        <f t="shared" si="4"/>
        <v>1</v>
      </c>
    </row>
    <row r="311" spans="1:8" x14ac:dyDescent="0.2">
      <c r="A311" s="1">
        <v>40371</v>
      </c>
      <c r="B311">
        <v>184</v>
      </c>
      <c r="C311">
        <v>3.07</v>
      </c>
      <c r="D311">
        <v>9</v>
      </c>
      <c r="E311">
        <v>9</v>
      </c>
      <c r="F311">
        <v>0</v>
      </c>
      <c r="H311">
        <f t="shared" si="4"/>
        <v>2</v>
      </c>
    </row>
    <row r="312" spans="1:8" x14ac:dyDescent="0.2">
      <c r="A312" s="1">
        <v>40372</v>
      </c>
      <c r="B312">
        <v>198</v>
      </c>
      <c r="C312">
        <v>3.3</v>
      </c>
      <c r="D312">
        <v>2</v>
      </c>
      <c r="E312">
        <v>0</v>
      </c>
      <c r="F312">
        <v>2</v>
      </c>
      <c r="H312">
        <f t="shared" si="4"/>
        <v>3</v>
      </c>
    </row>
    <row r="313" spans="1:8" x14ac:dyDescent="0.2">
      <c r="A313" s="1">
        <v>40373</v>
      </c>
      <c r="B313">
        <v>0</v>
      </c>
      <c r="C313">
        <v>0</v>
      </c>
      <c r="D313">
        <v>0</v>
      </c>
      <c r="E313">
        <v>0</v>
      </c>
      <c r="F313">
        <v>0</v>
      </c>
      <c r="H313">
        <f t="shared" si="4"/>
        <v>4</v>
      </c>
    </row>
    <row r="314" spans="1:8" x14ac:dyDescent="0.2">
      <c r="A314" s="1">
        <v>40374</v>
      </c>
      <c r="B314">
        <v>0</v>
      </c>
      <c r="C314">
        <v>0</v>
      </c>
      <c r="D314">
        <v>0</v>
      </c>
      <c r="E314">
        <v>0</v>
      </c>
      <c r="F314">
        <v>0</v>
      </c>
      <c r="H314">
        <f t="shared" si="4"/>
        <v>5</v>
      </c>
    </row>
    <row r="315" spans="1:8" x14ac:dyDescent="0.2">
      <c r="A315" s="1">
        <v>40375</v>
      </c>
      <c r="B315">
        <v>0</v>
      </c>
      <c r="C315">
        <v>0</v>
      </c>
      <c r="D315">
        <v>0</v>
      </c>
      <c r="E315">
        <v>0</v>
      </c>
      <c r="F315">
        <v>0</v>
      </c>
      <c r="H315">
        <f t="shared" si="4"/>
        <v>6</v>
      </c>
    </row>
    <row r="316" spans="1:8" x14ac:dyDescent="0.2">
      <c r="A316" s="1">
        <v>40376</v>
      </c>
      <c r="B316">
        <v>0</v>
      </c>
      <c r="C316">
        <v>0</v>
      </c>
      <c r="D316">
        <v>0</v>
      </c>
      <c r="E316">
        <v>0</v>
      </c>
      <c r="F316">
        <v>0</v>
      </c>
      <c r="H316">
        <f t="shared" si="4"/>
        <v>7</v>
      </c>
    </row>
    <row r="317" spans="1:8" x14ac:dyDescent="0.2">
      <c r="A317" s="1">
        <v>40377</v>
      </c>
      <c r="B317">
        <v>0</v>
      </c>
      <c r="C317">
        <v>0</v>
      </c>
      <c r="D317">
        <v>0</v>
      </c>
      <c r="E317">
        <v>0</v>
      </c>
      <c r="F317">
        <v>0</v>
      </c>
      <c r="H317">
        <f t="shared" si="4"/>
        <v>1</v>
      </c>
    </row>
    <row r="318" spans="1:8" x14ac:dyDescent="0.2">
      <c r="A318" s="1">
        <v>40378</v>
      </c>
      <c r="B318">
        <v>0</v>
      </c>
      <c r="C318">
        <v>0</v>
      </c>
      <c r="D318">
        <v>0</v>
      </c>
      <c r="E318">
        <v>0</v>
      </c>
      <c r="F318">
        <v>0</v>
      </c>
      <c r="H318">
        <f t="shared" si="4"/>
        <v>2</v>
      </c>
    </row>
    <row r="319" spans="1:8" x14ac:dyDescent="0.2">
      <c r="A319" s="1">
        <v>40379</v>
      </c>
      <c r="B319">
        <v>0</v>
      </c>
      <c r="C319">
        <v>0</v>
      </c>
      <c r="D319">
        <v>0</v>
      </c>
      <c r="E319">
        <v>0</v>
      </c>
      <c r="F319">
        <v>0</v>
      </c>
      <c r="H319">
        <f t="shared" si="4"/>
        <v>3</v>
      </c>
    </row>
    <row r="320" spans="1:8" x14ac:dyDescent="0.2">
      <c r="A320" s="1">
        <v>40380</v>
      </c>
      <c r="B320">
        <v>0</v>
      </c>
      <c r="C320">
        <v>0</v>
      </c>
      <c r="D320">
        <v>0</v>
      </c>
      <c r="E320">
        <v>0</v>
      </c>
      <c r="F320">
        <v>0</v>
      </c>
      <c r="H320">
        <f t="shared" si="4"/>
        <v>4</v>
      </c>
    </row>
    <row r="321" spans="1:8" x14ac:dyDescent="0.2">
      <c r="A321" s="1">
        <v>40381</v>
      </c>
      <c r="B321">
        <v>0</v>
      </c>
      <c r="C321">
        <v>0</v>
      </c>
      <c r="D321">
        <v>0</v>
      </c>
      <c r="E321">
        <v>0</v>
      </c>
      <c r="F321">
        <v>0</v>
      </c>
      <c r="H321">
        <f t="shared" si="4"/>
        <v>5</v>
      </c>
    </row>
    <row r="322" spans="1:8" x14ac:dyDescent="0.2">
      <c r="A322" s="1">
        <v>40382</v>
      </c>
      <c r="B322">
        <v>0</v>
      </c>
      <c r="C322">
        <v>0</v>
      </c>
      <c r="D322">
        <v>0</v>
      </c>
      <c r="E322">
        <v>0</v>
      </c>
      <c r="F322">
        <v>0</v>
      </c>
      <c r="H322">
        <f t="shared" si="4"/>
        <v>6</v>
      </c>
    </row>
    <row r="323" spans="1:8" x14ac:dyDescent="0.2">
      <c r="A323" s="1">
        <v>40383</v>
      </c>
      <c r="B323">
        <v>0</v>
      </c>
      <c r="C323">
        <v>0</v>
      </c>
      <c r="D323">
        <v>0</v>
      </c>
      <c r="E323">
        <v>0</v>
      </c>
      <c r="F323">
        <v>0</v>
      </c>
      <c r="H323">
        <f t="shared" ref="H323:H386" si="5">WEEKDAY(A323)</f>
        <v>7</v>
      </c>
    </row>
    <row r="324" spans="1:8" x14ac:dyDescent="0.2">
      <c r="A324" s="1">
        <v>40384</v>
      </c>
      <c r="B324">
        <v>202</v>
      </c>
      <c r="C324">
        <v>3.37</v>
      </c>
      <c r="D324">
        <v>3</v>
      </c>
      <c r="E324">
        <v>2</v>
      </c>
      <c r="F324">
        <v>1</v>
      </c>
      <c r="H324">
        <f t="shared" si="5"/>
        <v>1</v>
      </c>
    </row>
    <row r="325" spans="1:8" x14ac:dyDescent="0.2">
      <c r="A325" s="1">
        <v>40385</v>
      </c>
      <c r="B325">
        <v>44</v>
      </c>
      <c r="C325">
        <v>0.73</v>
      </c>
      <c r="D325">
        <v>2</v>
      </c>
      <c r="E325">
        <v>2</v>
      </c>
      <c r="F325">
        <v>0</v>
      </c>
      <c r="H325">
        <f t="shared" si="5"/>
        <v>2</v>
      </c>
    </row>
    <row r="326" spans="1:8" x14ac:dyDescent="0.2">
      <c r="A326" s="1">
        <v>40386</v>
      </c>
      <c r="B326">
        <v>22</v>
      </c>
      <c r="C326">
        <v>0.37</v>
      </c>
      <c r="D326">
        <v>1</v>
      </c>
      <c r="E326">
        <v>1</v>
      </c>
      <c r="F326">
        <v>0</v>
      </c>
      <c r="H326">
        <f t="shared" si="5"/>
        <v>3</v>
      </c>
    </row>
    <row r="327" spans="1:8" x14ac:dyDescent="0.2">
      <c r="A327" s="1">
        <v>40387</v>
      </c>
      <c r="B327">
        <v>22</v>
      </c>
      <c r="C327">
        <v>0.37</v>
      </c>
      <c r="D327">
        <v>1</v>
      </c>
      <c r="E327">
        <v>1</v>
      </c>
      <c r="F327">
        <v>0</v>
      </c>
      <c r="H327">
        <f t="shared" si="5"/>
        <v>4</v>
      </c>
    </row>
    <row r="328" spans="1:8" x14ac:dyDescent="0.2">
      <c r="A328" s="1">
        <v>40388</v>
      </c>
      <c r="B328">
        <v>0</v>
      </c>
      <c r="C328">
        <v>0</v>
      </c>
      <c r="D328">
        <v>0</v>
      </c>
      <c r="E328">
        <v>0</v>
      </c>
      <c r="F328">
        <v>0</v>
      </c>
      <c r="H328">
        <f t="shared" si="5"/>
        <v>5</v>
      </c>
    </row>
    <row r="329" spans="1:8" x14ac:dyDescent="0.2">
      <c r="A329" s="1">
        <v>40389</v>
      </c>
      <c r="B329">
        <v>0</v>
      </c>
      <c r="C329">
        <v>0</v>
      </c>
      <c r="D329">
        <v>0</v>
      </c>
      <c r="E329">
        <v>0</v>
      </c>
      <c r="F329">
        <v>0</v>
      </c>
      <c r="H329">
        <f t="shared" si="5"/>
        <v>6</v>
      </c>
    </row>
    <row r="330" spans="1:8" x14ac:dyDescent="0.2">
      <c r="A330" s="1">
        <v>40390</v>
      </c>
      <c r="B330">
        <v>0</v>
      </c>
      <c r="C330">
        <v>0</v>
      </c>
      <c r="D330">
        <v>0</v>
      </c>
      <c r="E330">
        <v>0</v>
      </c>
      <c r="F330">
        <v>0</v>
      </c>
      <c r="H330">
        <f t="shared" si="5"/>
        <v>7</v>
      </c>
    </row>
    <row r="331" spans="1:8" x14ac:dyDescent="0.2">
      <c r="A331" s="1">
        <v>40391</v>
      </c>
      <c r="B331">
        <v>0</v>
      </c>
      <c r="C331">
        <v>0</v>
      </c>
      <c r="D331">
        <v>0</v>
      </c>
      <c r="E331">
        <v>0</v>
      </c>
      <c r="F331">
        <v>0</v>
      </c>
      <c r="H331">
        <f t="shared" si="5"/>
        <v>1</v>
      </c>
    </row>
    <row r="332" spans="1:8" x14ac:dyDescent="0.2">
      <c r="A332" s="1">
        <v>40392</v>
      </c>
      <c r="B332">
        <v>0</v>
      </c>
      <c r="C332">
        <v>0</v>
      </c>
      <c r="D332">
        <v>0</v>
      </c>
      <c r="E332">
        <v>0</v>
      </c>
      <c r="F332">
        <v>0</v>
      </c>
      <c r="H332">
        <f t="shared" si="5"/>
        <v>2</v>
      </c>
    </row>
    <row r="333" spans="1:8" x14ac:dyDescent="0.2">
      <c r="A333" s="1">
        <v>40393</v>
      </c>
      <c r="B333">
        <v>60</v>
      </c>
      <c r="C333">
        <v>1</v>
      </c>
      <c r="D333">
        <v>1</v>
      </c>
      <c r="E333">
        <v>0</v>
      </c>
      <c r="F333">
        <v>1</v>
      </c>
      <c r="H333">
        <f t="shared" si="5"/>
        <v>3</v>
      </c>
    </row>
    <row r="334" spans="1:8" x14ac:dyDescent="0.2">
      <c r="A334" s="1">
        <v>40394</v>
      </c>
      <c r="B334">
        <v>154</v>
      </c>
      <c r="C334">
        <v>2.57</v>
      </c>
      <c r="D334">
        <v>7</v>
      </c>
      <c r="E334">
        <v>7</v>
      </c>
      <c r="F334">
        <v>0</v>
      </c>
      <c r="H334">
        <f t="shared" si="5"/>
        <v>4</v>
      </c>
    </row>
    <row r="335" spans="1:8" x14ac:dyDescent="0.2">
      <c r="A335" s="1">
        <v>40395</v>
      </c>
      <c r="B335">
        <v>0</v>
      </c>
      <c r="C335">
        <v>0</v>
      </c>
      <c r="D335">
        <v>0</v>
      </c>
      <c r="E335">
        <v>0</v>
      </c>
      <c r="F335">
        <v>0</v>
      </c>
      <c r="H335">
        <f t="shared" si="5"/>
        <v>5</v>
      </c>
    </row>
    <row r="336" spans="1:8" x14ac:dyDescent="0.2">
      <c r="A336" s="1">
        <v>40396</v>
      </c>
      <c r="B336">
        <v>0</v>
      </c>
      <c r="C336">
        <v>0</v>
      </c>
      <c r="D336">
        <v>0</v>
      </c>
      <c r="E336">
        <v>0</v>
      </c>
      <c r="F336">
        <v>0</v>
      </c>
      <c r="H336">
        <f t="shared" si="5"/>
        <v>6</v>
      </c>
    </row>
    <row r="337" spans="1:8" x14ac:dyDescent="0.2">
      <c r="A337" s="1">
        <v>40397</v>
      </c>
      <c r="B337">
        <v>0</v>
      </c>
      <c r="C337">
        <v>0</v>
      </c>
      <c r="D337">
        <v>0</v>
      </c>
      <c r="E337">
        <v>0</v>
      </c>
      <c r="F337">
        <v>0</v>
      </c>
      <c r="H337">
        <f t="shared" si="5"/>
        <v>7</v>
      </c>
    </row>
    <row r="338" spans="1:8" x14ac:dyDescent="0.2">
      <c r="A338" s="1">
        <v>40398</v>
      </c>
      <c r="B338">
        <v>0</v>
      </c>
      <c r="C338">
        <v>0</v>
      </c>
      <c r="D338">
        <v>1</v>
      </c>
      <c r="E338">
        <v>0</v>
      </c>
      <c r="F338">
        <v>0</v>
      </c>
      <c r="H338">
        <f t="shared" si="5"/>
        <v>1</v>
      </c>
    </row>
    <row r="339" spans="1:8" x14ac:dyDescent="0.2">
      <c r="A339" s="1">
        <v>40399</v>
      </c>
      <c r="B339">
        <v>22</v>
      </c>
      <c r="C339">
        <v>0.37</v>
      </c>
      <c r="D339">
        <v>1</v>
      </c>
      <c r="E339">
        <v>1</v>
      </c>
      <c r="F339">
        <v>0</v>
      </c>
      <c r="H339">
        <f t="shared" si="5"/>
        <v>2</v>
      </c>
    </row>
    <row r="340" spans="1:8" x14ac:dyDescent="0.2">
      <c r="A340" s="1">
        <v>40400</v>
      </c>
      <c r="B340">
        <v>198</v>
      </c>
      <c r="C340">
        <v>3.3</v>
      </c>
      <c r="D340">
        <v>9</v>
      </c>
      <c r="E340">
        <v>9</v>
      </c>
      <c r="F340">
        <v>0</v>
      </c>
      <c r="H340">
        <f t="shared" si="5"/>
        <v>3</v>
      </c>
    </row>
    <row r="341" spans="1:8" x14ac:dyDescent="0.2">
      <c r="A341" s="1">
        <v>40401</v>
      </c>
      <c r="B341">
        <v>66</v>
      </c>
      <c r="C341">
        <v>1.1000000000000001</v>
      </c>
      <c r="D341">
        <v>3</v>
      </c>
      <c r="E341">
        <v>3</v>
      </c>
      <c r="F341">
        <v>0</v>
      </c>
      <c r="H341">
        <f t="shared" si="5"/>
        <v>4</v>
      </c>
    </row>
    <row r="342" spans="1:8" x14ac:dyDescent="0.2">
      <c r="A342" s="1">
        <v>40402</v>
      </c>
      <c r="B342">
        <v>119</v>
      </c>
      <c r="C342">
        <v>1.98</v>
      </c>
      <c r="D342">
        <v>1</v>
      </c>
      <c r="E342">
        <v>0</v>
      </c>
      <c r="F342">
        <v>1</v>
      </c>
      <c r="H342">
        <f t="shared" si="5"/>
        <v>5</v>
      </c>
    </row>
    <row r="343" spans="1:8" x14ac:dyDescent="0.2">
      <c r="A343" s="1">
        <v>40403</v>
      </c>
      <c r="B343">
        <v>0</v>
      </c>
      <c r="C343">
        <v>0</v>
      </c>
      <c r="D343">
        <v>0</v>
      </c>
      <c r="E343">
        <v>0</v>
      </c>
      <c r="F343">
        <v>0</v>
      </c>
      <c r="H343">
        <f t="shared" si="5"/>
        <v>6</v>
      </c>
    </row>
    <row r="344" spans="1:8" x14ac:dyDescent="0.2">
      <c r="A344" s="1">
        <v>40404</v>
      </c>
      <c r="B344">
        <v>0</v>
      </c>
      <c r="C344">
        <v>0</v>
      </c>
      <c r="D344">
        <v>0</v>
      </c>
      <c r="E344">
        <v>0</v>
      </c>
      <c r="F344">
        <v>0</v>
      </c>
      <c r="H344">
        <f t="shared" si="5"/>
        <v>7</v>
      </c>
    </row>
    <row r="345" spans="1:8" x14ac:dyDescent="0.2">
      <c r="A345" s="1">
        <v>40405</v>
      </c>
      <c r="B345">
        <v>0</v>
      </c>
      <c r="C345">
        <v>0</v>
      </c>
      <c r="D345">
        <v>0</v>
      </c>
      <c r="E345">
        <v>0</v>
      </c>
      <c r="F345">
        <v>0</v>
      </c>
      <c r="H345">
        <f t="shared" si="5"/>
        <v>1</v>
      </c>
    </row>
    <row r="346" spans="1:8" x14ac:dyDescent="0.2">
      <c r="A346" s="1">
        <v>40406</v>
      </c>
      <c r="B346">
        <v>0</v>
      </c>
      <c r="C346">
        <v>0</v>
      </c>
      <c r="D346">
        <v>0</v>
      </c>
      <c r="E346">
        <v>0</v>
      </c>
      <c r="F346">
        <v>0</v>
      </c>
      <c r="H346">
        <f t="shared" si="5"/>
        <v>2</v>
      </c>
    </row>
    <row r="347" spans="1:8" x14ac:dyDescent="0.2">
      <c r="A347" s="1">
        <v>40407</v>
      </c>
      <c r="B347">
        <v>0</v>
      </c>
      <c r="C347">
        <v>0</v>
      </c>
      <c r="D347">
        <v>0</v>
      </c>
      <c r="E347">
        <v>0</v>
      </c>
      <c r="F347">
        <v>0</v>
      </c>
      <c r="H347">
        <f t="shared" si="5"/>
        <v>3</v>
      </c>
    </row>
    <row r="348" spans="1:8" x14ac:dyDescent="0.2">
      <c r="A348" s="1">
        <v>40408</v>
      </c>
      <c r="B348">
        <v>0</v>
      </c>
      <c r="C348">
        <v>0</v>
      </c>
      <c r="D348">
        <v>0</v>
      </c>
      <c r="E348">
        <v>0</v>
      </c>
      <c r="F348">
        <v>0</v>
      </c>
      <c r="H348">
        <f t="shared" si="5"/>
        <v>4</v>
      </c>
    </row>
    <row r="349" spans="1:8" x14ac:dyDescent="0.2">
      <c r="A349" s="1">
        <v>40409</v>
      </c>
      <c r="B349">
        <v>0</v>
      </c>
      <c r="C349">
        <v>0</v>
      </c>
      <c r="D349">
        <v>0</v>
      </c>
      <c r="E349">
        <v>0</v>
      </c>
      <c r="F349">
        <v>0</v>
      </c>
      <c r="H349">
        <f t="shared" si="5"/>
        <v>5</v>
      </c>
    </row>
    <row r="350" spans="1:8" x14ac:dyDescent="0.2">
      <c r="A350" s="1">
        <v>40410</v>
      </c>
      <c r="B350">
        <v>0</v>
      </c>
      <c r="C350">
        <v>0</v>
      </c>
      <c r="D350">
        <v>0</v>
      </c>
      <c r="E350">
        <v>0</v>
      </c>
      <c r="F350">
        <v>0</v>
      </c>
      <c r="H350">
        <f t="shared" si="5"/>
        <v>6</v>
      </c>
    </row>
    <row r="351" spans="1:8" x14ac:dyDescent="0.2">
      <c r="A351" s="1">
        <v>40411</v>
      </c>
      <c r="B351">
        <v>60</v>
      </c>
      <c r="C351">
        <v>1</v>
      </c>
      <c r="D351">
        <v>2</v>
      </c>
      <c r="E351">
        <v>2</v>
      </c>
      <c r="F351">
        <v>0</v>
      </c>
      <c r="H351">
        <f t="shared" si="5"/>
        <v>7</v>
      </c>
    </row>
    <row r="352" spans="1:8" x14ac:dyDescent="0.2">
      <c r="A352" s="1">
        <v>40412</v>
      </c>
      <c r="B352">
        <v>0</v>
      </c>
      <c r="C352">
        <v>0</v>
      </c>
      <c r="D352">
        <v>0</v>
      </c>
      <c r="E352">
        <v>0</v>
      </c>
      <c r="F352">
        <v>0</v>
      </c>
      <c r="H352">
        <f t="shared" si="5"/>
        <v>1</v>
      </c>
    </row>
    <row r="353" spans="1:8" x14ac:dyDescent="0.2">
      <c r="A353" s="1">
        <v>40413</v>
      </c>
      <c r="B353">
        <v>0</v>
      </c>
      <c r="C353">
        <v>0</v>
      </c>
      <c r="D353">
        <v>0</v>
      </c>
      <c r="E353">
        <v>0</v>
      </c>
      <c r="F353">
        <v>0</v>
      </c>
      <c r="H353">
        <f t="shared" si="5"/>
        <v>2</v>
      </c>
    </row>
    <row r="354" spans="1:8" x14ac:dyDescent="0.2">
      <c r="A354" s="1">
        <v>40414</v>
      </c>
      <c r="B354">
        <v>0</v>
      </c>
      <c r="C354">
        <v>0</v>
      </c>
      <c r="D354">
        <v>0</v>
      </c>
      <c r="E354">
        <v>0</v>
      </c>
      <c r="F354">
        <v>0</v>
      </c>
      <c r="H354">
        <f t="shared" si="5"/>
        <v>3</v>
      </c>
    </row>
    <row r="355" spans="1:8" x14ac:dyDescent="0.2">
      <c r="A355" s="1">
        <v>40415</v>
      </c>
      <c r="B355">
        <v>0</v>
      </c>
      <c r="C355">
        <v>0</v>
      </c>
      <c r="D355">
        <v>0</v>
      </c>
      <c r="E355">
        <v>0</v>
      </c>
      <c r="F355">
        <v>0</v>
      </c>
      <c r="H355">
        <f t="shared" si="5"/>
        <v>4</v>
      </c>
    </row>
    <row r="356" spans="1:8" x14ac:dyDescent="0.2">
      <c r="A356" s="1">
        <v>40416</v>
      </c>
      <c r="B356">
        <v>0</v>
      </c>
      <c r="C356">
        <v>0</v>
      </c>
      <c r="D356">
        <v>0</v>
      </c>
      <c r="E356">
        <v>0</v>
      </c>
      <c r="F356">
        <v>0</v>
      </c>
      <c r="H356">
        <f t="shared" si="5"/>
        <v>5</v>
      </c>
    </row>
    <row r="357" spans="1:8" x14ac:dyDescent="0.2">
      <c r="A357" s="1">
        <v>40417</v>
      </c>
      <c r="B357">
        <v>240</v>
      </c>
      <c r="C357">
        <v>4</v>
      </c>
      <c r="D357">
        <v>6</v>
      </c>
      <c r="E357">
        <v>6</v>
      </c>
      <c r="F357">
        <v>0</v>
      </c>
      <c r="H357">
        <f t="shared" si="5"/>
        <v>6</v>
      </c>
    </row>
    <row r="358" spans="1:8" x14ac:dyDescent="0.2">
      <c r="A358" s="1">
        <v>40418</v>
      </c>
      <c r="B358">
        <v>0</v>
      </c>
      <c r="C358">
        <v>0</v>
      </c>
      <c r="D358">
        <v>0</v>
      </c>
      <c r="E358">
        <v>0</v>
      </c>
      <c r="F358">
        <v>0</v>
      </c>
      <c r="H358">
        <f t="shared" si="5"/>
        <v>7</v>
      </c>
    </row>
    <row r="359" spans="1:8" x14ac:dyDescent="0.2">
      <c r="A359" s="1">
        <v>40419</v>
      </c>
      <c r="B359">
        <v>0</v>
      </c>
      <c r="C359">
        <v>0</v>
      </c>
      <c r="D359">
        <v>0</v>
      </c>
      <c r="E359">
        <v>0</v>
      </c>
      <c r="F359">
        <v>0</v>
      </c>
      <c r="H359">
        <f t="shared" si="5"/>
        <v>1</v>
      </c>
    </row>
    <row r="360" spans="1:8" x14ac:dyDescent="0.2">
      <c r="A360" s="1">
        <v>40420</v>
      </c>
      <c r="B360">
        <v>22</v>
      </c>
      <c r="C360">
        <v>0.37</v>
      </c>
      <c r="D360">
        <v>2</v>
      </c>
      <c r="E360">
        <v>2</v>
      </c>
      <c r="F360">
        <v>0</v>
      </c>
      <c r="H360">
        <f t="shared" si="5"/>
        <v>2</v>
      </c>
    </row>
    <row r="361" spans="1:8" x14ac:dyDescent="0.2">
      <c r="A361" s="1">
        <v>40421</v>
      </c>
      <c r="B361">
        <v>0</v>
      </c>
      <c r="C361">
        <v>0</v>
      </c>
      <c r="D361">
        <v>0</v>
      </c>
      <c r="E361">
        <v>0</v>
      </c>
      <c r="F361">
        <v>0</v>
      </c>
      <c r="H361">
        <f t="shared" si="5"/>
        <v>3</v>
      </c>
    </row>
    <row r="362" spans="1:8" x14ac:dyDescent="0.2">
      <c r="A362" s="1">
        <v>40422</v>
      </c>
      <c r="B362">
        <v>0</v>
      </c>
      <c r="C362">
        <v>0</v>
      </c>
      <c r="D362">
        <v>0</v>
      </c>
      <c r="E362">
        <v>0</v>
      </c>
      <c r="F362">
        <v>0</v>
      </c>
      <c r="H362">
        <f t="shared" si="5"/>
        <v>4</v>
      </c>
    </row>
    <row r="363" spans="1:8" x14ac:dyDescent="0.2">
      <c r="A363" s="1">
        <v>40423</v>
      </c>
      <c r="B363">
        <v>0</v>
      </c>
      <c r="C363">
        <v>0</v>
      </c>
      <c r="D363">
        <v>0</v>
      </c>
      <c r="E363">
        <v>0</v>
      </c>
      <c r="F363">
        <v>0</v>
      </c>
      <c r="H363">
        <f t="shared" si="5"/>
        <v>5</v>
      </c>
    </row>
    <row r="364" spans="1:8" x14ac:dyDescent="0.2">
      <c r="A364" s="1">
        <v>40424</v>
      </c>
      <c r="B364">
        <v>0</v>
      </c>
      <c r="C364">
        <v>0</v>
      </c>
      <c r="D364">
        <v>0</v>
      </c>
      <c r="E364">
        <v>0</v>
      </c>
      <c r="F364">
        <v>0</v>
      </c>
      <c r="H364">
        <f t="shared" si="5"/>
        <v>6</v>
      </c>
    </row>
    <row r="365" spans="1:8" x14ac:dyDescent="0.2">
      <c r="A365" s="1">
        <v>40425</v>
      </c>
      <c r="B365">
        <v>0</v>
      </c>
      <c r="C365">
        <v>0</v>
      </c>
      <c r="D365">
        <v>0</v>
      </c>
      <c r="E365">
        <v>0</v>
      </c>
      <c r="F365">
        <v>0</v>
      </c>
      <c r="H365">
        <f t="shared" si="5"/>
        <v>7</v>
      </c>
    </row>
    <row r="366" spans="1:8" x14ac:dyDescent="0.2">
      <c r="A366" s="1">
        <v>40426</v>
      </c>
      <c r="B366">
        <v>126</v>
      </c>
      <c r="C366">
        <v>2.1</v>
      </c>
      <c r="D366">
        <v>1</v>
      </c>
      <c r="E366">
        <v>0</v>
      </c>
      <c r="F366">
        <v>1</v>
      </c>
      <c r="H366">
        <f t="shared" si="5"/>
        <v>1</v>
      </c>
    </row>
    <row r="367" spans="1:8" x14ac:dyDescent="0.2">
      <c r="A367" s="1">
        <v>40427</v>
      </c>
      <c r="B367">
        <v>186</v>
      </c>
      <c r="C367">
        <v>3.1</v>
      </c>
      <c r="D367">
        <v>4</v>
      </c>
      <c r="E367">
        <v>3</v>
      </c>
      <c r="F367">
        <v>1</v>
      </c>
      <c r="H367">
        <f t="shared" si="5"/>
        <v>2</v>
      </c>
    </row>
    <row r="368" spans="1:8" x14ac:dyDescent="0.2">
      <c r="A368" s="1">
        <v>40428</v>
      </c>
      <c r="B368">
        <v>197</v>
      </c>
      <c r="C368">
        <v>3.28</v>
      </c>
      <c r="D368">
        <v>2</v>
      </c>
      <c r="E368">
        <v>1</v>
      </c>
      <c r="F368">
        <v>1</v>
      </c>
      <c r="H368">
        <f t="shared" si="5"/>
        <v>3</v>
      </c>
    </row>
    <row r="369" spans="1:8" x14ac:dyDescent="0.2">
      <c r="A369" s="1">
        <v>40429</v>
      </c>
      <c r="B369">
        <v>0</v>
      </c>
      <c r="C369">
        <v>0</v>
      </c>
      <c r="D369">
        <v>0</v>
      </c>
      <c r="E369">
        <v>0</v>
      </c>
      <c r="F369">
        <v>0</v>
      </c>
      <c r="H369">
        <f t="shared" si="5"/>
        <v>4</v>
      </c>
    </row>
    <row r="370" spans="1:8" x14ac:dyDescent="0.2">
      <c r="A370" s="1">
        <v>40430</v>
      </c>
      <c r="B370">
        <v>40</v>
      </c>
      <c r="C370">
        <v>0.67</v>
      </c>
      <c r="D370">
        <v>1</v>
      </c>
      <c r="E370">
        <v>1</v>
      </c>
      <c r="F370">
        <v>0</v>
      </c>
      <c r="H370">
        <f t="shared" si="5"/>
        <v>5</v>
      </c>
    </row>
    <row r="371" spans="1:8" x14ac:dyDescent="0.2">
      <c r="A371" s="1">
        <v>40431</v>
      </c>
      <c r="B371">
        <v>114</v>
      </c>
      <c r="C371">
        <v>1.9</v>
      </c>
      <c r="D371">
        <v>1</v>
      </c>
      <c r="E371">
        <v>0</v>
      </c>
      <c r="F371">
        <v>1</v>
      </c>
      <c r="H371">
        <f t="shared" si="5"/>
        <v>6</v>
      </c>
    </row>
    <row r="372" spans="1:8" x14ac:dyDescent="0.2">
      <c r="A372" s="1">
        <v>40432</v>
      </c>
      <c r="B372">
        <v>135</v>
      </c>
      <c r="C372">
        <v>2.25</v>
      </c>
      <c r="D372">
        <v>3</v>
      </c>
      <c r="E372">
        <v>2</v>
      </c>
      <c r="F372">
        <v>1</v>
      </c>
      <c r="H372">
        <f t="shared" si="5"/>
        <v>7</v>
      </c>
    </row>
    <row r="373" spans="1:8" x14ac:dyDescent="0.2">
      <c r="A373" s="1">
        <v>40433</v>
      </c>
      <c r="B373">
        <v>138</v>
      </c>
      <c r="C373">
        <v>2.2999999999999998</v>
      </c>
      <c r="D373">
        <v>3</v>
      </c>
      <c r="E373">
        <v>2</v>
      </c>
      <c r="F373">
        <v>1</v>
      </c>
      <c r="H373">
        <f t="shared" si="5"/>
        <v>1</v>
      </c>
    </row>
    <row r="374" spans="1:8" x14ac:dyDescent="0.2">
      <c r="A374" s="1">
        <v>40434</v>
      </c>
      <c r="B374">
        <v>459</v>
      </c>
      <c r="C374">
        <v>7.65</v>
      </c>
      <c r="D374">
        <v>4</v>
      </c>
      <c r="E374">
        <v>1</v>
      </c>
      <c r="F374">
        <v>3</v>
      </c>
      <c r="H374">
        <f t="shared" si="5"/>
        <v>2</v>
      </c>
    </row>
    <row r="375" spans="1:8" x14ac:dyDescent="0.2">
      <c r="A375" s="1">
        <v>40435</v>
      </c>
      <c r="B375">
        <v>0</v>
      </c>
      <c r="C375">
        <v>0</v>
      </c>
      <c r="D375">
        <v>0</v>
      </c>
      <c r="E375">
        <v>0</v>
      </c>
      <c r="F375">
        <v>0</v>
      </c>
      <c r="H375">
        <f t="shared" si="5"/>
        <v>3</v>
      </c>
    </row>
    <row r="376" spans="1:8" x14ac:dyDescent="0.2">
      <c r="A376" s="1">
        <v>40436</v>
      </c>
      <c r="B376">
        <v>0</v>
      </c>
      <c r="C376">
        <v>0</v>
      </c>
      <c r="D376">
        <v>0</v>
      </c>
      <c r="E376">
        <v>0</v>
      </c>
      <c r="F376">
        <v>0</v>
      </c>
      <c r="H376">
        <f t="shared" si="5"/>
        <v>4</v>
      </c>
    </row>
    <row r="377" spans="1:8" x14ac:dyDescent="0.2">
      <c r="A377" s="1">
        <v>40437</v>
      </c>
      <c r="B377">
        <v>0</v>
      </c>
      <c r="C377">
        <v>0</v>
      </c>
      <c r="D377">
        <v>0</v>
      </c>
      <c r="E377">
        <v>0</v>
      </c>
      <c r="F377">
        <v>0</v>
      </c>
      <c r="H377">
        <f t="shared" si="5"/>
        <v>5</v>
      </c>
    </row>
    <row r="378" spans="1:8" x14ac:dyDescent="0.2">
      <c r="A378" s="1">
        <v>40438</v>
      </c>
      <c r="B378">
        <v>0</v>
      </c>
      <c r="C378">
        <v>0</v>
      </c>
      <c r="D378">
        <v>0</v>
      </c>
      <c r="E378">
        <v>0</v>
      </c>
      <c r="F378">
        <v>0</v>
      </c>
      <c r="H378">
        <f t="shared" si="5"/>
        <v>6</v>
      </c>
    </row>
    <row r="379" spans="1:8" x14ac:dyDescent="0.2">
      <c r="A379" s="1">
        <v>40439</v>
      </c>
      <c r="B379">
        <v>0</v>
      </c>
      <c r="C379">
        <v>0</v>
      </c>
      <c r="D379">
        <v>0</v>
      </c>
      <c r="E379">
        <v>0</v>
      </c>
      <c r="F379">
        <v>0</v>
      </c>
      <c r="H379">
        <f t="shared" si="5"/>
        <v>7</v>
      </c>
    </row>
    <row r="380" spans="1:8" x14ac:dyDescent="0.2">
      <c r="A380" s="1">
        <v>40440</v>
      </c>
      <c r="B380">
        <v>0</v>
      </c>
      <c r="C380">
        <v>0</v>
      </c>
      <c r="D380">
        <v>0</v>
      </c>
      <c r="E380">
        <v>0</v>
      </c>
      <c r="F380">
        <v>0</v>
      </c>
      <c r="H380">
        <f t="shared" si="5"/>
        <v>1</v>
      </c>
    </row>
    <row r="381" spans="1:8" x14ac:dyDescent="0.2">
      <c r="A381" s="1">
        <v>40441</v>
      </c>
      <c r="B381">
        <v>0</v>
      </c>
      <c r="C381">
        <v>0</v>
      </c>
      <c r="D381">
        <v>0</v>
      </c>
      <c r="E381">
        <v>0</v>
      </c>
      <c r="F381">
        <v>0</v>
      </c>
      <c r="H381">
        <f t="shared" si="5"/>
        <v>2</v>
      </c>
    </row>
    <row r="382" spans="1:8" x14ac:dyDescent="0.2">
      <c r="A382" s="1">
        <v>40442</v>
      </c>
      <c r="B382">
        <v>0</v>
      </c>
      <c r="C382">
        <v>0</v>
      </c>
      <c r="D382">
        <v>0</v>
      </c>
      <c r="E382">
        <v>0</v>
      </c>
      <c r="F382">
        <v>0</v>
      </c>
      <c r="H382">
        <f t="shared" si="5"/>
        <v>3</v>
      </c>
    </row>
    <row r="383" spans="1:8" x14ac:dyDescent="0.2">
      <c r="A383" s="1">
        <v>40443</v>
      </c>
      <c r="B383">
        <v>0</v>
      </c>
      <c r="C383">
        <v>0</v>
      </c>
      <c r="D383">
        <v>0</v>
      </c>
      <c r="E383">
        <v>0</v>
      </c>
      <c r="F383">
        <v>0</v>
      </c>
      <c r="H383">
        <f t="shared" si="5"/>
        <v>4</v>
      </c>
    </row>
    <row r="384" spans="1:8" x14ac:dyDescent="0.2">
      <c r="A384" s="1">
        <v>40444</v>
      </c>
      <c r="B384">
        <v>132</v>
      </c>
      <c r="C384">
        <v>2.2000000000000002</v>
      </c>
      <c r="D384">
        <v>3</v>
      </c>
      <c r="E384">
        <v>3</v>
      </c>
      <c r="F384">
        <v>0</v>
      </c>
      <c r="H384">
        <f t="shared" si="5"/>
        <v>5</v>
      </c>
    </row>
    <row r="385" spans="1:8" x14ac:dyDescent="0.2">
      <c r="A385" s="1">
        <v>40445</v>
      </c>
      <c r="B385">
        <v>176</v>
      </c>
      <c r="C385">
        <v>2.93</v>
      </c>
      <c r="D385">
        <v>4</v>
      </c>
      <c r="E385">
        <v>4</v>
      </c>
      <c r="F385">
        <v>0</v>
      </c>
      <c r="H385">
        <f t="shared" si="5"/>
        <v>6</v>
      </c>
    </row>
    <row r="386" spans="1:8" x14ac:dyDescent="0.2">
      <c r="A386" s="1">
        <v>40446</v>
      </c>
      <c r="B386">
        <v>0</v>
      </c>
      <c r="C386">
        <v>0</v>
      </c>
      <c r="D386">
        <v>0</v>
      </c>
      <c r="E386">
        <v>0</v>
      </c>
      <c r="F386">
        <v>0</v>
      </c>
      <c r="H386">
        <f t="shared" si="5"/>
        <v>7</v>
      </c>
    </row>
    <row r="387" spans="1:8" x14ac:dyDescent="0.2">
      <c r="A387" s="1">
        <v>40447</v>
      </c>
      <c r="B387">
        <v>0</v>
      </c>
      <c r="C387">
        <v>0</v>
      </c>
      <c r="D387">
        <v>0</v>
      </c>
      <c r="E387">
        <v>0</v>
      </c>
      <c r="F387">
        <v>0</v>
      </c>
      <c r="H387">
        <f t="shared" ref="H387:H450" si="6">WEEKDAY(A387)</f>
        <v>1</v>
      </c>
    </row>
    <row r="388" spans="1:8" x14ac:dyDescent="0.2">
      <c r="A388" s="1">
        <v>40448</v>
      </c>
      <c r="B388">
        <v>0</v>
      </c>
      <c r="C388">
        <v>0</v>
      </c>
      <c r="D388">
        <v>0</v>
      </c>
      <c r="E388">
        <v>0</v>
      </c>
      <c r="F388">
        <v>0</v>
      </c>
      <c r="H388">
        <f t="shared" si="6"/>
        <v>2</v>
      </c>
    </row>
    <row r="389" spans="1:8" x14ac:dyDescent="0.2">
      <c r="A389" s="1">
        <v>40449</v>
      </c>
      <c r="B389">
        <v>0</v>
      </c>
      <c r="C389">
        <v>0</v>
      </c>
      <c r="D389">
        <v>0</v>
      </c>
      <c r="E389">
        <v>0</v>
      </c>
      <c r="F389">
        <v>0</v>
      </c>
      <c r="H389">
        <f t="shared" si="6"/>
        <v>3</v>
      </c>
    </row>
    <row r="390" spans="1:8" x14ac:dyDescent="0.2">
      <c r="A390" s="1">
        <v>40450</v>
      </c>
      <c r="B390">
        <v>0</v>
      </c>
      <c r="C390">
        <v>0</v>
      </c>
      <c r="D390">
        <v>0</v>
      </c>
      <c r="E390">
        <v>0</v>
      </c>
      <c r="F390">
        <v>0</v>
      </c>
      <c r="H390">
        <f t="shared" si="6"/>
        <v>4</v>
      </c>
    </row>
    <row r="391" spans="1:8" x14ac:dyDescent="0.2">
      <c r="A391" s="1">
        <v>40451</v>
      </c>
      <c r="B391">
        <v>0</v>
      </c>
      <c r="C391">
        <v>0</v>
      </c>
      <c r="D391">
        <v>0</v>
      </c>
      <c r="E391">
        <v>0</v>
      </c>
      <c r="F391">
        <v>0</v>
      </c>
      <c r="H391">
        <f t="shared" si="6"/>
        <v>5</v>
      </c>
    </row>
    <row r="392" spans="1:8" x14ac:dyDescent="0.2">
      <c r="A392" s="1">
        <v>40452</v>
      </c>
      <c r="B392">
        <v>0</v>
      </c>
      <c r="C392">
        <v>0</v>
      </c>
      <c r="D392">
        <v>0</v>
      </c>
      <c r="E392">
        <v>0</v>
      </c>
      <c r="F392">
        <v>0</v>
      </c>
      <c r="H392">
        <f t="shared" si="6"/>
        <v>6</v>
      </c>
    </row>
    <row r="393" spans="1:8" x14ac:dyDescent="0.2">
      <c r="A393" s="1">
        <v>40453</v>
      </c>
      <c r="B393">
        <v>0</v>
      </c>
      <c r="C393">
        <v>0</v>
      </c>
      <c r="D393">
        <v>0</v>
      </c>
      <c r="E393">
        <v>0</v>
      </c>
      <c r="F393">
        <v>0</v>
      </c>
      <c r="H393">
        <f t="shared" si="6"/>
        <v>7</v>
      </c>
    </row>
    <row r="394" spans="1:8" x14ac:dyDescent="0.2">
      <c r="A394" s="1">
        <v>40454</v>
      </c>
      <c r="B394">
        <v>0</v>
      </c>
      <c r="C394">
        <v>0</v>
      </c>
      <c r="D394">
        <v>0</v>
      </c>
      <c r="E394">
        <v>0</v>
      </c>
      <c r="F394">
        <v>0</v>
      </c>
      <c r="H394">
        <f t="shared" si="6"/>
        <v>1</v>
      </c>
    </row>
    <row r="395" spans="1:8" x14ac:dyDescent="0.2">
      <c r="A395" s="1">
        <v>40455</v>
      </c>
      <c r="B395">
        <v>0</v>
      </c>
      <c r="C395">
        <v>0</v>
      </c>
      <c r="D395">
        <v>0</v>
      </c>
      <c r="E395">
        <v>0</v>
      </c>
      <c r="F395">
        <v>0</v>
      </c>
      <c r="H395">
        <f t="shared" si="6"/>
        <v>2</v>
      </c>
    </row>
    <row r="396" spans="1:8" x14ac:dyDescent="0.2">
      <c r="A396" s="1">
        <v>40456</v>
      </c>
      <c r="B396">
        <v>22</v>
      </c>
      <c r="C396">
        <v>0.37</v>
      </c>
      <c r="D396">
        <v>1</v>
      </c>
      <c r="E396">
        <v>1</v>
      </c>
      <c r="F396">
        <v>0</v>
      </c>
      <c r="H396">
        <f t="shared" si="6"/>
        <v>3</v>
      </c>
    </row>
    <row r="397" spans="1:8" x14ac:dyDescent="0.2">
      <c r="A397" s="1">
        <v>40457</v>
      </c>
      <c r="B397">
        <v>0</v>
      </c>
      <c r="C397">
        <v>0</v>
      </c>
      <c r="D397">
        <v>0</v>
      </c>
      <c r="E397">
        <v>0</v>
      </c>
      <c r="F397">
        <v>0</v>
      </c>
      <c r="H397">
        <f t="shared" si="6"/>
        <v>4</v>
      </c>
    </row>
    <row r="398" spans="1:8" x14ac:dyDescent="0.2">
      <c r="A398" s="1">
        <v>40458</v>
      </c>
      <c r="B398">
        <v>44</v>
      </c>
      <c r="C398">
        <v>0.73</v>
      </c>
      <c r="D398">
        <v>1</v>
      </c>
      <c r="E398">
        <v>1</v>
      </c>
      <c r="F398">
        <v>0</v>
      </c>
      <c r="H398">
        <f t="shared" si="6"/>
        <v>5</v>
      </c>
    </row>
    <row r="399" spans="1:8" x14ac:dyDescent="0.2">
      <c r="A399" s="1">
        <v>40459</v>
      </c>
      <c r="B399">
        <v>0</v>
      </c>
      <c r="C399">
        <v>0</v>
      </c>
      <c r="D399">
        <v>0</v>
      </c>
      <c r="E399">
        <v>0</v>
      </c>
      <c r="F399">
        <v>0</v>
      </c>
      <c r="H399">
        <f t="shared" si="6"/>
        <v>6</v>
      </c>
    </row>
    <row r="400" spans="1:8" x14ac:dyDescent="0.2">
      <c r="A400" s="1">
        <v>40460</v>
      </c>
      <c r="B400">
        <v>0</v>
      </c>
      <c r="C400">
        <v>0</v>
      </c>
      <c r="D400">
        <v>0</v>
      </c>
      <c r="E400">
        <v>0</v>
      </c>
      <c r="F400">
        <v>0</v>
      </c>
      <c r="H400">
        <f t="shared" si="6"/>
        <v>7</v>
      </c>
    </row>
    <row r="401" spans="1:8" x14ac:dyDescent="0.2">
      <c r="A401" s="1">
        <v>40461</v>
      </c>
      <c r="B401">
        <v>0</v>
      </c>
      <c r="C401">
        <v>0</v>
      </c>
      <c r="D401">
        <v>0</v>
      </c>
      <c r="E401">
        <v>0</v>
      </c>
      <c r="F401">
        <v>0</v>
      </c>
      <c r="H401">
        <f t="shared" si="6"/>
        <v>1</v>
      </c>
    </row>
    <row r="402" spans="1:8" x14ac:dyDescent="0.2">
      <c r="A402" s="1">
        <v>40462</v>
      </c>
      <c r="B402">
        <v>195</v>
      </c>
      <c r="C402">
        <v>3.25</v>
      </c>
      <c r="D402">
        <v>2</v>
      </c>
      <c r="E402">
        <v>0</v>
      </c>
      <c r="F402">
        <v>2</v>
      </c>
      <c r="H402">
        <f t="shared" si="6"/>
        <v>2</v>
      </c>
    </row>
    <row r="403" spans="1:8" x14ac:dyDescent="0.2">
      <c r="A403" s="1">
        <v>40463</v>
      </c>
      <c r="B403">
        <v>44</v>
      </c>
      <c r="C403">
        <v>0.73</v>
      </c>
      <c r="D403">
        <v>1</v>
      </c>
      <c r="E403">
        <v>1</v>
      </c>
      <c r="F403">
        <v>0</v>
      </c>
      <c r="H403">
        <f t="shared" si="6"/>
        <v>3</v>
      </c>
    </row>
    <row r="404" spans="1:8" x14ac:dyDescent="0.2">
      <c r="A404" s="1">
        <v>40464</v>
      </c>
      <c r="B404">
        <v>40</v>
      </c>
      <c r="C404">
        <v>0.67</v>
      </c>
      <c r="D404">
        <v>1</v>
      </c>
      <c r="E404">
        <v>1</v>
      </c>
      <c r="F404">
        <v>0</v>
      </c>
      <c r="H404">
        <f t="shared" si="6"/>
        <v>4</v>
      </c>
    </row>
    <row r="405" spans="1:8" x14ac:dyDescent="0.2">
      <c r="A405" s="1">
        <v>40465</v>
      </c>
      <c r="B405">
        <v>0</v>
      </c>
      <c r="C405">
        <v>0</v>
      </c>
      <c r="D405">
        <v>0</v>
      </c>
      <c r="E405">
        <v>0</v>
      </c>
      <c r="F405">
        <v>0</v>
      </c>
      <c r="H405">
        <f t="shared" si="6"/>
        <v>5</v>
      </c>
    </row>
    <row r="406" spans="1:8" x14ac:dyDescent="0.2">
      <c r="A406" s="1">
        <v>40466</v>
      </c>
      <c r="B406">
        <v>40</v>
      </c>
      <c r="C406">
        <v>0.67</v>
      </c>
      <c r="D406">
        <v>1</v>
      </c>
      <c r="E406">
        <v>1</v>
      </c>
      <c r="F406">
        <v>0</v>
      </c>
      <c r="H406">
        <f t="shared" si="6"/>
        <v>6</v>
      </c>
    </row>
    <row r="407" spans="1:8" x14ac:dyDescent="0.2">
      <c r="A407" s="1">
        <v>40467</v>
      </c>
      <c r="B407">
        <v>0</v>
      </c>
      <c r="C407">
        <v>0</v>
      </c>
      <c r="D407">
        <v>0</v>
      </c>
      <c r="E407">
        <v>0</v>
      </c>
      <c r="F407">
        <v>0</v>
      </c>
      <c r="H407">
        <f t="shared" si="6"/>
        <v>7</v>
      </c>
    </row>
    <row r="408" spans="1:8" x14ac:dyDescent="0.2">
      <c r="A408" s="1">
        <v>40468</v>
      </c>
      <c r="B408">
        <v>0</v>
      </c>
      <c r="C408">
        <v>0</v>
      </c>
      <c r="D408">
        <v>0</v>
      </c>
      <c r="E408">
        <v>0</v>
      </c>
      <c r="F408">
        <v>0</v>
      </c>
      <c r="H408">
        <f t="shared" si="6"/>
        <v>1</v>
      </c>
    </row>
    <row r="409" spans="1:8" x14ac:dyDescent="0.2">
      <c r="A409" s="1">
        <v>40469</v>
      </c>
      <c r="B409">
        <v>0</v>
      </c>
      <c r="C409">
        <v>0</v>
      </c>
      <c r="D409">
        <v>0</v>
      </c>
      <c r="E409">
        <v>0</v>
      </c>
      <c r="F409">
        <v>0</v>
      </c>
      <c r="H409">
        <f t="shared" si="6"/>
        <v>2</v>
      </c>
    </row>
    <row r="410" spans="1:8" x14ac:dyDescent="0.2">
      <c r="A410" s="1">
        <v>40470</v>
      </c>
      <c r="B410">
        <v>180</v>
      </c>
      <c r="C410">
        <v>3</v>
      </c>
      <c r="D410">
        <v>2</v>
      </c>
      <c r="E410">
        <v>0</v>
      </c>
      <c r="F410">
        <v>2</v>
      </c>
      <c r="H410">
        <f t="shared" si="6"/>
        <v>3</v>
      </c>
    </row>
    <row r="411" spans="1:8" x14ac:dyDescent="0.2">
      <c r="A411" s="1">
        <v>40471</v>
      </c>
      <c r="B411">
        <v>0</v>
      </c>
      <c r="C411">
        <v>0</v>
      </c>
      <c r="D411">
        <v>0</v>
      </c>
      <c r="E411">
        <v>0</v>
      </c>
      <c r="F411">
        <v>0</v>
      </c>
      <c r="H411">
        <f t="shared" si="6"/>
        <v>4</v>
      </c>
    </row>
    <row r="412" spans="1:8" x14ac:dyDescent="0.2">
      <c r="A412" s="1">
        <v>40472</v>
      </c>
      <c r="B412">
        <v>22</v>
      </c>
      <c r="C412">
        <v>0.37</v>
      </c>
      <c r="D412">
        <v>1</v>
      </c>
      <c r="E412">
        <v>1</v>
      </c>
      <c r="F412">
        <v>0</v>
      </c>
      <c r="H412">
        <f t="shared" si="6"/>
        <v>5</v>
      </c>
    </row>
    <row r="413" spans="1:8" x14ac:dyDescent="0.2">
      <c r="A413" s="1">
        <v>40473</v>
      </c>
      <c r="B413">
        <v>0</v>
      </c>
      <c r="C413">
        <v>0</v>
      </c>
      <c r="D413">
        <v>0</v>
      </c>
      <c r="E413">
        <v>0</v>
      </c>
      <c r="F413">
        <v>0</v>
      </c>
      <c r="H413">
        <f t="shared" si="6"/>
        <v>6</v>
      </c>
    </row>
    <row r="414" spans="1:8" x14ac:dyDescent="0.2">
      <c r="A414" s="1">
        <v>40474</v>
      </c>
      <c r="B414">
        <v>0</v>
      </c>
      <c r="C414">
        <v>0</v>
      </c>
      <c r="D414">
        <v>0</v>
      </c>
      <c r="E414">
        <v>0</v>
      </c>
      <c r="F414">
        <v>0</v>
      </c>
      <c r="H414">
        <f t="shared" si="6"/>
        <v>7</v>
      </c>
    </row>
    <row r="415" spans="1:8" x14ac:dyDescent="0.2">
      <c r="A415" s="1">
        <v>40475</v>
      </c>
      <c r="B415">
        <v>0</v>
      </c>
      <c r="C415">
        <v>0</v>
      </c>
      <c r="D415">
        <v>0</v>
      </c>
      <c r="E415">
        <v>0</v>
      </c>
      <c r="F415">
        <v>0</v>
      </c>
      <c r="H415">
        <f t="shared" si="6"/>
        <v>1</v>
      </c>
    </row>
    <row r="416" spans="1:8" x14ac:dyDescent="0.2">
      <c r="A416" s="1">
        <v>40476</v>
      </c>
      <c r="B416">
        <v>0</v>
      </c>
      <c r="C416">
        <v>0</v>
      </c>
      <c r="D416">
        <v>0</v>
      </c>
      <c r="E416">
        <v>0</v>
      </c>
      <c r="F416">
        <v>0</v>
      </c>
      <c r="H416">
        <f t="shared" si="6"/>
        <v>2</v>
      </c>
    </row>
    <row r="417" spans="1:8" x14ac:dyDescent="0.2">
      <c r="A417" s="1">
        <v>40477</v>
      </c>
      <c r="B417">
        <v>0</v>
      </c>
      <c r="C417">
        <v>0</v>
      </c>
      <c r="D417">
        <v>0</v>
      </c>
      <c r="E417">
        <v>0</v>
      </c>
      <c r="F417">
        <v>0</v>
      </c>
      <c r="H417">
        <f t="shared" si="6"/>
        <v>3</v>
      </c>
    </row>
    <row r="418" spans="1:8" x14ac:dyDescent="0.2">
      <c r="A418" s="1">
        <v>40478</v>
      </c>
      <c r="B418">
        <v>0</v>
      </c>
      <c r="C418">
        <v>0</v>
      </c>
      <c r="D418">
        <v>0</v>
      </c>
      <c r="E418">
        <v>0</v>
      </c>
      <c r="F418">
        <v>0</v>
      </c>
      <c r="H418">
        <f t="shared" si="6"/>
        <v>4</v>
      </c>
    </row>
    <row r="419" spans="1:8" x14ac:dyDescent="0.2">
      <c r="A419" s="1">
        <v>40479</v>
      </c>
      <c r="B419">
        <v>0</v>
      </c>
      <c r="C419">
        <v>0</v>
      </c>
      <c r="D419">
        <v>0</v>
      </c>
      <c r="E419">
        <v>0</v>
      </c>
      <c r="F419">
        <v>0</v>
      </c>
      <c r="H419">
        <f t="shared" si="6"/>
        <v>5</v>
      </c>
    </row>
    <row r="420" spans="1:8" x14ac:dyDescent="0.2">
      <c r="A420" s="1">
        <v>40480</v>
      </c>
      <c r="B420">
        <v>0</v>
      </c>
      <c r="C420">
        <v>0</v>
      </c>
      <c r="D420">
        <v>0</v>
      </c>
      <c r="E420">
        <v>0</v>
      </c>
      <c r="F420">
        <v>0</v>
      </c>
      <c r="H420">
        <f t="shared" si="6"/>
        <v>6</v>
      </c>
    </row>
    <row r="421" spans="1:8" x14ac:dyDescent="0.2">
      <c r="A421" s="1">
        <v>40481</v>
      </c>
      <c r="B421">
        <v>0</v>
      </c>
      <c r="C421">
        <v>0</v>
      </c>
      <c r="D421">
        <v>0</v>
      </c>
      <c r="E421">
        <v>0</v>
      </c>
      <c r="F421">
        <v>0</v>
      </c>
      <c r="H421">
        <f t="shared" si="6"/>
        <v>7</v>
      </c>
    </row>
    <row r="422" spans="1:8" x14ac:dyDescent="0.2">
      <c r="A422" s="1">
        <v>40482</v>
      </c>
      <c r="B422">
        <v>0</v>
      </c>
      <c r="C422">
        <v>0</v>
      </c>
      <c r="D422">
        <v>0</v>
      </c>
      <c r="E422">
        <v>0</v>
      </c>
      <c r="F422">
        <v>0</v>
      </c>
      <c r="H422">
        <f t="shared" si="6"/>
        <v>1</v>
      </c>
    </row>
    <row r="423" spans="1:8" x14ac:dyDescent="0.2">
      <c r="A423" s="1">
        <v>40483</v>
      </c>
      <c r="B423">
        <v>30</v>
      </c>
      <c r="C423">
        <v>0.5</v>
      </c>
      <c r="D423">
        <v>1</v>
      </c>
      <c r="E423">
        <v>1</v>
      </c>
      <c r="F423">
        <v>0</v>
      </c>
      <c r="H423">
        <f t="shared" si="6"/>
        <v>2</v>
      </c>
    </row>
    <row r="424" spans="1:8" x14ac:dyDescent="0.2">
      <c r="A424" s="1">
        <v>40484</v>
      </c>
      <c r="B424">
        <v>120</v>
      </c>
      <c r="C424">
        <v>2</v>
      </c>
      <c r="D424">
        <v>4</v>
      </c>
      <c r="E424">
        <v>4</v>
      </c>
      <c r="F424">
        <v>0</v>
      </c>
      <c r="H424">
        <f t="shared" si="6"/>
        <v>3</v>
      </c>
    </row>
    <row r="425" spans="1:8" x14ac:dyDescent="0.2">
      <c r="A425" s="1">
        <v>40485</v>
      </c>
      <c r="B425">
        <v>0</v>
      </c>
      <c r="C425">
        <v>0</v>
      </c>
      <c r="D425">
        <v>0</v>
      </c>
      <c r="E425">
        <v>0</v>
      </c>
      <c r="F425">
        <v>0</v>
      </c>
      <c r="H425">
        <f t="shared" si="6"/>
        <v>4</v>
      </c>
    </row>
    <row r="426" spans="1:8" x14ac:dyDescent="0.2">
      <c r="A426" s="1">
        <v>40486</v>
      </c>
      <c r="B426">
        <v>30</v>
      </c>
      <c r="C426">
        <v>0.5</v>
      </c>
      <c r="D426">
        <v>1</v>
      </c>
      <c r="E426">
        <v>1</v>
      </c>
      <c r="F426">
        <v>0</v>
      </c>
      <c r="H426">
        <f t="shared" si="6"/>
        <v>5</v>
      </c>
    </row>
    <row r="427" spans="1:8" x14ac:dyDescent="0.2">
      <c r="A427" s="1">
        <v>40487</v>
      </c>
      <c r="B427">
        <v>0</v>
      </c>
      <c r="C427">
        <v>0</v>
      </c>
      <c r="D427">
        <v>0</v>
      </c>
      <c r="E427">
        <v>0</v>
      </c>
      <c r="F427">
        <v>0</v>
      </c>
      <c r="H427">
        <f t="shared" si="6"/>
        <v>6</v>
      </c>
    </row>
    <row r="428" spans="1:8" x14ac:dyDescent="0.2">
      <c r="A428" s="1">
        <v>40488</v>
      </c>
      <c r="B428">
        <v>0</v>
      </c>
      <c r="C428">
        <v>0</v>
      </c>
      <c r="D428">
        <v>0</v>
      </c>
      <c r="E428">
        <v>0</v>
      </c>
      <c r="F428">
        <v>0</v>
      </c>
      <c r="H428">
        <f t="shared" si="6"/>
        <v>7</v>
      </c>
    </row>
    <row r="429" spans="1:8" x14ac:dyDescent="0.2">
      <c r="A429" s="1">
        <v>40489</v>
      </c>
      <c r="B429">
        <v>0</v>
      </c>
      <c r="C429">
        <v>0</v>
      </c>
      <c r="D429">
        <v>0</v>
      </c>
      <c r="E429">
        <v>0</v>
      </c>
      <c r="F429">
        <v>0</v>
      </c>
      <c r="H429">
        <f t="shared" si="6"/>
        <v>1</v>
      </c>
    </row>
    <row r="430" spans="1:8" x14ac:dyDescent="0.2">
      <c r="A430" s="1">
        <v>40490</v>
      </c>
      <c r="B430">
        <v>52</v>
      </c>
      <c r="C430">
        <v>0.87</v>
      </c>
      <c r="D430">
        <v>2</v>
      </c>
      <c r="E430">
        <v>2</v>
      </c>
      <c r="F430">
        <v>0</v>
      </c>
      <c r="H430">
        <f t="shared" si="6"/>
        <v>2</v>
      </c>
    </row>
    <row r="431" spans="1:8" x14ac:dyDescent="0.2">
      <c r="A431" s="1">
        <v>40491</v>
      </c>
      <c r="B431">
        <v>30</v>
      </c>
      <c r="C431">
        <v>0.5</v>
      </c>
      <c r="D431">
        <v>1</v>
      </c>
      <c r="E431">
        <v>1</v>
      </c>
      <c r="F431">
        <v>0</v>
      </c>
      <c r="H431">
        <f t="shared" si="6"/>
        <v>3</v>
      </c>
    </row>
    <row r="432" spans="1:8" x14ac:dyDescent="0.2">
      <c r="A432" s="1">
        <v>40492</v>
      </c>
      <c r="B432">
        <v>0</v>
      </c>
      <c r="C432">
        <v>0</v>
      </c>
      <c r="D432">
        <v>0</v>
      </c>
      <c r="E432">
        <v>0</v>
      </c>
      <c r="F432">
        <v>0</v>
      </c>
      <c r="H432">
        <f t="shared" si="6"/>
        <v>4</v>
      </c>
    </row>
    <row r="433" spans="1:8" x14ac:dyDescent="0.2">
      <c r="A433" s="1">
        <v>40493</v>
      </c>
      <c r="B433">
        <v>30</v>
      </c>
      <c r="C433">
        <v>0.5</v>
      </c>
      <c r="D433">
        <v>1</v>
      </c>
      <c r="E433">
        <v>1</v>
      </c>
      <c r="F433">
        <v>0</v>
      </c>
      <c r="H433">
        <f t="shared" si="6"/>
        <v>5</v>
      </c>
    </row>
    <row r="434" spans="1:8" x14ac:dyDescent="0.2">
      <c r="A434" s="1">
        <v>40494</v>
      </c>
      <c r="B434">
        <v>60</v>
      </c>
      <c r="C434">
        <v>1</v>
      </c>
      <c r="D434">
        <v>2</v>
      </c>
      <c r="E434">
        <v>2</v>
      </c>
      <c r="F434">
        <v>0</v>
      </c>
      <c r="H434">
        <f t="shared" si="6"/>
        <v>6</v>
      </c>
    </row>
    <row r="435" spans="1:8" x14ac:dyDescent="0.2">
      <c r="A435" s="1">
        <v>40495</v>
      </c>
      <c r="B435">
        <v>384</v>
      </c>
      <c r="C435">
        <v>6.4</v>
      </c>
      <c r="D435">
        <v>4</v>
      </c>
      <c r="E435">
        <v>0</v>
      </c>
      <c r="F435">
        <v>4</v>
      </c>
      <c r="H435">
        <f t="shared" si="6"/>
        <v>7</v>
      </c>
    </row>
    <row r="436" spans="1:8" x14ac:dyDescent="0.2">
      <c r="A436" s="1">
        <v>40496</v>
      </c>
      <c r="B436">
        <v>104</v>
      </c>
      <c r="C436">
        <v>1.73</v>
      </c>
      <c r="D436">
        <v>1</v>
      </c>
      <c r="E436">
        <v>0</v>
      </c>
      <c r="F436">
        <v>1</v>
      </c>
      <c r="H436">
        <f t="shared" si="6"/>
        <v>1</v>
      </c>
    </row>
    <row r="437" spans="1:8" x14ac:dyDescent="0.2">
      <c r="A437" s="1">
        <v>40497</v>
      </c>
      <c r="B437">
        <v>0</v>
      </c>
      <c r="C437">
        <v>0</v>
      </c>
      <c r="D437">
        <v>0</v>
      </c>
      <c r="E437">
        <v>0</v>
      </c>
      <c r="F437">
        <v>0</v>
      </c>
      <c r="H437">
        <f t="shared" si="6"/>
        <v>2</v>
      </c>
    </row>
    <row r="438" spans="1:8" x14ac:dyDescent="0.2">
      <c r="A438" s="1">
        <v>40498</v>
      </c>
      <c r="B438">
        <v>0</v>
      </c>
      <c r="C438">
        <v>0</v>
      </c>
      <c r="D438">
        <v>0</v>
      </c>
      <c r="E438">
        <v>0</v>
      </c>
      <c r="F438">
        <v>0</v>
      </c>
      <c r="H438">
        <f t="shared" si="6"/>
        <v>3</v>
      </c>
    </row>
    <row r="439" spans="1:8" x14ac:dyDescent="0.2">
      <c r="A439" s="1">
        <v>40499</v>
      </c>
      <c r="B439">
        <v>0</v>
      </c>
      <c r="C439">
        <v>0</v>
      </c>
      <c r="D439">
        <v>0</v>
      </c>
      <c r="E439">
        <v>0</v>
      </c>
      <c r="F439">
        <v>0</v>
      </c>
      <c r="H439">
        <f t="shared" si="6"/>
        <v>4</v>
      </c>
    </row>
    <row r="440" spans="1:8" x14ac:dyDescent="0.2">
      <c r="A440" s="1">
        <v>40500</v>
      </c>
      <c r="B440">
        <v>0</v>
      </c>
      <c r="C440">
        <v>0</v>
      </c>
      <c r="D440">
        <v>0</v>
      </c>
      <c r="E440">
        <v>0</v>
      </c>
      <c r="F440">
        <v>0</v>
      </c>
      <c r="H440">
        <f t="shared" si="6"/>
        <v>5</v>
      </c>
    </row>
    <row r="441" spans="1:8" x14ac:dyDescent="0.2">
      <c r="A441" s="1">
        <v>40501</v>
      </c>
      <c r="B441">
        <v>0</v>
      </c>
      <c r="C441">
        <v>0</v>
      </c>
      <c r="D441">
        <v>0</v>
      </c>
      <c r="E441">
        <v>0</v>
      </c>
      <c r="F441">
        <v>0</v>
      </c>
      <c r="H441">
        <f t="shared" si="6"/>
        <v>6</v>
      </c>
    </row>
    <row r="442" spans="1:8" x14ac:dyDescent="0.2">
      <c r="A442" s="1">
        <v>40502</v>
      </c>
      <c r="B442">
        <v>0</v>
      </c>
      <c r="C442">
        <v>0</v>
      </c>
      <c r="D442">
        <v>0</v>
      </c>
      <c r="E442">
        <v>0</v>
      </c>
      <c r="F442">
        <v>0</v>
      </c>
      <c r="H442">
        <f t="shared" si="6"/>
        <v>7</v>
      </c>
    </row>
    <row r="443" spans="1:8" x14ac:dyDescent="0.2">
      <c r="A443" s="1">
        <v>40503</v>
      </c>
      <c r="B443">
        <v>0</v>
      </c>
      <c r="C443">
        <v>0</v>
      </c>
      <c r="D443">
        <v>0</v>
      </c>
      <c r="E443">
        <v>0</v>
      </c>
      <c r="F443">
        <v>0</v>
      </c>
      <c r="H443">
        <f t="shared" si="6"/>
        <v>1</v>
      </c>
    </row>
    <row r="444" spans="1:8" x14ac:dyDescent="0.2">
      <c r="A444" s="1">
        <v>40504</v>
      </c>
      <c r="B444">
        <v>0</v>
      </c>
      <c r="C444">
        <v>0</v>
      </c>
      <c r="D444">
        <v>0</v>
      </c>
      <c r="E444">
        <v>0</v>
      </c>
      <c r="F444">
        <v>0</v>
      </c>
      <c r="H444">
        <f t="shared" si="6"/>
        <v>2</v>
      </c>
    </row>
    <row r="445" spans="1:8" x14ac:dyDescent="0.2">
      <c r="A445" s="1">
        <v>40505</v>
      </c>
      <c r="B445">
        <v>0</v>
      </c>
      <c r="C445">
        <v>0</v>
      </c>
      <c r="D445">
        <v>0</v>
      </c>
      <c r="E445">
        <v>0</v>
      </c>
      <c r="F445">
        <v>0</v>
      </c>
      <c r="H445">
        <f t="shared" si="6"/>
        <v>3</v>
      </c>
    </row>
    <row r="446" spans="1:8" x14ac:dyDescent="0.2">
      <c r="A446" s="1">
        <v>40506</v>
      </c>
      <c r="B446">
        <v>0</v>
      </c>
      <c r="C446">
        <v>0</v>
      </c>
      <c r="D446">
        <v>0</v>
      </c>
      <c r="E446">
        <v>0</v>
      </c>
      <c r="F446">
        <v>0</v>
      </c>
      <c r="H446">
        <f t="shared" si="6"/>
        <v>4</v>
      </c>
    </row>
    <row r="447" spans="1:8" x14ac:dyDescent="0.2">
      <c r="A447" s="1">
        <v>40507</v>
      </c>
      <c r="B447">
        <v>0</v>
      </c>
      <c r="C447">
        <v>0</v>
      </c>
      <c r="D447">
        <v>0</v>
      </c>
      <c r="E447">
        <v>0</v>
      </c>
      <c r="F447">
        <v>0</v>
      </c>
      <c r="H447">
        <f t="shared" si="6"/>
        <v>5</v>
      </c>
    </row>
    <row r="448" spans="1:8" x14ac:dyDescent="0.2">
      <c r="A448" s="1">
        <v>40508</v>
      </c>
      <c r="B448">
        <v>0</v>
      </c>
      <c r="C448">
        <v>0</v>
      </c>
      <c r="D448">
        <v>0</v>
      </c>
      <c r="E448">
        <v>0</v>
      </c>
      <c r="F448">
        <v>0</v>
      </c>
      <c r="H448">
        <f t="shared" si="6"/>
        <v>6</v>
      </c>
    </row>
    <row r="449" spans="1:8" x14ac:dyDescent="0.2">
      <c r="A449" s="1">
        <v>40509</v>
      </c>
      <c r="B449">
        <v>0</v>
      </c>
      <c r="C449">
        <v>0</v>
      </c>
      <c r="D449">
        <v>0</v>
      </c>
      <c r="E449">
        <v>0</v>
      </c>
      <c r="F449">
        <v>0</v>
      </c>
      <c r="H449">
        <f t="shared" si="6"/>
        <v>7</v>
      </c>
    </row>
    <row r="450" spans="1:8" x14ac:dyDescent="0.2">
      <c r="A450" s="1">
        <v>40510</v>
      </c>
      <c r="B450">
        <v>0</v>
      </c>
      <c r="C450">
        <v>0</v>
      </c>
      <c r="D450">
        <v>0</v>
      </c>
      <c r="E450">
        <v>0</v>
      </c>
      <c r="F450">
        <v>0</v>
      </c>
      <c r="H450">
        <f t="shared" si="6"/>
        <v>1</v>
      </c>
    </row>
    <row r="451" spans="1:8" x14ac:dyDescent="0.2">
      <c r="A451" s="1">
        <v>40511</v>
      </c>
      <c r="B451">
        <v>0</v>
      </c>
      <c r="C451">
        <v>0</v>
      </c>
      <c r="D451">
        <v>0</v>
      </c>
      <c r="E451">
        <v>0</v>
      </c>
      <c r="F451">
        <v>0</v>
      </c>
      <c r="H451">
        <f t="shared" ref="H451:H514" si="7">WEEKDAY(A451)</f>
        <v>2</v>
      </c>
    </row>
    <row r="452" spans="1:8" x14ac:dyDescent="0.2">
      <c r="A452" s="1">
        <v>40512</v>
      </c>
      <c r="B452">
        <v>0</v>
      </c>
      <c r="C452">
        <v>0</v>
      </c>
      <c r="D452">
        <v>0</v>
      </c>
      <c r="E452">
        <v>0</v>
      </c>
      <c r="F452">
        <v>0</v>
      </c>
      <c r="H452">
        <f t="shared" si="7"/>
        <v>3</v>
      </c>
    </row>
    <row r="453" spans="1:8" x14ac:dyDescent="0.2">
      <c r="A453" s="1">
        <v>40513</v>
      </c>
      <c r="B453">
        <v>60</v>
      </c>
      <c r="C453">
        <v>1</v>
      </c>
      <c r="D453">
        <v>2</v>
      </c>
      <c r="E453">
        <v>2</v>
      </c>
      <c r="F453">
        <v>0</v>
      </c>
      <c r="H453">
        <f t="shared" si="7"/>
        <v>4</v>
      </c>
    </row>
    <row r="454" spans="1:8" x14ac:dyDescent="0.2">
      <c r="A454" s="1">
        <v>40514</v>
      </c>
      <c r="B454">
        <v>0</v>
      </c>
      <c r="C454">
        <v>0</v>
      </c>
      <c r="D454">
        <v>0</v>
      </c>
      <c r="E454">
        <v>0</v>
      </c>
      <c r="F454">
        <v>0</v>
      </c>
      <c r="H454">
        <f t="shared" si="7"/>
        <v>5</v>
      </c>
    </row>
    <row r="455" spans="1:8" x14ac:dyDescent="0.2">
      <c r="A455" s="1">
        <v>40515</v>
      </c>
      <c r="B455">
        <v>0</v>
      </c>
      <c r="C455">
        <v>0</v>
      </c>
      <c r="D455">
        <v>0</v>
      </c>
      <c r="E455">
        <v>0</v>
      </c>
      <c r="F455">
        <v>0</v>
      </c>
      <c r="H455">
        <f t="shared" si="7"/>
        <v>6</v>
      </c>
    </row>
    <row r="456" spans="1:8" x14ac:dyDescent="0.2">
      <c r="A456" s="1">
        <v>40516</v>
      </c>
      <c r="B456">
        <v>0</v>
      </c>
      <c r="C456">
        <v>0</v>
      </c>
      <c r="D456">
        <v>0</v>
      </c>
      <c r="E456">
        <v>0</v>
      </c>
      <c r="F456">
        <v>0</v>
      </c>
      <c r="H456">
        <f t="shared" si="7"/>
        <v>7</v>
      </c>
    </row>
    <row r="457" spans="1:8" x14ac:dyDescent="0.2">
      <c r="A457" s="1">
        <v>40517</v>
      </c>
      <c r="B457">
        <v>0</v>
      </c>
      <c r="C457">
        <v>0</v>
      </c>
      <c r="D457">
        <v>0</v>
      </c>
      <c r="E457">
        <v>0</v>
      </c>
      <c r="F457">
        <v>0</v>
      </c>
      <c r="H457">
        <f t="shared" si="7"/>
        <v>1</v>
      </c>
    </row>
    <row r="458" spans="1:8" x14ac:dyDescent="0.2">
      <c r="A458" s="1">
        <v>40518</v>
      </c>
      <c r="B458">
        <v>0</v>
      </c>
      <c r="C458">
        <v>0</v>
      </c>
      <c r="D458">
        <v>0</v>
      </c>
      <c r="E458">
        <v>0</v>
      </c>
      <c r="F458">
        <v>0</v>
      </c>
      <c r="H458">
        <f t="shared" si="7"/>
        <v>2</v>
      </c>
    </row>
    <row r="459" spans="1:8" x14ac:dyDescent="0.2">
      <c r="A459" s="1">
        <v>40519</v>
      </c>
      <c r="B459">
        <v>0</v>
      </c>
      <c r="C459">
        <v>0</v>
      </c>
      <c r="D459">
        <v>0</v>
      </c>
      <c r="E459">
        <v>0</v>
      </c>
      <c r="F459">
        <v>0</v>
      </c>
      <c r="H459">
        <f t="shared" si="7"/>
        <v>3</v>
      </c>
    </row>
    <row r="460" spans="1:8" x14ac:dyDescent="0.2">
      <c r="A460" s="1">
        <v>40520</v>
      </c>
      <c r="B460">
        <v>0</v>
      </c>
      <c r="C460">
        <v>0</v>
      </c>
      <c r="D460">
        <v>0</v>
      </c>
      <c r="E460">
        <v>0</v>
      </c>
      <c r="F460">
        <v>0</v>
      </c>
      <c r="H460">
        <f t="shared" si="7"/>
        <v>4</v>
      </c>
    </row>
    <row r="461" spans="1:8" x14ac:dyDescent="0.2">
      <c r="A461" s="1">
        <v>40521</v>
      </c>
      <c r="B461">
        <v>0</v>
      </c>
      <c r="C461">
        <v>0</v>
      </c>
      <c r="D461">
        <v>0</v>
      </c>
      <c r="E461">
        <v>0</v>
      </c>
      <c r="F461">
        <v>0</v>
      </c>
      <c r="H461">
        <f t="shared" si="7"/>
        <v>5</v>
      </c>
    </row>
    <row r="462" spans="1:8" x14ac:dyDescent="0.2">
      <c r="A462" s="1">
        <v>40522</v>
      </c>
      <c r="B462">
        <v>0</v>
      </c>
      <c r="C462">
        <v>0</v>
      </c>
      <c r="D462">
        <v>0</v>
      </c>
      <c r="E462">
        <v>0</v>
      </c>
      <c r="F462">
        <v>0</v>
      </c>
      <c r="H462">
        <f t="shared" si="7"/>
        <v>6</v>
      </c>
    </row>
    <row r="463" spans="1:8" x14ac:dyDescent="0.2">
      <c r="A463" s="1">
        <v>40523</v>
      </c>
      <c r="B463">
        <v>0</v>
      </c>
      <c r="C463">
        <v>0</v>
      </c>
      <c r="D463">
        <v>0</v>
      </c>
      <c r="E463">
        <v>0</v>
      </c>
      <c r="F463">
        <v>0</v>
      </c>
      <c r="H463">
        <f t="shared" si="7"/>
        <v>7</v>
      </c>
    </row>
    <row r="464" spans="1:8" x14ac:dyDescent="0.2">
      <c r="A464" s="1">
        <v>40524</v>
      </c>
      <c r="B464">
        <v>0</v>
      </c>
      <c r="C464">
        <v>0</v>
      </c>
      <c r="D464">
        <v>0</v>
      </c>
      <c r="E464">
        <v>0</v>
      </c>
      <c r="F464">
        <v>0</v>
      </c>
      <c r="H464">
        <f t="shared" si="7"/>
        <v>1</v>
      </c>
    </row>
    <row r="465" spans="1:8" x14ac:dyDescent="0.2">
      <c r="A465" s="1">
        <v>40525</v>
      </c>
      <c r="B465">
        <v>0</v>
      </c>
      <c r="C465">
        <v>0</v>
      </c>
      <c r="D465">
        <v>0</v>
      </c>
      <c r="E465">
        <v>0</v>
      </c>
      <c r="F465">
        <v>0</v>
      </c>
      <c r="H465">
        <f t="shared" si="7"/>
        <v>2</v>
      </c>
    </row>
    <row r="466" spans="1:8" x14ac:dyDescent="0.2">
      <c r="A466" s="1">
        <v>40526</v>
      </c>
      <c r="B466">
        <v>0</v>
      </c>
      <c r="C466">
        <v>0</v>
      </c>
      <c r="D466">
        <v>0</v>
      </c>
      <c r="E466">
        <v>0</v>
      </c>
      <c r="F466">
        <v>0</v>
      </c>
      <c r="H466">
        <f t="shared" si="7"/>
        <v>3</v>
      </c>
    </row>
    <row r="467" spans="1:8" x14ac:dyDescent="0.2">
      <c r="A467" s="1">
        <v>40527</v>
      </c>
      <c r="B467">
        <v>0</v>
      </c>
      <c r="C467">
        <v>0</v>
      </c>
      <c r="D467">
        <v>0</v>
      </c>
      <c r="E467">
        <v>0</v>
      </c>
      <c r="F467">
        <v>0</v>
      </c>
      <c r="H467">
        <f t="shared" si="7"/>
        <v>4</v>
      </c>
    </row>
    <row r="468" spans="1:8" x14ac:dyDescent="0.2">
      <c r="A468" s="1">
        <v>40528</v>
      </c>
      <c r="B468">
        <v>0</v>
      </c>
      <c r="C468">
        <v>0</v>
      </c>
      <c r="D468">
        <v>0</v>
      </c>
      <c r="E468">
        <v>0</v>
      </c>
      <c r="F468">
        <v>0</v>
      </c>
      <c r="H468">
        <f t="shared" si="7"/>
        <v>5</v>
      </c>
    </row>
    <row r="469" spans="1:8" x14ac:dyDescent="0.2">
      <c r="A469" s="1">
        <v>40529</v>
      </c>
      <c r="B469">
        <v>0</v>
      </c>
      <c r="C469">
        <v>0</v>
      </c>
      <c r="D469">
        <v>0</v>
      </c>
      <c r="E469">
        <v>0</v>
      </c>
      <c r="F469">
        <v>0</v>
      </c>
      <c r="H469">
        <f t="shared" si="7"/>
        <v>6</v>
      </c>
    </row>
    <row r="470" spans="1:8" x14ac:dyDescent="0.2">
      <c r="A470" s="1">
        <v>40530</v>
      </c>
      <c r="B470">
        <v>0</v>
      </c>
      <c r="C470">
        <v>0</v>
      </c>
      <c r="D470">
        <v>0</v>
      </c>
      <c r="E470">
        <v>0</v>
      </c>
      <c r="F470">
        <v>0</v>
      </c>
      <c r="H470">
        <f t="shared" si="7"/>
        <v>7</v>
      </c>
    </row>
    <row r="471" spans="1:8" x14ac:dyDescent="0.2">
      <c r="A471" s="1">
        <v>40531</v>
      </c>
      <c r="B471">
        <v>0</v>
      </c>
      <c r="C471">
        <v>0</v>
      </c>
      <c r="D471">
        <v>0</v>
      </c>
      <c r="E471">
        <v>0</v>
      </c>
      <c r="F471">
        <v>0</v>
      </c>
      <c r="H471">
        <f t="shared" si="7"/>
        <v>1</v>
      </c>
    </row>
    <row r="472" spans="1:8" x14ac:dyDescent="0.2">
      <c r="A472" s="1">
        <v>40532</v>
      </c>
      <c r="B472">
        <v>0</v>
      </c>
      <c r="C472">
        <v>0</v>
      </c>
      <c r="D472">
        <v>0</v>
      </c>
      <c r="E472">
        <v>0</v>
      </c>
      <c r="F472">
        <v>0</v>
      </c>
      <c r="H472">
        <f t="shared" si="7"/>
        <v>2</v>
      </c>
    </row>
    <row r="473" spans="1:8" x14ac:dyDescent="0.2">
      <c r="A473" s="1">
        <v>40533</v>
      </c>
      <c r="B473">
        <v>0</v>
      </c>
      <c r="C473">
        <v>0</v>
      </c>
      <c r="D473">
        <v>0</v>
      </c>
      <c r="E473">
        <v>0</v>
      </c>
      <c r="F473">
        <v>0</v>
      </c>
      <c r="H473">
        <f t="shared" si="7"/>
        <v>3</v>
      </c>
    </row>
    <row r="474" spans="1:8" x14ac:dyDescent="0.2">
      <c r="A474" s="1">
        <v>40534</v>
      </c>
      <c r="B474">
        <v>0</v>
      </c>
      <c r="C474">
        <v>0</v>
      </c>
      <c r="D474">
        <v>0</v>
      </c>
      <c r="E474">
        <v>0</v>
      </c>
      <c r="F474">
        <v>0</v>
      </c>
      <c r="H474">
        <f t="shared" si="7"/>
        <v>4</v>
      </c>
    </row>
    <row r="475" spans="1:8" x14ac:dyDescent="0.2">
      <c r="A475" s="1">
        <v>40535</v>
      </c>
      <c r="B475">
        <v>0</v>
      </c>
      <c r="C475">
        <v>0</v>
      </c>
      <c r="D475">
        <v>0</v>
      </c>
      <c r="E475">
        <v>0</v>
      </c>
      <c r="F475">
        <v>0</v>
      </c>
      <c r="H475">
        <f t="shared" si="7"/>
        <v>5</v>
      </c>
    </row>
    <row r="476" spans="1:8" x14ac:dyDescent="0.2">
      <c r="A476" s="1">
        <v>40536</v>
      </c>
      <c r="B476">
        <v>0</v>
      </c>
      <c r="C476">
        <v>0</v>
      </c>
      <c r="D476">
        <v>0</v>
      </c>
      <c r="E476">
        <v>0</v>
      </c>
      <c r="F476">
        <v>0</v>
      </c>
      <c r="H476">
        <f t="shared" si="7"/>
        <v>6</v>
      </c>
    </row>
    <row r="477" spans="1:8" x14ac:dyDescent="0.2">
      <c r="A477" s="1">
        <v>40537</v>
      </c>
      <c r="B477">
        <v>0</v>
      </c>
      <c r="C477">
        <v>0</v>
      </c>
      <c r="D477">
        <v>0</v>
      </c>
      <c r="E477">
        <v>0</v>
      </c>
      <c r="F477">
        <v>0</v>
      </c>
      <c r="H477">
        <f t="shared" si="7"/>
        <v>7</v>
      </c>
    </row>
    <row r="478" spans="1:8" x14ac:dyDescent="0.2">
      <c r="A478" s="1">
        <v>40538</v>
      </c>
      <c r="B478">
        <v>0</v>
      </c>
      <c r="C478">
        <v>0</v>
      </c>
      <c r="D478">
        <v>0</v>
      </c>
      <c r="E478">
        <v>0</v>
      </c>
      <c r="F478">
        <v>0</v>
      </c>
      <c r="H478">
        <f t="shared" si="7"/>
        <v>1</v>
      </c>
    </row>
    <row r="479" spans="1:8" x14ac:dyDescent="0.2">
      <c r="A479" s="1">
        <v>40539</v>
      </c>
      <c r="B479">
        <v>0</v>
      </c>
      <c r="C479">
        <v>0</v>
      </c>
      <c r="D479">
        <v>0</v>
      </c>
      <c r="E479">
        <v>0</v>
      </c>
      <c r="F479">
        <v>0</v>
      </c>
      <c r="H479">
        <f t="shared" si="7"/>
        <v>2</v>
      </c>
    </row>
    <row r="480" spans="1:8" x14ac:dyDescent="0.2">
      <c r="A480" s="1">
        <v>40540</v>
      </c>
      <c r="B480">
        <v>0</v>
      </c>
      <c r="C480">
        <v>0</v>
      </c>
      <c r="D480">
        <v>0</v>
      </c>
      <c r="E480">
        <v>0</v>
      </c>
      <c r="F480">
        <v>0</v>
      </c>
      <c r="H480">
        <f t="shared" si="7"/>
        <v>3</v>
      </c>
    </row>
    <row r="481" spans="1:8" x14ac:dyDescent="0.2">
      <c r="A481" s="1">
        <v>40541</v>
      </c>
      <c r="B481">
        <v>0</v>
      </c>
      <c r="C481">
        <v>0</v>
      </c>
      <c r="D481">
        <v>0</v>
      </c>
      <c r="E481">
        <v>0</v>
      </c>
      <c r="F481">
        <v>0</v>
      </c>
      <c r="H481">
        <f t="shared" si="7"/>
        <v>4</v>
      </c>
    </row>
    <row r="482" spans="1:8" x14ac:dyDescent="0.2">
      <c r="A482" s="1">
        <v>40542</v>
      </c>
      <c r="B482">
        <v>134</v>
      </c>
      <c r="C482">
        <v>2.23</v>
      </c>
      <c r="D482">
        <v>2</v>
      </c>
      <c r="E482">
        <v>1</v>
      </c>
      <c r="F482">
        <v>1</v>
      </c>
      <c r="H482">
        <f t="shared" si="7"/>
        <v>5</v>
      </c>
    </row>
    <row r="483" spans="1:8" x14ac:dyDescent="0.2">
      <c r="A483" s="1">
        <v>40543</v>
      </c>
      <c r="B483">
        <v>0</v>
      </c>
      <c r="C483">
        <v>0</v>
      </c>
      <c r="D483">
        <v>0</v>
      </c>
      <c r="E483">
        <v>0</v>
      </c>
      <c r="F483">
        <v>0</v>
      </c>
      <c r="H483">
        <f t="shared" si="7"/>
        <v>6</v>
      </c>
    </row>
    <row r="484" spans="1:8" x14ac:dyDescent="0.2">
      <c r="A484" s="1">
        <v>40544</v>
      </c>
      <c r="B484">
        <v>0</v>
      </c>
      <c r="C484">
        <v>0</v>
      </c>
      <c r="D484">
        <v>0</v>
      </c>
      <c r="E484">
        <v>0</v>
      </c>
      <c r="F484">
        <v>0</v>
      </c>
      <c r="H484">
        <f t="shared" si="7"/>
        <v>7</v>
      </c>
    </row>
    <row r="485" spans="1:8" x14ac:dyDescent="0.2">
      <c r="A485" s="1">
        <v>40545</v>
      </c>
      <c r="B485">
        <v>310</v>
      </c>
      <c r="C485">
        <v>5.17</v>
      </c>
      <c r="D485">
        <v>4</v>
      </c>
      <c r="E485">
        <v>1</v>
      </c>
      <c r="F485">
        <v>3</v>
      </c>
      <c r="H485">
        <f t="shared" si="7"/>
        <v>1</v>
      </c>
    </row>
    <row r="486" spans="1:8" x14ac:dyDescent="0.2">
      <c r="A486" s="1">
        <v>40546</v>
      </c>
      <c r="B486">
        <v>60</v>
      </c>
      <c r="C486">
        <v>1</v>
      </c>
      <c r="D486">
        <v>2</v>
      </c>
      <c r="E486">
        <v>2</v>
      </c>
      <c r="F486">
        <v>0</v>
      </c>
      <c r="H486">
        <f t="shared" si="7"/>
        <v>2</v>
      </c>
    </row>
    <row r="487" spans="1:8" x14ac:dyDescent="0.2">
      <c r="A487" s="1">
        <v>40547</v>
      </c>
      <c r="B487">
        <v>0</v>
      </c>
      <c r="C487">
        <v>0</v>
      </c>
      <c r="D487">
        <v>0</v>
      </c>
      <c r="E487">
        <v>0</v>
      </c>
      <c r="F487">
        <v>0</v>
      </c>
      <c r="H487">
        <f t="shared" si="7"/>
        <v>3</v>
      </c>
    </row>
    <row r="488" spans="1:8" x14ac:dyDescent="0.2">
      <c r="A488" s="1">
        <v>40548</v>
      </c>
      <c r="B488">
        <v>0</v>
      </c>
      <c r="C488">
        <v>0</v>
      </c>
      <c r="D488">
        <v>0</v>
      </c>
      <c r="E488">
        <v>0</v>
      </c>
      <c r="F488">
        <v>0</v>
      </c>
      <c r="H488">
        <f t="shared" si="7"/>
        <v>4</v>
      </c>
    </row>
    <row r="489" spans="1:8" x14ac:dyDescent="0.2">
      <c r="A489" s="1">
        <v>40549</v>
      </c>
      <c r="B489">
        <v>0</v>
      </c>
      <c r="C489">
        <v>0</v>
      </c>
      <c r="D489">
        <v>0</v>
      </c>
      <c r="E489">
        <v>0</v>
      </c>
      <c r="F489">
        <v>0</v>
      </c>
      <c r="H489">
        <f t="shared" si="7"/>
        <v>5</v>
      </c>
    </row>
    <row r="490" spans="1:8" x14ac:dyDescent="0.2">
      <c r="A490" s="1">
        <v>40550</v>
      </c>
      <c r="B490">
        <v>0</v>
      </c>
      <c r="C490">
        <v>0</v>
      </c>
      <c r="D490">
        <v>0</v>
      </c>
      <c r="E490">
        <v>0</v>
      </c>
      <c r="F490">
        <v>0</v>
      </c>
      <c r="H490">
        <f t="shared" si="7"/>
        <v>6</v>
      </c>
    </row>
    <row r="491" spans="1:8" x14ac:dyDescent="0.2">
      <c r="A491" s="1">
        <v>40551</v>
      </c>
      <c r="B491">
        <v>90</v>
      </c>
      <c r="C491">
        <v>1.5</v>
      </c>
      <c r="D491">
        <v>3</v>
      </c>
      <c r="E491">
        <v>3</v>
      </c>
      <c r="F491">
        <v>0</v>
      </c>
      <c r="H491">
        <f t="shared" si="7"/>
        <v>7</v>
      </c>
    </row>
    <row r="492" spans="1:8" x14ac:dyDescent="0.2">
      <c r="A492" s="1">
        <v>40552</v>
      </c>
      <c r="B492">
        <v>125</v>
      </c>
      <c r="C492">
        <v>2.08</v>
      </c>
      <c r="D492">
        <v>2</v>
      </c>
      <c r="E492">
        <v>1</v>
      </c>
      <c r="F492">
        <v>1</v>
      </c>
      <c r="H492">
        <f t="shared" si="7"/>
        <v>1</v>
      </c>
    </row>
    <row r="493" spans="1:8" x14ac:dyDescent="0.2">
      <c r="A493" s="1">
        <v>40553</v>
      </c>
      <c r="B493">
        <v>0</v>
      </c>
      <c r="C493">
        <v>0</v>
      </c>
      <c r="D493">
        <v>0</v>
      </c>
      <c r="E493">
        <v>0</v>
      </c>
      <c r="F493">
        <v>0</v>
      </c>
      <c r="H493">
        <f t="shared" si="7"/>
        <v>2</v>
      </c>
    </row>
    <row r="494" spans="1:8" x14ac:dyDescent="0.2">
      <c r="A494" s="1">
        <v>40554</v>
      </c>
      <c r="B494">
        <v>0</v>
      </c>
      <c r="C494">
        <v>0</v>
      </c>
      <c r="D494">
        <v>0</v>
      </c>
      <c r="E494">
        <v>0</v>
      </c>
      <c r="F494">
        <v>0</v>
      </c>
      <c r="H494">
        <f t="shared" si="7"/>
        <v>3</v>
      </c>
    </row>
    <row r="495" spans="1:8" x14ac:dyDescent="0.2">
      <c r="A495" s="1">
        <v>40555</v>
      </c>
      <c r="B495">
        <v>0</v>
      </c>
      <c r="C495">
        <v>0</v>
      </c>
      <c r="D495">
        <v>0</v>
      </c>
      <c r="E495">
        <v>0</v>
      </c>
      <c r="F495">
        <v>0</v>
      </c>
      <c r="H495">
        <f t="shared" si="7"/>
        <v>4</v>
      </c>
    </row>
    <row r="496" spans="1:8" x14ac:dyDescent="0.2">
      <c r="A496" s="1">
        <v>40556</v>
      </c>
      <c r="B496">
        <v>0</v>
      </c>
      <c r="C496">
        <v>0</v>
      </c>
      <c r="D496">
        <v>0</v>
      </c>
      <c r="E496">
        <v>0</v>
      </c>
      <c r="F496">
        <v>0</v>
      </c>
      <c r="H496">
        <f t="shared" si="7"/>
        <v>5</v>
      </c>
    </row>
    <row r="497" spans="1:8" x14ac:dyDescent="0.2">
      <c r="A497" s="1">
        <v>40557</v>
      </c>
      <c r="B497">
        <v>0</v>
      </c>
      <c r="C497">
        <v>0</v>
      </c>
      <c r="D497">
        <v>0</v>
      </c>
      <c r="E497">
        <v>0</v>
      </c>
      <c r="F497">
        <v>0</v>
      </c>
      <c r="H497">
        <f t="shared" si="7"/>
        <v>6</v>
      </c>
    </row>
    <row r="498" spans="1:8" x14ac:dyDescent="0.2">
      <c r="A498" s="1">
        <v>40558</v>
      </c>
      <c r="B498">
        <v>0</v>
      </c>
      <c r="C498">
        <v>0</v>
      </c>
      <c r="D498">
        <v>0</v>
      </c>
      <c r="E498">
        <v>0</v>
      </c>
      <c r="F498">
        <v>0</v>
      </c>
      <c r="H498">
        <f t="shared" si="7"/>
        <v>7</v>
      </c>
    </row>
    <row r="499" spans="1:8" x14ac:dyDescent="0.2">
      <c r="A499" s="1">
        <v>40559</v>
      </c>
      <c r="B499">
        <v>0</v>
      </c>
      <c r="C499">
        <v>0</v>
      </c>
      <c r="D499">
        <v>0</v>
      </c>
      <c r="E499">
        <v>0</v>
      </c>
      <c r="F499">
        <v>0</v>
      </c>
      <c r="H499">
        <f t="shared" si="7"/>
        <v>1</v>
      </c>
    </row>
    <row r="500" spans="1:8" x14ac:dyDescent="0.2">
      <c r="A500" s="1">
        <v>40560</v>
      </c>
      <c r="B500">
        <v>0</v>
      </c>
      <c r="C500">
        <v>0</v>
      </c>
      <c r="D500">
        <v>0</v>
      </c>
      <c r="E500">
        <v>0</v>
      </c>
      <c r="F500">
        <v>0</v>
      </c>
      <c r="H500">
        <f t="shared" si="7"/>
        <v>2</v>
      </c>
    </row>
    <row r="501" spans="1:8" x14ac:dyDescent="0.2">
      <c r="A501" s="1">
        <v>40561</v>
      </c>
      <c r="B501">
        <v>0</v>
      </c>
      <c r="C501">
        <v>0</v>
      </c>
      <c r="D501">
        <v>0</v>
      </c>
      <c r="E501">
        <v>0</v>
      </c>
      <c r="F501">
        <v>0</v>
      </c>
      <c r="H501">
        <f t="shared" si="7"/>
        <v>3</v>
      </c>
    </row>
    <row r="502" spans="1:8" x14ac:dyDescent="0.2">
      <c r="A502" s="1">
        <v>40562</v>
      </c>
      <c r="B502">
        <v>0</v>
      </c>
      <c r="C502">
        <v>0</v>
      </c>
      <c r="D502">
        <v>0</v>
      </c>
      <c r="E502">
        <v>0</v>
      </c>
      <c r="F502">
        <v>0</v>
      </c>
      <c r="H502">
        <f t="shared" si="7"/>
        <v>4</v>
      </c>
    </row>
    <row r="503" spans="1:8" x14ac:dyDescent="0.2">
      <c r="A503" s="1">
        <v>40563</v>
      </c>
      <c r="B503">
        <v>0</v>
      </c>
      <c r="C503">
        <v>0</v>
      </c>
      <c r="D503">
        <v>0</v>
      </c>
      <c r="E503">
        <v>0</v>
      </c>
      <c r="F503">
        <v>0</v>
      </c>
      <c r="H503">
        <f t="shared" si="7"/>
        <v>5</v>
      </c>
    </row>
    <row r="504" spans="1:8" x14ac:dyDescent="0.2">
      <c r="A504" s="1">
        <v>40564</v>
      </c>
      <c r="B504">
        <v>0</v>
      </c>
      <c r="C504">
        <v>0</v>
      </c>
      <c r="D504">
        <v>0</v>
      </c>
      <c r="E504">
        <v>0</v>
      </c>
      <c r="F504">
        <v>0</v>
      </c>
      <c r="H504">
        <f t="shared" si="7"/>
        <v>6</v>
      </c>
    </row>
    <row r="505" spans="1:8" x14ac:dyDescent="0.2">
      <c r="A505" s="1">
        <v>40565</v>
      </c>
      <c r="B505">
        <v>0</v>
      </c>
      <c r="C505">
        <v>0</v>
      </c>
      <c r="D505">
        <v>0</v>
      </c>
      <c r="E505">
        <v>0</v>
      </c>
      <c r="F505">
        <v>0</v>
      </c>
      <c r="H505">
        <f t="shared" si="7"/>
        <v>7</v>
      </c>
    </row>
    <row r="506" spans="1:8" x14ac:dyDescent="0.2">
      <c r="A506" s="1">
        <v>40566</v>
      </c>
      <c r="B506">
        <v>0</v>
      </c>
      <c r="C506">
        <v>0</v>
      </c>
      <c r="D506">
        <v>0</v>
      </c>
      <c r="E506">
        <v>0</v>
      </c>
      <c r="F506">
        <v>0</v>
      </c>
      <c r="H506">
        <f t="shared" si="7"/>
        <v>1</v>
      </c>
    </row>
    <row r="507" spans="1:8" x14ac:dyDescent="0.2">
      <c r="A507" s="1">
        <v>40567</v>
      </c>
      <c r="B507">
        <v>0</v>
      </c>
      <c r="C507">
        <v>0</v>
      </c>
      <c r="D507">
        <v>0</v>
      </c>
      <c r="E507">
        <v>0</v>
      </c>
      <c r="F507">
        <v>0</v>
      </c>
      <c r="H507">
        <f t="shared" si="7"/>
        <v>2</v>
      </c>
    </row>
    <row r="508" spans="1:8" x14ac:dyDescent="0.2">
      <c r="A508" s="1">
        <v>40568</v>
      </c>
      <c r="B508">
        <v>105</v>
      </c>
      <c r="C508">
        <v>1.75</v>
      </c>
      <c r="D508">
        <v>1</v>
      </c>
      <c r="E508">
        <v>0</v>
      </c>
      <c r="F508">
        <v>1</v>
      </c>
      <c r="H508">
        <f t="shared" si="7"/>
        <v>3</v>
      </c>
    </row>
    <row r="509" spans="1:8" x14ac:dyDescent="0.2">
      <c r="A509" s="1">
        <v>40569</v>
      </c>
      <c r="B509">
        <v>0</v>
      </c>
      <c r="C509">
        <v>0</v>
      </c>
      <c r="D509">
        <v>0</v>
      </c>
      <c r="E509">
        <v>0</v>
      </c>
      <c r="F509">
        <v>0</v>
      </c>
      <c r="H509">
        <f t="shared" si="7"/>
        <v>4</v>
      </c>
    </row>
    <row r="510" spans="1:8" x14ac:dyDescent="0.2">
      <c r="A510" s="1">
        <v>40570</v>
      </c>
      <c r="B510">
        <v>0</v>
      </c>
      <c r="C510">
        <v>0</v>
      </c>
      <c r="D510">
        <v>0</v>
      </c>
      <c r="E510">
        <v>0</v>
      </c>
      <c r="F510">
        <v>0</v>
      </c>
      <c r="H510">
        <f t="shared" si="7"/>
        <v>5</v>
      </c>
    </row>
    <row r="511" spans="1:8" x14ac:dyDescent="0.2">
      <c r="A511" s="1">
        <v>40571</v>
      </c>
      <c r="B511">
        <v>0</v>
      </c>
      <c r="C511">
        <v>0</v>
      </c>
      <c r="D511">
        <v>0</v>
      </c>
      <c r="E511">
        <v>0</v>
      </c>
      <c r="F511">
        <v>0</v>
      </c>
      <c r="H511">
        <f t="shared" si="7"/>
        <v>6</v>
      </c>
    </row>
    <row r="512" spans="1:8" x14ac:dyDescent="0.2">
      <c r="A512" s="1">
        <v>40572</v>
      </c>
      <c r="B512">
        <v>0</v>
      </c>
      <c r="C512">
        <v>0</v>
      </c>
      <c r="D512">
        <v>0</v>
      </c>
      <c r="E512">
        <v>0</v>
      </c>
      <c r="F512">
        <v>0</v>
      </c>
      <c r="H512">
        <f t="shared" si="7"/>
        <v>7</v>
      </c>
    </row>
    <row r="513" spans="1:8" x14ac:dyDescent="0.2">
      <c r="A513" s="1">
        <v>40573</v>
      </c>
      <c r="B513">
        <v>0</v>
      </c>
      <c r="C513">
        <v>0</v>
      </c>
      <c r="D513">
        <v>0</v>
      </c>
      <c r="E513">
        <v>0</v>
      </c>
      <c r="F513">
        <v>0</v>
      </c>
      <c r="H513">
        <f t="shared" si="7"/>
        <v>1</v>
      </c>
    </row>
    <row r="514" spans="1:8" x14ac:dyDescent="0.2">
      <c r="A514" s="1">
        <v>40574</v>
      </c>
      <c r="B514">
        <v>0</v>
      </c>
      <c r="C514">
        <v>0</v>
      </c>
      <c r="D514">
        <v>0</v>
      </c>
      <c r="E514">
        <v>0</v>
      </c>
      <c r="F514">
        <v>0</v>
      </c>
      <c r="H514">
        <f t="shared" si="7"/>
        <v>2</v>
      </c>
    </row>
    <row r="515" spans="1:8" x14ac:dyDescent="0.2">
      <c r="A515" s="1">
        <v>40575</v>
      </c>
      <c r="B515">
        <v>0</v>
      </c>
      <c r="C515">
        <v>0</v>
      </c>
      <c r="D515">
        <v>0</v>
      </c>
      <c r="E515">
        <v>0</v>
      </c>
      <c r="F515">
        <v>0</v>
      </c>
      <c r="H515">
        <f t="shared" ref="H515:H578" si="8">WEEKDAY(A515)</f>
        <v>3</v>
      </c>
    </row>
    <row r="516" spans="1:8" x14ac:dyDescent="0.2">
      <c r="A516" s="1">
        <v>40576</v>
      </c>
      <c r="B516">
        <v>744</v>
      </c>
      <c r="C516">
        <v>12.4</v>
      </c>
      <c r="D516">
        <v>3</v>
      </c>
      <c r="E516">
        <v>0</v>
      </c>
      <c r="F516">
        <v>3</v>
      </c>
      <c r="H516">
        <f t="shared" si="8"/>
        <v>4</v>
      </c>
    </row>
    <row r="517" spans="1:8" x14ac:dyDescent="0.2">
      <c r="A517" s="1">
        <v>40577</v>
      </c>
      <c r="B517">
        <v>744</v>
      </c>
      <c r="C517">
        <v>12.4</v>
      </c>
      <c r="D517">
        <v>3</v>
      </c>
      <c r="E517">
        <v>0</v>
      </c>
      <c r="F517">
        <v>3</v>
      </c>
      <c r="H517">
        <f t="shared" si="8"/>
        <v>5</v>
      </c>
    </row>
    <row r="518" spans="1:8" x14ac:dyDescent="0.2">
      <c r="A518" s="1">
        <v>40578</v>
      </c>
      <c r="B518">
        <v>119</v>
      </c>
      <c r="C518">
        <v>1.98</v>
      </c>
      <c r="D518">
        <v>1</v>
      </c>
      <c r="E518">
        <v>0</v>
      </c>
      <c r="F518">
        <v>1</v>
      </c>
      <c r="H518">
        <f t="shared" si="8"/>
        <v>6</v>
      </c>
    </row>
    <row r="519" spans="1:8" x14ac:dyDescent="0.2">
      <c r="A519" s="1">
        <v>40579</v>
      </c>
      <c r="B519">
        <v>0</v>
      </c>
      <c r="C519">
        <v>0</v>
      </c>
      <c r="D519">
        <v>0</v>
      </c>
      <c r="E519">
        <v>0</v>
      </c>
      <c r="F519">
        <v>0</v>
      </c>
      <c r="H519">
        <f t="shared" si="8"/>
        <v>7</v>
      </c>
    </row>
    <row r="520" spans="1:8" x14ac:dyDescent="0.2">
      <c r="A520" s="1">
        <v>40580</v>
      </c>
      <c r="B520">
        <v>496</v>
      </c>
      <c r="C520">
        <v>8.27</v>
      </c>
      <c r="D520">
        <v>2</v>
      </c>
      <c r="E520">
        <v>0</v>
      </c>
      <c r="F520">
        <v>2</v>
      </c>
      <c r="H520">
        <f t="shared" si="8"/>
        <v>1</v>
      </c>
    </row>
    <row r="521" spans="1:8" x14ac:dyDescent="0.2">
      <c r="A521" s="1">
        <v>40581</v>
      </c>
      <c r="B521">
        <v>270</v>
      </c>
      <c r="C521">
        <v>4.5</v>
      </c>
      <c r="D521">
        <v>2</v>
      </c>
      <c r="E521">
        <v>1</v>
      </c>
      <c r="F521">
        <v>1</v>
      </c>
      <c r="H521">
        <f t="shared" si="8"/>
        <v>2</v>
      </c>
    </row>
    <row r="522" spans="1:8" x14ac:dyDescent="0.2">
      <c r="A522" s="1">
        <v>40582</v>
      </c>
      <c r="B522">
        <v>176</v>
      </c>
      <c r="C522">
        <v>2.93</v>
      </c>
      <c r="D522">
        <v>8</v>
      </c>
      <c r="E522">
        <v>8</v>
      </c>
      <c r="F522">
        <v>0</v>
      </c>
      <c r="H522">
        <f t="shared" si="8"/>
        <v>3</v>
      </c>
    </row>
    <row r="523" spans="1:8" x14ac:dyDescent="0.2">
      <c r="A523" s="1">
        <v>40583</v>
      </c>
      <c r="B523">
        <v>66</v>
      </c>
      <c r="C523">
        <v>1.1000000000000001</v>
      </c>
      <c r="D523">
        <v>3</v>
      </c>
      <c r="E523">
        <v>3</v>
      </c>
      <c r="F523">
        <v>0</v>
      </c>
      <c r="H523">
        <f t="shared" si="8"/>
        <v>4</v>
      </c>
    </row>
    <row r="524" spans="1:8" x14ac:dyDescent="0.2">
      <c r="A524" s="1">
        <v>40584</v>
      </c>
      <c r="B524">
        <v>154</v>
      </c>
      <c r="C524">
        <v>2.57</v>
      </c>
      <c r="D524">
        <v>7</v>
      </c>
      <c r="E524">
        <v>7</v>
      </c>
      <c r="F524">
        <v>0</v>
      </c>
      <c r="H524">
        <f t="shared" si="8"/>
        <v>5</v>
      </c>
    </row>
    <row r="525" spans="1:8" x14ac:dyDescent="0.2">
      <c r="A525" s="1">
        <v>40585</v>
      </c>
      <c r="B525">
        <v>132</v>
      </c>
      <c r="C525">
        <v>2.2000000000000002</v>
      </c>
      <c r="D525">
        <v>6</v>
      </c>
      <c r="E525">
        <v>6</v>
      </c>
      <c r="F525">
        <v>0</v>
      </c>
      <c r="H525">
        <f t="shared" si="8"/>
        <v>6</v>
      </c>
    </row>
    <row r="526" spans="1:8" x14ac:dyDescent="0.2">
      <c r="A526" s="1">
        <v>40586</v>
      </c>
      <c r="B526">
        <v>0</v>
      </c>
      <c r="C526">
        <v>0</v>
      </c>
      <c r="D526">
        <v>0</v>
      </c>
      <c r="E526">
        <v>0</v>
      </c>
      <c r="F526">
        <v>0</v>
      </c>
      <c r="H526">
        <f t="shared" si="8"/>
        <v>7</v>
      </c>
    </row>
    <row r="527" spans="1:8" x14ac:dyDescent="0.2">
      <c r="A527" s="1">
        <v>40587</v>
      </c>
      <c r="B527">
        <v>0</v>
      </c>
      <c r="C527">
        <v>0</v>
      </c>
      <c r="D527">
        <v>0</v>
      </c>
      <c r="E527">
        <v>0</v>
      </c>
      <c r="F527">
        <v>0</v>
      </c>
      <c r="H527">
        <f t="shared" si="8"/>
        <v>1</v>
      </c>
    </row>
    <row r="528" spans="1:8" x14ac:dyDescent="0.2">
      <c r="A528" s="1">
        <v>40588</v>
      </c>
      <c r="B528">
        <v>0</v>
      </c>
      <c r="C528">
        <v>0</v>
      </c>
      <c r="D528">
        <v>0</v>
      </c>
      <c r="E528">
        <v>0</v>
      </c>
      <c r="F528">
        <v>0</v>
      </c>
      <c r="H528">
        <f t="shared" si="8"/>
        <v>2</v>
      </c>
    </row>
    <row r="529" spans="1:8" x14ac:dyDescent="0.2">
      <c r="A529" s="1">
        <v>40589</v>
      </c>
      <c r="B529">
        <v>0</v>
      </c>
      <c r="C529">
        <v>0</v>
      </c>
      <c r="D529">
        <v>0</v>
      </c>
      <c r="E529">
        <v>0</v>
      </c>
      <c r="F529">
        <v>0</v>
      </c>
      <c r="H529">
        <f t="shared" si="8"/>
        <v>3</v>
      </c>
    </row>
    <row r="530" spans="1:8" x14ac:dyDescent="0.2">
      <c r="A530" s="1">
        <v>40590</v>
      </c>
      <c r="B530">
        <v>0</v>
      </c>
      <c r="C530">
        <v>0</v>
      </c>
      <c r="D530">
        <v>0</v>
      </c>
      <c r="E530">
        <v>0</v>
      </c>
      <c r="F530">
        <v>0</v>
      </c>
      <c r="H530">
        <f t="shared" si="8"/>
        <v>4</v>
      </c>
    </row>
    <row r="531" spans="1:8" x14ac:dyDescent="0.2">
      <c r="A531" s="1">
        <v>40591</v>
      </c>
      <c r="B531">
        <v>248</v>
      </c>
      <c r="C531">
        <v>4.13</v>
      </c>
      <c r="D531">
        <v>1</v>
      </c>
      <c r="E531">
        <v>0</v>
      </c>
      <c r="F531">
        <v>1</v>
      </c>
      <c r="H531">
        <f t="shared" si="8"/>
        <v>5</v>
      </c>
    </row>
    <row r="532" spans="1:8" x14ac:dyDescent="0.2">
      <c r="A532" s="1">
        <v>40592</v>
      </c>
      <c r="B532">
        <v>0</v>
      </c>
      <c r="C532">
        <v>0</v>
      </c>
      <c r="D532">
        <v>0</v>
      </c>
      <c r="E532">
        <v>0</v>
      </c>
      <c r="F532">
        <v>0</v>
      </c>
      <c r="H532">
        <f t="shared" si="8"/>
        <v>6</v>
      </c>
    </row>
    <row r="533" spans="1:8" x14ac:dyDescent="0.2">
      <c r="A533" s="1">
        <v>40593</v>
      </c>
      <c r="B533">
        <v>308</v>
      </c>
      <c r="C533">
        <v>5.13</v>
      </c>
      <c r="D533">
        <v>2</v>
      </c>
      <c r="E533">
        <v>1</v>
      </c>
      <c r="F533">
        <v>1</v>
      </c>
      <c r="H533">
        <f t="shared" si="8"/>
        <v>7</v>
      </c>
    </row>
    <row r="534" spans="1:8" x14ac:dyDescent="0.2">
      <c r="A534" s="1">
        <v>40594</v>
      </c>
      <c r="B534">
        <v>0</v>
      </c>
      <c r="C534">
        <v>0</v>
      </c>
      <c r="D534">
        <v>0</v>
      </c>
      <c r="E534">
        <v>0</v>
      </c>
      <c r="F534">
        <v>0</v>
      </c>
      <c r="H534">
        <f t="shared" si="8"/>
        <v>1</v>
      </c>
    </row>
    <row r="535" spans="1:8" x14ac:dyDescent="0.2">
      <c r="A535" s="1">
        <v>40595</v>
      </c>
      <c r="B535">
        <v>0</v>
      </c>
      <c r="C535">
        <v>0</v>
      </c>
      <c r="D535">
        <v>0</v>
      </c>
      <c r="E535">
        <v>0</v>
      </c>
      <c r="F535">
        <v>0</v>
      </c>
      <c r="H535">
        <f t="shared" si="8"/>
        <v>2</v>
      </c>
    </row>
    <row r="536" spans="1:8" x14ac:dyDescent="0.2">
      <c r="A536" s="1">
        <v>40596</v>
      </c>
      <c r="B536">
        <v>0</v>
      </c>
      <c r="C536">
        <v>0</v>
      </c>
      <c r="D536">
        <v>0</v>
      </c>
      <c r="E536">
        <v>0</v>
      </c>
      <c r="F536">
        <v>0</v>
      </c>
      <c r="H536">
        <f t="shared" si="8"/>
        <v>3</v>
      </c>
    </row>
    <row r="537" spans="1:8" x14ac:dyDescent="0.2">
      <c r="A537" s="1">
        <v>40597</v>
      </c>
      <c r="B537">
        <v>0</v>
      </c>
      <c r="C537">
        <v>0</v>
      </c>
      <c r="D537">
        <v>0</v>
      </c>
      <c r="E537">
        <v>0</v>
      </c>
      <c r="F537">
        <v>0</v>
      </c>
      <c r="H537">
        <f t="shared" si="8"/>
        <v>4</v>
      </c>
    </row>
    <row r="538" spans="1:8" x14ac:dyDescent="0.2">
      <c r="A538" s="1">
        <v>40598</v>
      </c>
      <c r="B538">
        <v>0</v>
      </c>
      <c r="C538">
        <v>0</v>
      </c>
      <c r="D538">
        <v>0</v>
      </c>
      <c r="E538">
        <v>0</v>
      </c>
      <c r="F538">
        <v>0</v>
      </c>
      <c r="H538">
        <f t="shared" si="8"/>
        <v>5</v>
      </c>
    </row>
    <row r="539" spans="1:8" x14ac:dyDescent="0.2">
      <c r="A539" s="1">
        <v>40599</v>
      </c>
      <c r="B539">
        <v>75</v>
      </c>
      <c r="C539">
        <v>1.25</v>
      </c>
      <c r="D539">
        <v>3</v>
      </c>
      <c r="E539">
        <v>3</v>
      </c>
      <c r="F539">
        <v>0</v>
      </c>
      <c r="H539">
        <f t="shared" si="8"/>
        <v>6</v>
      </c>
    </row>
    <row r="540" spans="1:8" x14ac:dyDescent="0.2">
      <c r="A540" s="1">
        <v>40600</v>
      </c>
      <c r="B540">
        <v>0</v>
      </c>
      <c r="C540">
        <v>0</v>
      </c>
      <c r="D540">
        <v>0</v>
      </c>
      <c r="E540">
        <v>0</v>
      </c>
      <c r="F540">
        <v>0</v>
      </c>
      <c r="H540">
        <f t="shared" si="8"/>
        <v>7</v>
      </c>
    </row>
    <row r="541" spans="1:8" x14ac:dyDescent="0.2">
      <c r="A541" s="1">
        <v>40601</v>
      </c>
      <c r="B541">
        <v>0</v>
      </c>
      <c r="C541">
        <v>0</v>
      </c>
      <c r="D541">
        <v>0</v>
      </c>
      <c r="E541">
        <v>0</v>
      </c>
      <c r="F541">
        <v>0</v>
      </c>
      <c r="H541">
        <f t="shared" si="8"/>
        <v>1</v>
      </c>
    </row>
    <row r="542" spans="1:8" x14ac:dyDescent="0.2">
      <c r="A542" s="1">
        <v>40602</v>
      </c>
      <c r="B542">
        <v>0</v>
      </c>
      <c r="C542">
        <v>0</v>
      </c>
      <c r="D542">
        <v>0</v>
      </c>
      <c r="E542">
        <v>0</v>
      </c>
      <c r="F542">
        <v>0</v>
      </c>
      <c r="H542">
        <f t="shared" si="8"/>
        <v>2</v>
      </c>
    </row>
    <row r="543" spans="1:8" x14ac:dyDescent="0.2">
      <c r="A543" s="1">
        <v>40603</v>
      </c>
      <c r="B543">
        <v>0</v>
      </c>
      <c r="C543">
        <v>0</v>
      </c>
      <c r="D543">
        <v>0</v>
      </c>
      <c r="E543">
        <v>0</v>
      </c>
      <c r="F543">
        <v>0</v>
      </c>
      <c r="H543">
        <f t="shared" si="8"/>
        <v>3</v>
      </c>
    </row>
    <row r="544" spans="1:8" x14ac:dyDescent="0.2">
      <c r="A544" s="1">
        <v>40604</v>
      </c>
      <c r="B544">
        <v>78</v>
      </c>
      <c r="C544">
        <v>1.3</v>
      </c>
      <c r="D544">
        <v>1</v>
      </c>
      <c r="E544">
        <v>0</v>
      </c>
      <c r="F544">
        <v>1</v>
      </c>
      <c r="H544">
        <f t="shared" si="8"/>
        <v>4</v>
      </c>
    </row>
    <row r="545" spans="1:8" x14ac:dyDescent="0.2">
      <c r="A545" s="1">
        <v>40605</v>
      </c>
      <c r="B545">
        <v>0</v>
      </c>
      <c r="C545">
        <v>0</v>
      </c>
      <c r="D545">
        <v>0</v>
      </c>
      <c r="E545">
        <v>0</v>
      </c>
      <c r="F545">
        <v>0</v>
      </c>
      <c r="H545">
        <f t="shared" si="8"/>
        <v>5</v>
      </c>
    </row>
    <row r="546" spans="1:8" x14ac:dyDescent="0.2">
      <c r="A546" s="1">
        <v>40606</v>
      </c>
      <c r="B546">
        <v>0</v>
      </c>
      <c r="C546">
        <v>0</v>
      </c>
      <c r="D546">
        <v>0</v>
      </c>
      <c r="E546">
        <v>0</v>
      </c>
      <c r="F546">
        <v>0</v>
      </c>
      <c r="H546">
        <f t="shared" si="8"/>
        <v>6</v>
      </c>
    </row>
    <row r="547" spans="1:8" x14ac:dyDescent="0.2">
      <c r="A547" s="1">
        <v>40607</v>
      </c>
      <c r="B547">
        <v>0</v>
      </c>
      <c r="C547">
        <v>0</v>
      </c>
      <c r="D547">
        <v>0</v>
      </c>
      <c r="E547">
        <v>0</v>
      </c>
      <c r="F547">
        <v>0</v>
      </c>
      <c r="H547">
        <f t="shared" si="8"/>
        <v>7</v>
      </c>
    </row>
    <row r="548" spans="1:8" x14ac:dyDescent="0.2">
      <c r="A548" s="1">
        <v>40608</v>
      </c>
      <c r="B548">
        <v>0</v>
      </c>
      <c r="C548">
        <v>0</v>
      </c>
      <c r="D548">
        <v>0</v>
      </c>
      <c r="E548">
        <v>0</v>
      </c>
      <c r="F548">
        <v>0</v>
      </c>
      <c r="H548">
        <f t="shared" si="8"/>
        <v>1</v>
      </c>
    </row>
    <row r="549" spans="1:8" x14ac:dyDescent="0.2">
      <c r="A549" s="1">
        <v>40609</v>
      </c>
      <c r="B549">
        <v>0</v>
      </c>
      <c r="C549">
        <v>0</v>
      </c>
      <c r="D549">
        <v>0</v>
      </c>
      <c r="E549">
        <v>0</v>
      </c>
      <c r="F549">
        <v>0</v>
      </c>
      <c r="H549">
        <f t="shared" si="8"/>
        <v>2</v>
      </c>
    </row>
    <row r="550" spans="1:8" x14ac:dyDescent="0.2">
      <c r="A550" s="1">
        <v>40610</v>
      </c>
      <c r="B550">
        <v>0</v>
      </c>
      <c r="C550">
        <v>0</v>
      </c>
      <c r="D550">
        <v>0</v>
      </c>
      <c r="E550">
        <v>0</v>
      </c>
      <c r="F550">
        <v>0</v>
      </c>
      <c r="H550">
        <f t="shared" si="8"/>
        <v>3</v>
      </c>
    </row>
    <row r="551" spans="1:8" x14ac:dyDescent="0.2">
      <c r="A551" s="1">
        <v>40611</v>
      </c>
      <c r="B551">
        <v>0</v>
      </c>
      <c r="C551">
        <v>0</v>
      </c>
      <c r="D551">
        <v>0</v>
      </c>
      <c r="E551">
        <v>0</v>
      </c>
      <c r="F551">
        <v>0</v>
      </c>
      <c r="H551">
        <f t="shared" si="8"/>
        <v>4</v>
      </c>
    </row>
    <row r="552" spans="1:8" x14ac:dyDescent="0.2">
      <c r="A552" s="1">
        <v>40612</v>
      </c>
      <c r="B552">
        <v>0</v>
      </c>
      <c r="C552">
        <v>0</v>
      </c>
      <c r="D552">
        <v>0</v>
      </c>
      <c r="E552">
        <v>0</v>
      </c>
      <c r="F552">
        <v>0</v>
      </c>
      <c r="H552">
        <f t="shared" si="8"/>
        <v>5</v>
      </c>
    </row>
    <row r="553" spans="1:8" x14ac:dyDescent="0.2">
      <c r="A553" s="1">
        <v>40613</v>
      </c>
      <c r="B553">
        <v>87</v>
      </c>
      <c r="C553">
        <v>1.45</v>
      </c>
      <c r="D553">
        <v>1</v>
      </c>
      <c r="E553">
        <v>0</v>
      </c>
      <c r="F553">
        <v>1</v>
      </c>
      <c r="H553">
        <f t="shared" si="8"/>
        <v>6</v>
      </c>
    </row>
    <row r="554" spans="1:8" x14ac:dyDescent="0.2">
      <c r="A554" s="1">
        <v>40614</v>
      </c>
      <c r="B554">
        <v>0</v>
      </c>
      <c r="C554">
        <v>0</v>
      </c>
      <c r="D554">
        <v>0</v>
      </c>
      <c r="E554">
        <v>0</v>
      </c>
      <c r="F554">
        <v>0</v>
      </c>
      <c r="H554">
        <f t="shared" si="8"/>
        <v>7</v>
      </c>
    </row>
    <row r="555" spans="1:8" x14ac:dyDescent="0.2">
      <c r="A555" s="1">
        <v>40615</v>
      </c>
      <c r="B555">
        <v>0</v>
      </c>
      <c r="C555">
        <v>0</v>
      </c>
      <c r="D555">
        <v>0</v>
      </c>
      <c r="E555">
        <v>0</v>
      </c>
      <c r="F555">
        <v>0</v>
      </c>
      <c r="H555">
        <f t="shared" si="8"/>
        <v>1</v>
      </c>
    </row>
    <row r="556" spans="1:8" x14ac:dyDescent="0.2">
      <c r="A556" s="1">
        <v>40616</v>
      </c>
      <c r="B556">
        <v>0</v>
      </c>
      <c r="C556">
        <v>0</v>
      </c>
      <c r="D556">
        <v>0</v>
      </c>
      <c r="E556">
        <v>0</v>
      </c>
      <c r="F556">
        <v>0</v>
      </c>
      <c r="H556">
        <f t="shared" si="8"/>
        <v>2</v>
      </c>
    </row>
    <row r="557" spans="1:8" x14ac:dyDescent="0.2">
      <c r="A557" s="1">
        <v>40617</v>
      </c>
      <c r="B557">
        <v>0</v>
      </c>
      <c r="C557">
        <v>0</v>
      </c>
      <c r="D557">
        <v>0</v>
      </c>
      <c r="E557">
        <v>0</v>
      </c>
      <c r="F557">
        <v>0</v>
      </c>
      <c r="H557">
        <f t="shared" si="8"/>
        <v>3</v>
      </c>
    </row>
    <row r="558" spans="1:8" x14ac:dyDescent="0.2">
      <c r="A558" s="1">
        <v>40618</v>
      </c>
      <c r="B558">
        <v>0</v>
      </c>
      <c r="C558">
        <v>0</v>
      </c>
      <c r="D558">
        <v>0</v>
      </c>
      <c r="E558">
        <v>0</v>
      </c>
      <c r="F558">
        <v>0</v>
      </c>
      <c r="H558">
        <f t="shared" si="8"/>
        <v>4</v>
      </c>
    </row>
    <row r="559" spans="1:8" x14ac:dyDescent="0.2">
      <c r="A559" s="1">
        <v>40619</v>
      </c>
      <c r="B559">
        <v>0</v>
      </c>
      <c r="C559">
        <v>0</v>
      </c>
      <c r="D559">
        <v>0</v>
      </c>
      <c r="E559">
        <v>0</v>
      </c>
      <c r="F559">
        <v>0</v>
      </c>
      <c r="H559">
        <f t="shared" si="8"/>
        <v>5</v>
      </c>
    </row>
    <row r="560" spans="1:8" x14ac:dyDescent="0.2">
      <c r="A560" s="1">
        <v>40620</v>
      </c>
      <c r="B560">
        <v>0</v>
      </c>
      <c r="C560">
        <v>0</v>
      </c>
      <c r="D560">
        <v>0</v>
      </c>
      <c r="E560">
        <v>0</v>
      </c>
      <c r="F560">
        <v>0</v>
      </c>
      <c r="H560">
        <f t="shared" si="8"/>
        <v>6</v>
      </c>
    </row>
    <row r="561" spans="1:8" x14ac:dyDescent="0.2">
      <c r="A561" s="1">
        <v>40621</v>
      </c>
      <c r="B561">
        <v>0</v>
      </c>
      <c r="C561">
        <v>0</v>
      </c>
      <c r="D561">
        <v>0</v>
      </c>
      <c r="E561">
        <v>0</v>
      </c>
      <c r="F561">
        <v>0</v>
      </c>
      <c r="H561">
        <f t="shared" si="8"/>
        <v>7</v>
      </c>
    </row>
    <row r="562" spans="1:8" x14ac:dyDescent="0.2">
      <c r="A562" s="1">
        <v>40622</v>
      </c>
      <c r="B562">
        <v>0</v>
      </c>
      <c r="C562">
        <v>0</v>
      </c>
      <c r="D562">
        <v>0</v>
      </c>
      <c r="E562">
        <v>0</v>
      </c>
      <c r="F562">
        <v>0</v>
      </c>
      <c r="H562">
        <f t="shared" si="8"/>
        <v>1</v>
      </c>
    </row>
    <row r="563" spans="1:8" x14ac:dyDescent="0.2">
      <c r="A563" s="1">
        <v>40623</v>
      </c>
      <c r="B563">
        <v>0</v>
      </c>
      <c r="C563">
        <v>0</v>
      </c>
      <c r="D563">
        <v>0</v>
      </c>
      <c r="E563">
        <v>0</v>
      </c>
      <c r="F563">
        <v>0</v>
      </c>
      <c r="H563">
        <f t="shared" si="8"/>
        <v>2</v>
      </c>
    </row>
    <row r="564" spans="1:8" x14ac:dyDescent="0.2">
      <c r="A564" s="1">
        <v>40624</v>
      </c>
      <c r="B564">
        <v>0</v>
      </c>
      <c r="C564">
        <v>0</v>
      </c>
      <c r="D564">
        <v>0</v>
      </c>
      <c r="E564">
        <v>0</v>
      </c>
      <c r="F564">
        <v>0</v>
      </c>
      <c r="H564">
        <f t="shared" si="8"/>
        <v>3</v>
      </c>
    </row>
    <row r="565" spans="1:8" x14ac:dyDescent="0.2">
      <c r="A565" s="1">
        <v>40625</v>
      </c>
      <c r="B565">
        <v>97</v>
      </c>
      <c r="C565">
        <v>1.62</v>
      </c>
      <c r="D565">
        <v>1</v>
      </c>
      <c r="E565">
        <v>0</v>
      </c>
      <c r="F565">
        <v>1</v>
      </c>
      <c r="H565">
        <f t="shared" si="8"/>
        <v>4</v>
      </c>
    </row>
    <row r="566" spans="1:8" x14ac:dyDescent="0.2">
      <c r="A566" s="1">
        <v>40626</v>
      </c>
      <c r="B566">
        <v>0</v>
      </c>
      <c r="C566">
        <v>0</v>
      </c>
      <c r="D566">
        <v>0</v>
      </c>
      <c r="E566">
        <v>0</v>
      </c>
      <c r="F566">
        <v>0</v>
      </c>
      <c r="H566">
        <f t="shared" si="8"/>
        <v>5</v>
      </c>
    </row>
    <row r="567" spans="1:8" x14ac:dyDescent="0.2">
      <c r="A567" s="1">
        <v>40627</v>
      </c>
      <c r="B567">
        <v>0</v>
      </c>
      <c r="C567">
        <v>0</v>
      </c>
      <c r="D567">
        <v>0</v>
      </c>
      <c r="E567">
        <v>0</v>
      </c>
      <c r="F567">
        <v>0</v>
      </c>
      <c r="H567">
        <f t="shared" si="8"/>
        <v>6</v>
      </c>
    </row>
    <row r="568" spans="1:8" x14ac:dyDescent="0.2">
      <c r="A568" s="1">
        <v>40628</v>
      </c>
      <c r="B568">
        <v>0</v>
      </c>
      <c r="C568">
        <v>0</v>
      </c>
      <c r="D568">
        <v>0</v>
      </c>
      <c r="E568">
        <v>0</v>
      </c>
      <c r="F568">
        <v>0</v>
      </c>
      <c r="H568">
        <f t="shared" si="8"/>
        <v>7</v>
      </c>
    </row>
    <row r="569" spans="1:8" x14ac:dyDescent="0.2">
      <c r="A569" s="1">
        <v>40629</v>
      </c>
      <c r="B569">
        <v>0</v>
      </c>
      <c r="C569">
        <v>0</v>
      </c>
      <c r="D569">
        <v>0</v>
      </c>
      <c r="E569">
        <v>0</v>
      </c>
      <c r="F569">
        <v>0</v>
      </c>
      <c r="H569">
        <f t="shared" si="8"/>
        <v>1</v>
      </c>
    </row>
    <row r="570" spans="1:8" x14ac:dyDescent="0.2">
      <c r="A570" s="1">
        <v>40630</v>
      </c>
      <c r="B570">
        <v>0</v>
      </c>
      <c r="C570">
        <v>0</v>
      </c>
      <c r="D570">
        <v>0</v>
      </c>
      <c r="E570">
        <v>0</v>
      </c>
      <c r="F570">
        <v>0</v>
      </c>
      <c r="H570">
        <f t="shared" si="8"/>
        <v>2</v>
      </c>
    </row>
    <row r="571" spans="1:8" x14ac:dyDescent="0.2">
      <c r="A571" s="1">
        <v>40631</v>
      </c>
      <c r="B571">
        <v>44</v>
      </c>
      <c r="C571">
        <v>0.73</v>
      </c>
      <c r="D571">
        <v>2</v>
      </c>
      <c r="E571">
        <v>2</v>
      </c>
      <c r="F571">
        <v>0</v>
      </c>
      <c r="H571">
        <f t="shared" si="8"/>
        <v>3</v>
      </c>
    </row>
    <row r="572" spans="1:8" x14ac:dyDescent="0.2">
      <c r="A572" s="1">
        <v>40632</v>
      </c>
      <c r="B572">
        <v>217</v>
      </c>
      <c r="C572">
        <v>3.62</v>
      </c>
      <c r="D572">
        <v>4</v>
      </c>
      <c r="E572">
        <v>2</v>
      </c>
      <c r="F572">
        <v>2</v>
      </c>
      <c r="H572">
        <f t="shared" si="8"/>
        <v>4</v>
      </c>
    </row>
    <row r="573" spans="1:8" x14ac:dyDescent="0.2">
      <c r="A573" s="1">
        <v>40633</v>
      </c>
      <c r="B573">
        <v>165</v>
      </c>
      <c r="C573">
        <v>2.75</v>
      </c>
      <c r="D573">
        <v>2</v>
      </c>
      <c r="E573">
        <v>0</v>
      </c>
      <c r="F573">
        <v>2</v>
      </c>
      <c r="H573">
        <f t="shared" si="8"/>
        <v>5</v>
      </c>
    </row>
    <row r="574" spans="1:8" x14ac:dyDescent="0.2">
      <c r="A574" s="1">
        <v>40634</v>
      </c>
      <c r="B574">
        <v>224</v>
      </c>
      <c r="C574">
        <v>3.73</v>
      </c>
      <c r="D574">
        <v>1</v>
      </c>
      <c r="E574">
        <v>0</v>
      </c>
      <c r="F574">
        <v>1</v>
      </c>
      <c r="H574">
        <f t="shared" si="8"/>
        <v>6</v>
      </c>
    </row>
    <row r="575" spans="1:8" x14ac:dyDescent="0.2">
      <c r="A575" s="1">
        <v>40635</v>
      </c>
      <c r="B575">
        <v>0</v>
      </c>
      <c r="C575">
        <v>0</v>
      </c>
      <c r="D575">
        <v>0</v>
      </c>
      <c r="E575">
        <v>0</v>
      </c>
      <c r="F575">
        <v>0</v>
      </c>
      <c r="H575">
        <f t="shared" si="8"/>
        <v>7</v>
      </c>
    </row>
    <row r="576" spans="1:8" x14ac:dyDescent="0.2">
      <c r="A576" s="1">
        <v>40636</v>
      </c>
      <c r="B576">
        <v>0</v>
      </c>
      <c r="C576">
        <v>0</v>
      </c>
      <c r="D576">
        <v>0</v>
      </c>
      <c r="E576">
        <v>0</v>
      </c>
      <c r="F576">
        <v>0</v>
      </c>
      <c r="H576">
        <f t="shared" si="8"/>
        <v>1</v>
      </c>
    </row>
    <row r="577" spans="1:8" x14ac:dyDescent="0.2">
      <c r="A577" s="1">
        <v>40637</v>
      </c>
      <c r="B577">
        <v>0</v>
      </c>
      <c r="C577">
        <v>0</v>
      </c>
      <c r="D577">
        <v>0</v>
      </c>
      <c r="E577">
        <v>0</v>
      </c>
      <c r="F577">
        <v>0</v>
      </c>
      <c r="H577">
        <f t="shared" si="8"/>
        <v>2</v>
      </c>
    </row>
    <row r="578" spans="1:8" x14ac:dyDescent="0.2">
      <c r="A578" s="1">
        <v>40638</v>
      </c>
      <c r="B578">
        <v>110</v>
      </c>
      <c r="C578">
        <v>1.83</v>
      </c>
      <c r="D578">
        <v>5</v>
      </c>
      <c r="E578">
        <v>5</v>
      </c>
      <c r="F578">
        <v>0</v>
      </c>
      <c r="H578">
        <f t="shared" si="8"/>
        <v>3</v>
      </c>
    </row>
    <row r="579" spans="1:8" x14ac:dyDescent="0.2">
      <c r="A579" s="1">
        <v>40639</v>
      </c>
      <c r="B579">
        <v>0</v>
      </c>
      <c r="C579">
        <v>0</v>
      </c>
      <c r="D579">
        <v>0</v>
      </c>
      <c r="E579">
        <v>0</v>
      </c>
      <c r="F579">
        <v>0</v>
      </c>
      <c r="H579">
        <f t="shared" ref="H579:H642" si="9">WEEKDAY(A579)</f>
        <v>4</v>
      </c>
    </row>
    <row r="580" spans="1:8" x14ac:dyDescent="0.2">
      <c r="A580" s="1">
        <v>40640</v>
      </c>
      <c r="B580">
        <v>0</v>
      </c>
      <c r="C580">
        <v>0</v>
      </c>
      <c r="D580">
        <v>0</v>
      </c>
      <c r="E580">
        <v>0</v>
      </c>
      <c r="F580">
        <v>0</v>
      </c>
      <c r="H580">
        <f t="shared" si="9"/>
        <v>5</v>
      </c>
    </row>
    <row r="581" spans="1:8" x14ac:dyDescent="0.2">
      <c r="A581" s="1">
        <v>40641</v>
      </c>
      <c r="B581">
        <v>0</v>
      </c>
      <c r="C581">
        <v>0</v>
      </c>
      <c r="D581">
        <v>0</v>
      </c>
      <c r="E581">
        <v>0</v>
      </c>
      <c r="F581">
        <v>0</v>
      </c>
      <c r="H581">
        <f t="shared" si="9"/>
        <v>6</v>
      </c>
    </row>
    <row r="582" spans="1:8" x14ac:dyDescent="0.2">
      <c r="A582" s="1">
        <v>40642</v>
      </c>
      <c r="B582">
        <v>0</v>
      </c>
      <c r="C582">
        <v>0</v>
      </c>
      <c r="D582">
        <v>0</v>
      </c>
      <c r="E582">
        <v>0</v>
      </c>
      <c r="F582">
        <v>0</v>
      </c>
      <c r="H582">
        <f t="shared" si="9"/>
        <v>7</v>
      </c>
    </row>
    <row r="583" spans="1:8" x14ac:dyDescent="0.2">
      <c r="A583" s="1">
        <v>40643</v>
      </c>
      <c r="B583">
        <v>0</v>
      </c>
      <c r="C583">
        <v>0</v>
      </c>
      <c r="D583">
        <v>0</v>
      </c>
      <c r="E583">
        <v>0</v>
      </c>
      <c r="F583">
        <v>0</v>
      </c>
      <c r="H583">
        <f t="shared" si="9"/>
        <v>1</v>
      </c>
    </row>
    <row r="584" spans="1:8" x14ac:dyDescent="0.2">
      <c r="A584" s="1">
        <v>40644</v>
      </c>
      <c r="B584">
        <v>242</v>
      </c>
      <c r="C584">
        <v>4.03</v>
      </c>
      <c r="D584">
        <v>11</v>
      </c>
      <c r="E584">
        <v>11</v>
      </c>
      <c r="F584">
        <v>0</v>
      </c>
      <c r="H584">
        <f t="shared" si="9"/>
        <v>2</v>
      </c>
    </row>
    <row r="585" spans="1:8" x14ac:dyDescent="0.2">
      <c r="A585" s="1">
        <v>40645</v>
      </c>
      <c r="B585">
        <v>0</v>
      </c>
      <c r="C585">
        <v>0</v>
      </c>
      <c r="D585">
        <v>0</v>
      </c>
      <c r="E585">
        <v>0</v>
      </c>
      <c r="F585">
        <v>0</v>
      </c>
      <c r="H585">
        <f t="shared" si="9"/>
        <v>3</v>
      </c>
    </row>
    <row r="586" spans="1:8" x14ac:dyDescent="0.2">
      <c r="A586" s="1">
        <v>40646</v>
      </c>
      <c r="B586">
        <v>0</v>
      </c>
      <c r="C586">
        <v>0</v>
      </c>
      <c r="D586">
        <v>0</v>
      </c>
      <c r="E586">
        <v>0</v>
      </c>
      <c r="F586">
        <v>0</v>
      </c>
      <c r="H586">
        <f t="shared" si="9"/>
        <v>4</v>
      </c>
    </row>
    <row r="587" spans="1:8" x14ac:dyDescent="0.2">
      <c r="A587" s="1">
        <v>40647</v>
      </c>
      <c r="B587">
        <v>0</v>
      </c>
      <c r="C587">
        <v>0</v>
      </c>
      <c r="D587">
        <v>0</v>
      </c>
      <c r="E587">
        <v>0</v>
      </c>
      <c r="F587">
        <v>0</v>
      </c>
      <c r="H587">
        <f t="shared" si="9"/>
        <v>5</v>
      </c>
    </row>
    <row r="588" spans="1:8" x14ac:dyDescent="0.2">
      <c r="A588" s="1">
        <v>40648</v>
      </c>
      <c r="B588">
        <v>0</v>
      </c>
      <c r="C588">
        <v>0</v>
      </c>
      <c r="D588">
        <v>0</v>
      </c>
      <c r="E588">
        <v>0</v>
      </c>
      <c r="F588">
        <v>0</v>
      </c>
      <c r="H588">
        <f t="shared" si="9"/>
        <v>6</v>
      </c>
    </row>
    <row r="589" spans="1:8" x14ac:dyDescent="0.2">
      <c r="A589" s="1">
        <v>40649</v>
      </c>
      <c r="B589">
        <v>0</v>
      </c>
      <c r="C589">
        <v>0</v>
      </c>
      <c r="D589">
        <v>0</v>
      </c>
      <c r="E589">
        <v>0</v>
      </c>
      <c r="F589">
        <v>0</v>
      </c>
      <c r="H589">
        <f t="shared" si="9"/>
        <v>7</v>
      </c>
    </row>
    <row r="590" spans="1:8" x14ac:dyDescent="0.2">
      <c r="A590" s="1">
        <v>40650</v>
      </c>
      <c r="B590">
        <v>0</v>
      </c>
      <c r="C590">
        <v>0</v>
      </c>
      <c r="D590">
        <v>0</v>
      </c>
      <c r="E590">
        <v>0</v>
      </c>
      <c r="F590">
        <v>0</v>
      </c>
      <c r="H590">
        <f t="shared" si="9"/>
        <v>1</v>
      </c>
    </row>
    <row r="591" spans="1:8" x14ac:dyDescent="0.2">
      <c r="A591" s="1">
        <v>40651</v>
      </c>
      <c r="B591">
        <v>0</v>
      </c>
      <c r="C591">
        <v>0</v>
      </c>
      <c r="D591">
        <v>0</v>
      </c>
      <c r="E591">
        <v>0</v>
      </c>
      <c r="F591">
        <v>0</v>
      </c>
      <c r="H591">
        <f t="shared" si="9"/>
        <v>2</v>
      </c>
    </row>
    <row r="592" spans="1:8" x14ac:dyDescent="0.2">
      <c r="A592" s="1">
        <v>40652</v>
      </c>
      <c r="B592">
        <v>0</v>
      </c>
      <c r="C592">
        <v>0</v>
      </c>
      <c r="D592">
        <v>0</v>
      </c>
      <c r="E592">
        <v>0</v>
      </c>
      <c r="F592">
        <v>0</v>
      </c>
      <c r="H592">
        <f t="shared" si="9"/>
        <v>3</v>
      </c>
    </row>
    <row r="593" spans="1:8" x14ac:dyDescent="0.2">
      <c r="A593" s="1">
        <v>40653</v>
      </c>
      <c r="B593">
        <v>0</v>
      </c>
      <c r="C593">
        <v>0</v>
      </c>
      <c r="D593">
        <v>0</v>
      </c>
      <c r="E593">
        <v>0</v>
      </c>
      <c r="F593">
        <v>0</v>
      </c>
      <c r="H593">
        <f t="shared" si="9"/>
        <v>4</v>
      </c>
    </row>
    <row r="594" spans="1:8" x14ac:dyDescent="0.2">
      <c r="A594" s="1">
        <v>40654</v>
      </c>
      <c r="B594">
        <v>0</v>
      </c>
      <c r="C594">
        <v>0</v>
      </c>
      <c r="D594">
        <v>0</v>
      </c>
      <c r="E594">
        <v>0</v>
      </c>
      <c r="F594">
        <v>0</v>
      </c>
      <c r="H594">
        <f t="shared" si="9"/>
        <v>5</v>
      </c>
    </row>
    <row r="595" spans="1:8" x14ac:dyDescent="0.2">
      <c r="A595" s="1">
        <v>40655</v>
      </c>
      <c r="B595">
        <v>0</v>
      </c>
      <c r="C595">
        <v>0</v>
      </c>
      <c r="D595">
        <v>0</v>
      </c>
      <c r="E595">
        <v>0</v>
      </c>
      <c r="F595">
        <v>0</v>
      </c>
      <c r="H595">
        <f t="shared" si="9"/>
        <v>6</v>
      </c>
    </row>
    <row r="596" spans="1:8" x14ac:dyDescent="0.2">
      <c r="A596" s="1">
        <v>40656</v>
      </c>
      <c r="B596">
        <v>0</v>
      </c>
      <c r="C596">
        <v>0</v>
      </c>
      <c r="D596">
        <v>0</v>
      </c>
      <c r="E596">
        <v>0</v>
      </c>
      <c r="F596">
        <v>0</v>
      </c>
      <c r="H596">
        <f t="shared" si="9"/>
        <v>7</v>
      </c>
    </row>
    <row r="597" spans="1:8" x14ac:dyDescent="0.2">
      <c r="A597" s="1">
        <v>40657</v>
      </c>
      <c r="B597">
        <v>0</v>
      </c>
      <c r="C597">
        <v>0</v>
      </c>
      <c r="D597">
        <v>0</v>
      </c>
      <c r="E597">
        <v>0</v>
      </c>
      <c r="F597">
        <v>0</v>
      </c>
      <c r="H597">
        <f t="shared" si="9"/>
        <v>1</v>
      </c>
    </row>
    <row r="598" spans="1:8" x14ac:dyDescent="0.2">
      <c r="A598" s="1">
        <v>40658</v>
      </c>
      <c r="B598">
        <v>0</v>
      </c>
      <c r="C598">
        <v>0</v>
      </c>
      <c r="D598">
        <v>0</v>
      </c>
      <c r="E598">
        <v>0</v>
      </c>
      <c r="F598">
        <v>0</v>
      </c>
      <c r="H598">
        <f t="shared" si="9"/>
        <v>2</v>
      </c>
    </row>
    <row r="599" spans="1:8" x14ac:dyDescent="0.2">
      <c r="A599" s="1">
        <v>40659</v>
      </c>
      <c r="B599">
        <v>0</v>
      </c>
      <c r="C599">
        <v>0</v>
      </c>
      <c r="D599">
        <v>0</v>
      </c>
      <c r="E599">
        <v>0</v>
      </c>
      <c r="F599">
        <v>0</v>
      </c>
      <c r="H599">
        <f t="shared" si="9"/>
        <v>3</v>
      </c>
    </row>
    <row r="600" spans="1:8" x14ac:dyDescent="0.2">
      <c r="A600" s="1">
        <v>40660</v>
      </c>
      <c r="B600">
        <v>100</v>
      </c>
      <c r="C600">
        <v>1.67</v>
      </c>
      <c r="D600">
        <v>1</v>
      </c>
      <c r="E600">
        <v>0</v>
      </c>
      <c r="F600">
        <v>1</v>
      </c>
      <c r="H600">
        <f t="shared" si="9"/>
        <v>4</v>
      </c>
    </row>
    <row r="601" spans="1:8" x14ac:dyDescent="0.2">
      <c r="A601" s="1">
        <v>40661</v>
      </c>
      <c r="B601">
        <v>0</v>
      </c>
      <c r="C601">
        <v>0</v>
      </c>
      <c r="D601">
        <v>0</v>
      </c>
      <c r="E601">
        <v>0</v>
      </c>
      <c r="F601">
        <v>0</v>
      </c>
      <c r="H601">
        <f t="shared" si="9"/>
        <v>5</v>
      </c>
    </row>
    <row r="602" spans="1:8" x14ac:dyDescent="0.2">
      <c r="A602" s="1">
        <v>40662</v>
      </c>
      <c r="B602">
        <v>0</v>
      </c>
      <c r="C602">
        <v>0</v>
      </c>
      <c r="D602">
        <v>0</v>
      </c>
      <c r="E602">
        <v>0</v>
      </c>
      <c r="F602">
        <v>0</v>
      </c>
      <c r="H602">
        <f t="shared" si="9"/>
        <v>6</v>
      </c>
    </row>
    <row r="603" spans="1:8" x14ac:dyDescent="0.2">
      <c r="A603" s="1">
        <v>40663</v>
      </c>
      <c r="B603">
        <v>0</v>
      </c>
      <c r="C603">
        <v>0</v>
      </c>
      <c r="D603">
        <v>0</v>
      </c>
      <c r="E603">
        <v>0</v>
      </c>
      <c r="F603">
        <v>0</v>
      </c>
      <c r="H603">
        <f t="shared" si="9"/>
        <v>7</v>
      </c>
    </row>
    <row r="604" spans="1:8" x14ac:dyDescent="0.2">
      <c r="A604" s="1">
        <v>40664</v>
      </c>
      <c r="B604">
        <v>41</v>
      </c>
      <c r="C604">
        <v>0.68</v>
      </c>
      <c r="D604">
        <v>1</v>
      </c>
      <c r="E604">
        <v>1</v>
      </c>
      <c r="F604">
        <v>0</v>
      </c>
      <c r="H604">
        <f t="shared" si="9"/>
        <v>1</v>
      </c>
    </row>
    <row r="605" spans="1:8" x14ac:dyDescent="0.2">
      <c r="A605" s="1">
        <v>40665</v>
      </c>
      <c r="B605">
        <v>0</v>
      </c>
      <c r="C605">
        <v>0</v>
      </c>
      <c r="D605">
        <v>0</v>
      </c>
      <c r="E605">
        <v>0</v>
      </c>
      <c r="F605">
        <v>0</v>
      </c>
      <c r="H605">
        <f t="shared" si="9"/>
        <v>2</v>
      </c>
    </row>
    <row r="606" spans="1:8" x14ac:dyDescent="0.2">
      <c r="A606" s="1">
        <v>40666</v>
      </c>
      <c r="B606">
        <v>0</v>
      </c>
      <c r="C606">
        <v>0</v>
      </c>
      <c r="D606">
        <v>0</v>
      </c>
      <c r="E606">
        <v>0</v>
      </c>
      <c r="F606">
        <v>0</v>
      </c>
      <c r="H606">
        <f t="shared" si="9"/>
        <v>3</v>
      </c>
    </row>
    <row r="607" spans="1:8" x14ac:dyDescent="0.2">
      <c r="A607" s="1">
        <v>40667</v>
      </c>
      <c r="B607">
        <v>0</v>
      </c>
      <c r="C607">
        <v>0</v>
      </c>
      <c r="D607">
        <v>0</v>
      </c>
      <c r="E607">
        <v>0</v>
      </c>
      <c r="F607">
        <v>0</v>
      </c>
      <c r="H607">
        <f t="shared" si="9"/>
        <v>4</v>
      </c>
    </row>
    <row r="608" spans="1:8" x14ac:dyDescent="0.2">
      <c r="A608" s="1">
        <v>40668</v>
      </c>
      <c r="B608">
        <v>0</v>
      </c>
      <c r="C608">
        <v>0</v>
      </c>
      <c r="D608">
        <v>0</v>
      </c>
      <c r="E608">
        <v>0</v>
      </c>
      <c r="F608">
        <v>0</v>
      </c>
      <c r="H608">
        <f t="shared" si="9"/>
        <v>5</v>
      </c>
    </row>
    <row r="609" spans="1:8" x14ac:dyDescent="0.2">
      <c r="A609" s="1">
        <v>40669</v>
      </c>
      <c r="B609">
        <v>0</v>
      </c>
      <c r="C609">
        <v>0</v>
      </c>
      <c r="D609">
        <v>0</v>
      </c>
      <c r="E609">
        <v>0</v>
      </c>
      <c r="F609">
        <v>0</v>
      </c>
      <c r="H609">
        <f t="shared" si="9"/>
        <v>6</v>
      </c>
    </row>
    <row r="610" spans="1:8" x14ac:dyDescent="0.2">
      <c r="A610" s="1">
        <v>40670</v>
      </c>
      <c r="B610">
        <v>0</v>
      </c>
      <c r="C610">
        <v>0</v>
      </c>
      <c r="D610">
        <v>0</v>
      </c>
      <c r="E610">
        <v>0</v>
      </c>
      <c r="F610">
        <v>0</v>
      </c>
      <c r="H610">
        <f t="shared" si="9"/>
        <v>7</v>
      </c>
    </row>
    <row r="611" spans="1:8" x14ac:dyDescent="0.2">
      <c r="A611" s="1">
        <v>40671</v>
      </c>
      <c r="B611">
        <v>0</v>
      </c>
      <c r="C611">
        <v>0</v>
      </c>
      <c r="D611">
        <v>0</v>
      </c>
      <c r="E611">
        <v>0</v>
      </c>
      <c r="F611">
        <v>0</v>
      </c>
      <c r="H611">
        <f t="shared" si="9"/>
        <v>1</v>
      </c>
    </row>
    <row r="612" spans="1:8" x14ac:dyDescent="0.2">
      <c r="A612" s="1">
        <v>40672</v>
      </c>
      <c r="B612">
        <v>0</v>
      </c>
      <c r="C612">
        <v>0</v>
      </c>
      <c r="D612">
        <v>0</v>
      </c>
      <c r="E612">
        <v>0</v>
      </c>
      <c r="F612">
        <v>0</v>
      </c>
      <c r="H612">
        <f t="shared" si="9"/>
        <v>2</v>
      </c>
    </row>
    <row r="613" spans="1:8" x14ac:dyDescent="0.2">
      <c r="A613" s="1">
        <v>40673</v>
      </c>
      <c r="B613">
        <v>0</v>
      </c>
      <c r="C613">
        <v>0</v>
      </c>
      <c r="D613">
        <v>0</v>
      </c>
      <c r="E613">
        <v>0</v>
      </c>
      <c r="F613">
        <v>0</v>
      </c>
      <c r="H613">
        <f t="shared" si="9"/>
        <v>3</v>
      </c>
    </row>
    <row r="614" spans="1:8" x14ac:dyDescent="0.2">
      <c r="A614" s="1">
        <v>40674</v>
      </c>
      <c r="B614">
        <v>117</v>
      </c>
      <c r="C614">
        <v>1.95</v>
      </c>
      <c r="D614">
        <v>1</v>
      </c>
      <c r="E614">
        <v>0</v>
      </c>
      <c r="F614">
        <v>1</v>
      </c>
      <c r="H614">
        <f t="shared" si="9"/>
        <v>4</v>
      </c>
    </row>
    <row r="615" spans="1:8" x14ac:dyDescent="0.2">
      <c r="A615" s="1">
        <v>40675</v>
      </c>
      <c r="B615">
        <v>0</v>
      </c>
      <c r="C615">
        <v>0</v>
      </c>
      <c r="D615">
        <v>0</v>
      </c>
      <c r="E615">
        <v>0</v>
      </c>
      <c r="F615">
        <v>0</v>
      </c>
      <c r="H615">
        <f t="shared" si="9"/>
        <v>5</v>
      </c>
    </row>
    <row r="616" spans="1:8" x14ac:dyDescent="0.2">
      <c r="A616" s="1">
        <v>40676</v>
      </c>
      <c r="B616">
        <v>0</v>
      </c>
      <c r="C616">
        <v>0</v>
      </c>
      <c r="D616">
        <v>0</v>
      </c>
      <c r="E616">
        <v>0</v>
      </c>
      <c r="F616">
        <v>0</v>
      </c>
      <c r="H616">
        <f t="shared" si="9"/>
        <v>6</v>
      </c>
    </row>
    <row r="617" spans="1:8" x14ac:dyDescent="0.2">
      <c r="A617" s="1">
        <v>40677</v>
      </c>
      <c r="B617">
        <v>0</v>
      </c>
      <c r="C617">
        <v>0</v>
      </c>
      <c r="D617">
        <v>0</v>
      </c>
      <c r="E617">
        <v>0</v>
      </c>
      <c r="F617">
        <v>0</v>
      </c>
      <c r="H617">
        <f t="shared" si="9"/>
        <v>7</v>
      </c>
    </row>
    <row r="618" spans="1:8" x14ac:dyDescent="0.2">
      <c r="A618" s="1">
        <v>40678</v>
      </c>
      <c r="B618">
        <v>107</v>
      </c>
      <c r="C618">
        <v>1.78</v>
      </c>
      <c r="D618">
        <v>1</v>
      </c>
      <c r="E618">
        <v>0</v>
      </c>
      <c r="F618">
        <v>1</v>
      </c>
      <c r="H618">
        <f t="shared" si="9"/>
        <v>1</v>
      </c>
    </row>
    <row r="619" spans="1:8" x14ac:dyDescent="0.2">
      <c r="A619" s="1">
        <v>40679</v>
      </c>
      <c r="B619">
        <v>0</v>
      </c>
      <c r="C619">
        <v>0</v>
      </c>
      <c r="D619">
        <v>0</v>
      </c>
      <c r="E619">
        <v>0</v>
      </c>
      <c r="F619">
        <v>0</v>
      </c>
      <c r="H619">
        <f t="shared" si="9"/>
        <v>2</v>
      </c>
    </row>
    <row r="620" spans="1:8" x14ac:dyDescent="0.2">
      <c r="A620" s="1">
        <v>40680</v>
      </c>
      <c r="B620">
        <v>0</v>
      </c>
      <c r="C620">
        <v>0</v>
      </c>
      <c r="D620">
        <v>0</v>
      </c>
      <c r="E620">
        <v>0</v>
      </c>
      <c r="F620">
        <v>0</v>
      </c>
      <c r="H620">
        <f t="shared" si="9"/>
        <v>3</v>
      </c>
    </row>
    <row r="621" spans="1:8" x14ac:dyDescent="0.2">
      <c r="A621" s="1">
        <v>40681</v>
      </c>
      <c r="B621">
        <v>0</v>
      </c>
      <c r="C621">
        <v>0</v>
      </c>
      <c r="D621">
        <v>0</v>
      </c>
      <c r="E621">
        <v>0</v>
      </c>
      <c r="F621">
        <v>0</v>
      </c>
      <c r="H621">
        <f t="shared" si="9"/>
        <v>4</v>
      </c>
    </row>
    <row r="622" spans="1:8" x14ac:dyDescent="0.2">
      <c r="A622" s="1">
        <v>40682</v>
      </c>
      <c r="B622">
        <v>0</v>
      </c>
      <c r="C622">
        <v>0</v>
      </c>
      <c r="D622">
        <v>0</v>
      </c>
      <c r="E622">
        <v>0</v>
      </c>
      <c r="F622">
        <v>0</v>
      </c>
      <c r="H622">
        <f t="shared" si="9"/>
        <v>5</v>
      </c>
    </row>
    <row r="623" spans="1:8" x14ac:dyDescent="0.2">
      <c r="A623" s="1">
        <v>40683</v>
      </c>
      <c r="B623">
        <v>0</v>
      </c>
      <c r="C623">
        <v>0</v>
      </c>
      <c r="D623">
        <v>0</v>
      </c>
      <c r="E623">
        <v>0</v>
      </c>
      <c r="F623">
        <v>0</v>
      </c>
      <c r="H623">
        <f t="shared" si="9"/>
        <v>6</v>
      </c>
    </row>
    <row r="624" spans="1:8" x14ac:dyDescent="0.2">
      <c r="A624" s="1">
        <v>40684</v>
      </c>
      <c r="B624">
        <v>0</v>
      </c>
      <c r="C624">
        <v>0</v>
      </c>
      <c r="D624">
        <v>0</v>
      </c>
      <c r="E624">
        <v>0</v>
      </c>
      <c r="F624">
        <v>0</v>
      </c>
      <c r="H624">
        <f t="shared" si="9"/>
        <v>7</v>
      </c>
    </row>
    <row r="625" spans="1:8" x14ac:dyDescent="0.2">
      <c r="A625" s="1">
        <v>40685</v>
      </c>
      <c r="B625">
        <v>0</v>
      </c>
      <c r="C625">
        <v>0</v>
      </c>
      <c r="D625">
        <v>0</v>
      </c>
      <c r="E625">
        <v>0</v>
      </c>
      <c r="F625">
        <v>0</v>
      </c>
      <c r="H625">
        <f t="shared" si="9"/>
        <v>1</v>
      </c>
    </row>
    <row r="626" spans="1:8" x14ac:dyDescent="0.2">
      <c r="A626" s="1">
        <v>40686</v>
      </c>
      <c r="B626">
        <v>0</v>
      </c>
      <c r="C626">
        <v>0</v>
      </c>
      <c r="D626">
        <v>0</v>
      </c>
      <c r="E626">
        <v>0</v>
      </c>
      <c r="F626">
        <v>0</v>
      </c>
      <c r="H626">
        <f t="shared" si="9"/>
        <v>2</v>
      </c>
    </row>
    <row r="627" spans="1:8" x14ac:dyDescent="0.2">
      <c r="A627" s="1">
        <v>40687</v>
      </c>
      <c r="B627">
        <v>0</v>
      </c>
      <c r="C627">
        <v>0</v>
      </c>
      <c r="D627">
        <v>0</v>
      </c>
      <c r="E627">
        <v>0</v>
      </c>
      <c r="F627">
        <v>0</v>
      </c>
      <c r="H627">
        <f t="shared" si="9"/>
        <v>3</v>
      </c>
    </row>
    <row r="628" spans="1:8" x14ac:dyDescent="0.2">
      <c r="A628" s="1">
        <v>40688</v>
      </c>
      <c r="B628">
        <v>0</v>
      </c>
      <c r="C628">
        <v>0</v>
      </c>
      <c r="D628">
        <v>0</v>
      </c>
      <c r="E628">
        <v>0</v>
      </c>
      <c r="F628">
        <v>0</v>
      </c>
      <c r="H628">
        <f t="shared" si="9"/>
        <v>4</v>
      </c>
    </row>
    <row r="629" spans="1:8" x14ac:dyDescent="0.2">
      <c r="A629" s="1">
        <v>40689</v>
      </c>
      <c r="B629">
        <v>0</v>
      </c>
      <c r="C629">
        <v>0</v>
      </c>
      <c r="D629">
        <v>0</v>
      </c>
      <c r="E629">
        <v>0</v>
      </c>
      <c r="F629">
        <v>0</v>
      </c>
      <c r="H629">
        <f t="shared" si="9"/>
        <v>5</v>
      </c>
    </row>
    <row r="630" spans="1:8" x14ac:dyDescent="0.2">
      <c r="A630" s="1">
        <v>40690</v>
      </c>
      <c r="B630">
        <v>0</v>
      </c>
      <c r="C630">
        <v>0</v>
      </c>
      <c r="D630">
        <v>0</v>
      </c>
      <c r="E630">
        <v>0</v>
      </c>
      <c r="F630">
        <v>0</v>
      </c>
      <c r="H630">
        <f t="shared" si="9"/>
        <v>6</v>
      </c>
    </row>
    <row r="631" spans="1:8" x14ac:dyDescent="0.2">
      <c r="A631" s="1">
        <v>40691</v>
      </c>
      <c r="B631">
        <v>0</v>
      </c>
      <c r="C631">
        <v>0</v>
      </c>
      <c r="D631">
        <v>0</v>
      </c>
      <c r="E631">
        <v>0</v>
      </c>
      <c r="F631">
        <v>0</v>
      </c>
      <c r="H631">
        <f t="shared" si="9"/>
        <v>7</v>
      </c>
    </row>
    <row r="632" spans="1:8" x14ac:dyDescent="0.2">
      <c r="A632" s="1">
        <v>40692</v>
      </c>
      <c r="B632">
        <v>0</v>
      </c>
      <c r="C632">
        <v>0</v>
      </c>
      <c r="D632">
        <v>0</v>
      </c>
      <c r="E632">
        <v>0</v>
      </c>
      <c r="F632">
        <v>0</v>
      </c>
      <c r="H632">
        <f t="shared" si="9"/>
        <v>1</v>
      </c>
    </row>
    <row r="633" spans="1:8" x14ac:dyDescent="0.2">
      <c r="A633" s="1">
        <v>40693</v>
      </c>
      <c r="B633">
        <v>193</v>
      </c>
      <c r="C633">
        <v>3.22</v>
      </c>
      <c r="D633">
        <v>3</v>
      </c>
      <c r="E633">
        <v>1</v>
      </c>
      <c r="F633">
        <v>2</v>
      </c>
      <c r="H633">
        <f t="shared" si="9"/>
        <v>2</v>
      </c>
    </row>
    <row r="634" spans="1:8" x14ac:dyDescent="0.2">
      <c r="A634" s="1">
        <v>40694</v>
      </c>
      <c r="B634">
        <v>30</v>
      </c>
      <c r="C634">
        <v>0.5</v>
      </c>
      <c r="D634">
        <v>1</v>
      </c>
      <c r="E634">
        <v>1</v>
      </c>
      <c r="F634">
        <v>0</v>
      </c>
      <c r="H634">
        <f t="shared" si="9"/>
        <v>3</v>
      </c>
    </row>
    <row r="635" spans="1:8" x14ac:dyDescent="0.2">
      <c r="A635" s="1">
        <v>40695</v>
      </c>
      <c r="B635">
        <v>0</v>
      </c>
      <c r="C635">
        <v>0</v>
      </c>
      <c r="D635">
        <v>0</v>
      </c>
      <c r="E635">
        <v>0</v>
      </c>
      <c r="F635">
        <v>0</v>
      </c>
      <c r="H635">
        <f t="shared" si="9"/>
        <v>4</v>
      </c>
    </row>
    <row r="636" spans="1:8" x14ac:dyDescent="0.2">
      <c r="A636" s="1">
        <v>40696</v>
      </c>
      <c r="B636">
        <v>0</v>
      </c>
      <c r="C636">
        <v>0</v>
      </c>
      <c r="D636">
        <v>0</v>
      </c>
      <c r="E636">
        <v>0</v>
      </c>
      <c r="F636">
        <v>0</v>
      </c>
      <c r="H636">
        <f t="shared" si="9"/>
        <v>5</v>
      </c>
    </row>
    <row r="637" spans="1:8" x14ac:dyDescent="0.2">
      <c r="A637" s="1">
        <v>40697</v>
      </c>
      <c r="B637">
        <v>0</v>
      </c>
      <c r="C637">
        <v>0</v>
      </c>
      <c r="D637">
        <v>0</v>
      </c>
      <c r="E637">
        <v>0</v>
      </c>
      <c r="F637">
        <v>0</v>
      </c>
      <c r="H637">
        <f t="shared" si="9"/>
        <v>6</v>
      </c>
    </row>
    <row r="638" spans="1:8" x14ac:dyDescent="0.2">
      <c r="A638" s="1">
        <v>40698</v>
      </c>
      <c r="B638">
        <v>0</v>
      </c>
      <c r="C638">
        <v>0</v>
      </c>
      <c r="D638">
        <v>0</v>
      </c>
      <c r="E638">
        <v>0</v>
      </c>
      <c r="F638">
        <v>0</v>
      </c>
      <c r="H638">
        <f t="shared" si="9"/>
        <v>7</v>
      </c>
    </row>
    <row r="639" spans="1:8" x14ac:dyDescent="0.2">
      <c r="A639" s="1">
        <v>40699</v>
      </c>
      <c r="B639">
        <v>25</v>
      </c>
      <c r="C639">
        <v>0.42</v>
      </c>
      <c r="D639">
        <v>1</v>
      </c>
      <c r="E639">
        <v>1</v>
      </c>
      <c r="F639">
        <v>0</v>
      </c>
      <c r="H639">
        <f t="shared" si="9"/>
        <v>1</v>
      </c>
    </row>
    <row r="640" spans="1:8" x14ac:dyDescent="0.2">
      <c r="A640" s="1">
        <v>40700</v>
      </c>
      <c r="B640">
        <v>50</v>
      </c>
      <c r="C640">
        <v>0.83</v>
      </c>
      <c r="D640">
        <v>2</v>
      </c>
      <c r="E640">
        <v>2</v>
      </c>
      <c r="F640">
        <v>0</v>
      </c>
      <c r="H640">
        <f t="shared" si="9"/>
        <v>2</v>
      </c>
    </row>
    <row r="641" spans="1:8" x14ac:dyDescent="0.2">
      <c r="A641" s="1">
        <v>40701</v>
      </c>
      <c r="B641">
        <v>50</v>
      </c>
      <c r="C641">
        <v>0.83</v>
      </c>
      <c r="D641">
        <v>2</v>
      </c>
      <c r="E641">
        <v>2</v>
      </c>
      <c r="F641">
        <v>0</v>
      </c>
      <c r="H641">
        <f t="shared" si="9"/>
        <v>3</v>
      </c>
    </row>
    <row r="642" spans="1:8" x14ac:dyDescent="0.2">
      <c r="A642" s="1">
        <v>40702</v>
      </c>
      <c r="B642">
        <v>0</v>
      </c>
      <c r="C642">
        <v>0</v>
      </c>
      <c r="D642">
        <v>0</v>
      </c>
      <c r="E642">
        <v>0</v>
      </c>
      <c r="F642">
        <v>0</v>
      </c>
      <c r="H642">
        <f t="shared" si="9"/>
        <v>4</v>
      </c>
    </row>
    <row r="643" spans="1:8" x14ac:dyDescent="0.2">
      <c r="A643" s="1">
        <v>40703</v>
      </c>
      <c r="B643">
        <v>0</v>
      </c>
      <c r="C643">
        <v>0</v>
      </c>
      <c r="D643">
        <v>0</v>
      </c>
      <c r="E643">
        <v>0</v>
      </c>
      <c r="F643">
        <v>0</v>
      </c>
      <c r="H643">
        <f t="shared" ref="H643:H706" si="10">WEEKDAY(A643)</f>
        <v>5</v>
      </c>
    </row>
    <row r="644" spans="1:8" x14ac:dyDescent="0.2">
      <c r="A644" s="1">
        <v>40704</v>
      </c>
      <c r="B644">
        <v>0</v>
      </c>
      <c r="C644">
        <v>0</v>
      </c>
      <c r="D644">
        <v>0</v>
      </c>
      <c r="E644">
        <v>0</v>
      </c>
      <c r="F644">
        <v>0</v>
      </c>
      <c r="H644">
        <f t="shared" si="10"/>
        <v>6</v>
      </c>
    </row>
    <row r="645" spans="1:8" x14ac:dyDescent="0.2">
      <c r="A645" s="1">
        <v>40705</v>
      </c>
      <c r="B645">
        <v>0</v>
      </c>
      <c r="C645">
        <v>0</v>
      </c>
      <c r="D645">
        <v>0</v>
      </c>
      <c r="E645">
        <v>0</v>
      </c>
      <c r="F645">
        <v>0</v>
      </c>
      <c r="H645">
        <f t="shared" si="10"/>
        <v>7</v>
      </c>
    </row>
    <row r="646" spans="1:8" x14ac:dyDescent="0.2">
      <c r="A646" s="1">
        <v>40706</v>
      </c>
      <c r="B646">
        <v>0</v>
      </c>
      <c r="C646">
        <v>0</v>
      </c>
      <c r="D646">
        <v>0</v>
      </c>
      <c r="E646">
        <v>0</v>
      </c>
      <c r="F646">
        <v>0</v>
      </c>
      <c r="H646">
        <f t="shared" si="10"/>
        <v>1</v>
      </c>
    </row>
    <row r="647" spans="1:8" x14ac:dyDescent="0.2">
      <c r="A647" s="1">
        <v>40707</v>
      </c>
      <c r="B647">
        <v>90</v>
      </c>
      <c r="C647">
        <v>1.5</v>
      </c>
      <c r="D647">
        <v>3</v>
      </c>
      <c r="E647">
        <v>3</v>
      </c>
      <c r="F647">
        <v>0</v>
      </c>
      <c r="H647">
        <f t="shared" si="10"/>
        <v>2</v>
      </c>
    </row>
    <row r="648" spans="1:8" x14ac:dyDescent="0.2">
      <c r="A648" s="1">
        <v>40708</v>
      </c>
      <c r="B648">
        <v>0</v>
      </c>
      <c r="C648">
        <v>0</v>
      </c>
      <c r="D648">
        <v>0</v>
      </c>
      <c r="E648">
        <v>0</v>
      </c>
      <c r="F648">
        <v>0</v>
      </c>
      <c r="H648">
        <f t="shared" si="10"/>
        <v>3</v>
      </c>
    </row>
    <row r="649" spans="1:8" x14ac:dyDescent="0.2">
      <c r="A649" s="1">
        <v>40709</v>
      </c>
      <c r="B649">
        <v>59</v>
      </c>
      <c r="C649">
        <v>0.98</v>
      </c>
      <c r="D649">
        <v>1</v>
      </c>
      <c r="E649">
        <v>0</v>
      </c>
      <c r="F649">
        <v>1</v>
      </c>
      <c r="H649">
        <f t="shared" si="10"/>
        <v>4</v>
      </c>
    </row>
    <row r="650" spans="1:8" x14ac:dyDescent="0.2">
      <c r="A650" s="1">
        <v>40710</v>
      </c>
      <c r="B650">
        <v>0</v>
      </c>
      <c r="C650">
        <v>0</v>
      </c>
      <c r="D650">
        <v>0</v>
      </c>
      <c r="E650">
        <v>0</v>
      </c>
      <c r="F650">
        <v>0</v>
      </c>
      <c r="H650">
        <f t="shared" si="10"/>
        <v>5</v>
      </c>
    </row>
    <row r="651" spans="1:8" x14ac:dyDescent="0.2">
      <c r="A651" s="1">
        <v>40711</v>
      </c>
      <c r="B651">
        <v>0</v>
      </c>
      <c r="C651">
        <v>0</v>
      </c>
      <c r="D651">
        <v>0</v>
      </c>
      <c r="E651">
        <v>0</v>
      </c>
      <c r="F651">
        <v>0</v>
      </c>
      <c r="H651">
        <f t="shared" si="10"/>
        <v>6</v>
      </c>
    </row>
    <row r="652" spans="1:8" x14ac:dyDescent="0.2">
      <c r="A652" s="1">
        <v>40712</v>
      </c>
      <c r="B652">
        <v>0</v>
      </c>
      <c r="C652">
        <v>0</v>
      </c>
      <c r="D652">
        <v>0</v>
      </c>
      <c r="E652">
        <v>0</v>
      </c>
      <c r="F652">
        <v>0</v>
      </c>
      <c r="H652">
        <f t="shared" si="10"/>
        <v>7</v>
      </c>
    </row>
    <row r="653" spans="1:8" x14ac:dyDescent="0.2">
      <c r="A653" s="1">
        <v>40713</v>
      </c>
      <c r="B653">
        <v>261</v>
      </c>
      <c r="C653">
        <v>4.3499999999999996</v>
      </c>
      <c r="D653">
        <v>3</v>
      </c>
      <c r="E653">
        <v>1</v>
      </c>
      <c r="F653">
        <v>2</v>
      </c>
      <c r="H653">
        <f t="shared" si="10"/>
        <v>1</v>
      </c>
    </row>
    <row r="654" spans="1:8" x14ac:dyDescent="0.2">
      <c r="A654" s="1">
        <v>40714</v>
      </c>
      <c r="B654">
        <v>0</v>
      </c>
      <c r="C654">
        <v>0</v>
      </c>
      <c r="D654">
        <v>0</v>
      </c>
      <c r="E654">
        <v>0</v>
      </c>
      <c r="F654">
        <v>0</v>
      </c>
      <c r="H654">
        <f t="shared" si="10"/>
        <v>2</v>
      </c>
    </row>
    <row r="655" spans="1:8" x14ac:dyDescent="0.2">
      <c r="A655" s="1">
        <v>40715</v>
      </c>
      <c r="B655">
        <v>107</v>
      </c>
      <c r="C655">
        <v>1.78</v>
      </c>
      <c r="D655">
        <v>2</v>
      </c>
      <c r="E655">
        <v>1</v>
      </c>
      <c r="F655">
        <v>1</v>
      </c>
      <c r="H655">
        <f t="shared" si="10"/>
        <v>3</v>
      </c>
    </row>
    <row r="656" spans="1:8" x14ac:dyDescent="0.2">
      <c r="A656" s="1">
        <v>40716</v>
      </c>
      <c r="B656">
        <v>22</v>
      </c>
      <c r="C656">
        <v>0.37</v>
      </c>
      <c r="D656">
        <v>1</v>
      </c>
      <c r="E656">
        <v>1</v>
      </c>
      <c r="F656">
        <v>0</v>
      </c>
      <c r="H656">
        <f t="shared" si="10"/>
        <v>4</v>
      </c>
    </row>
    <row r="657" spans="1:8" x14ac:dyDescent="0.2">
      <c r="A657" s="1">
        <v>40717</v>
      </c>
      <c r="B657">
        <v>0</v>
      </c>
      <c r="C657">
        <v>0</v>
      </c>
      <c r="D657">
        <v>0</v>
      </c>
      <c r="E657">
        <v>0</v>
      </c>
      <c r="F657">
        <v>0</v>
      </c>
      <c r="H657">
        <f t="shared" si="10"/>
        <v>5</v>
      </c>
    </row>
    <row r="658" spans="1:8" x14ac:dyDescent="0.2">
      <c r="A658" s="1">
        <v>40718</v>
      </c>
      <c r="B658">
        <v>0</v>
      </c>
      <c r="C658">
        <v>0</v>
      </c>
      <c r="D658">
        <v>0</v>
      </c>
      <c r="E658">
        <v>0</v>
      </c>
      <c r="F658">
        <v>0</v>
      </c>
      <c r="H658">
        <f t="shared" si="10"/>
        <v>6</v>
      </c>
    </row>
    <row r="659" spans="1:8" x14ac:dyDescent="0.2">
      <c r="A659" s="1">
        <v>40719</v>
      </c>
      <c r="B659">
        <v>0</v>
      </c>
      <c r="C659">
        <v>0</v>
      </c>
      <c r="D659">
        <v>0</v>
      </c>
      <c r="E659">
        <v>0</v>
      </c>
      <c r="F659">
        <v>0</v>
      </c>
      <c r="H659">
        <f t="shared" si="10"/>
        <v>7</v>
      </c>
    </row>
    <row r="660" spans="1:8" x14ac:dyDescent="0.2">
      <c r="A660" s="1">
        <v>40720</v>
      </c>
      <c r="B660">
        <v>0</v>
      </c>
      <c r="C660">
        <v>0</v>
      </c>
      <c r="D660">
        <v>0</v>
      </c>
      <c r="E660">
        <v>0</v>
      </c>
      <c r="F660">
        <v>0</v>
      </c>
      <c r="H660">
        <f t="shared" si="10"/>
        <v>1</v>
      </c>
    </row>
    <row r="661" spans="1:8" x14ac:dyDescent="0.2">
      <c r="A661" s="1">
        <v>40721</v>
      </c>
      <c r="B661">
        <v>0</v>
      </c>
      <c r="C661">
        <v>0</v>
      </c>
      <c r="D661">
        <v>0</v>
      </c>
      <c r="E661">
        <v>0</v>
      </c>
      <c r="F661">
        <v>0</v>
      </c>
      <c r="H661">
        <f t="shared" si="10"/>
        <v>2</v>
      </c>
    </row>
    <row r="662" spans="1:8" x14ac:dyDescent="0.2">
      <c r="A662" s="1">
        <v>40722</v>
      </c>
      <c r="B662">
        <v>224</v>
      </c>
      <c r="C662">
        <v>3.73</v>
      </c>
      <c r="D662">
        <v>2</v>
      </c>
      <c r="E662">
        <v>0</v>
      </c>
      <c r="F662">
        <v>2</v>
      </c>
      <c r="H662">
        <f t="shared" si="10"/>
        <v>3</v>
      </c>
    </row>
    <row r="663" spans="1:8" x14ac:dyDescent="0.2">
      <c r="A663" s="1">
        <v>40723</v>
      </c>
      <c r="B663">
        <v>66</v>
      </c>
      <c r="C663">
        <v>1.1000000000000001</v>
      </c>
      <c r="D663">
        <v>3</v>
      </c>
      <c r="E663">
        <v>3</v>
      </c>
      <c r="F663">
        <v>0</v>
      </c>
      <c r="H663">
        <f t="shared" si="10"/>
        <v>4</v>
      </c>
    </row>
    <row r="664" spans="1:8" x14ac:dyDescent="0.2">
      <c r="A664" s="1">
        <v>40724</v>
      </c>
      <c r="B664">
        <v>0</v>
      </c>
      <c r="C664">
        <v>0</v>
      </c>
      <c r="D664">
        <v>0</v>
      </c>
      <c r="E664">
        <v>0</v>
      </c>
      <c r="F664">
        <v>0</v>
      </c>
      <c r="H664">
        <f t="shared" si="10"/>
        <v>5</v>
      </c>
    </row>
    <row r="665" spans="1:8" x14ac:dyDescent="0.2">
      <c r="A665" s="1">
        <v>40725</v>
      </c>
      <c r="B665">
        <v>104</v>
      </c>
      <c r="C665">
        <v>1.73</v>
      </c>
      <c r="D665">
        <v>1</v>
      </c>
      <c r="E665">
        <v>0</v>
      </c>
      <c r="F665">
        <v>1</v>
      </c>
      <c r="H665">
        <f t="shared" si="10"/>
        <v>6</v>
      </c>
    </row>
    <row r="666" spans="1:8" x14ac:dyDescent="0.2">
      <c r="A666" s="1">
        <v>40726</v>
      </c>
      <c r="B666">
        <v>100</v>
      </c>
      <c r="C666">
        <v>1.67</v>
      </c>
      <c r="D666">
        <v>1</v>
      </c>
      <c r="E666">
        <v>0</v>
      </c>
      <c r="F666">
        <v>1</v>
      </c>
      <c r="H666">
        <f t="shared" si="10"/>
        <v>7</v>
      </c>
    </row>
    <row r="667" spans="1:8" x14ac:dyDescent="0.2">
      <c r="A667" s="1">
        <v>40727</v>
      </c>
      <c r="B667">
        <v>0</v>
      </c>
      <c r="C667">
        <v>0</v>
      </c>
      <c r="D667">
        <v>0</v>
      </c>
      <c r="E667">
        <v>0</v>
      </c>
      <c r="F667">
        <v>0</v>
      </c>
      <c r="H667">
        <f t="shared" si="10"/>
        <v>1</v>
      </c>
    </row>
    <row r="668" spans="1:8" x14ac:dyDescent="0.2">
      <c r="A668" s="1">
        <v>40728</v>
      </c>
      <c r="B668">
        <v>0</v>
      </c>
      <c r="C668">
        <v>0</v>
      </c>
      <c r="D668">
        <v>0</v>
      </c>
      <c r="E668">
        <v>0</v>
      </c>
      <c r="F668">
        <v>0</v>
      </c>
      <c r="H668">
        <f t="shared" si="10"/>
        <v>2</v>
      </c>
    </row>
    <row r="669" spans="1:8" x14ac:dyDescent="0.2">
      <c r="A669" s="1">
        <v>40729</v>
      </c>
      <c r="B669">
        <v>258</v>
      </c>
      <c r="C669">
        <v>4.3</v>
      </c>
      <c r="D669">
        <v>3</v>
      </c>
      <c r="E669">
        <v>1</v>
      </c>
      <c r="F669">
        <v>2</v>
      </c>
      <c r="H669">
        <f t="shared" si="10"/>
        <v>3</v>
      </c>
    </row>
    <row r="670" spans="1:8" x14ac:dyDescent="0.2">
      <c r="A670" s="1">
        <v>40730</v>
      </c>
      <c r="B670">
        <v>0</v>
      </c>
      <c r="C670">
        <v>0</v>
      </c>
      <c r="D670">
        <v>0</v>
      </c>
      <c r="E670">
        <v>0</v>
      </c>
      <c r="F670">
        <v>0</v>
      </c>
      <c r="H670">
        <f t="shared" si="10"/>
        <v>4</v>
      </c>
    </row>
    <row r="671" spans="1:8" x14ac:dyDescent="0.2">
      <c r="A671" s="1">
        <v>40731</v>
      </c>
      <c r="B671">
        <v>0</v>
      </c>
      <c r="C671">
        <v>0</v>
      </c>
      <c r="D671">
        <v>0</v>
      </c>
      <c r="E671">
        <v>0</v>
      </c>
      <c r="F671">
        <v>0</v>
      </c>
      <c r="H671">
        <f t="shared" si="10"/>
        <v>5</v>
      </c>
    </row>
    <row r="672" spans="1:8" x14ac:dyDescent="0.2">
      <c r="A672" s="1">
        <v>40732</v>
      </c>
      <c r="B672">
        <v>0</v>
      </c>
      <c r="C672">
        <v>0</v>
      </c>
      <c r="D672">
        <v>0</v>
      </c>
      <c r="E672">
        <v>0</v>
      </c>
      <c r="F672">
        <v>0</v>
      </c>
      <c r="H672">
        <f t="shared" si="10"/>
        <v>6</v>
      </c>
    </row>
    <row r="673" spans="1:8" x14ac:dyDescent="0.2">
      <c r="A673" s="1">
        <v>40733</v>
      </c>
      <c r="B673">
        <v>0</v>
      </c>
      <c r="C673">
        <v>0</v>
      </c>
      <c r="D673">
        <v>0</v>
      </c>
      <c r="E673">
        <v>0</v>
      </c>
      <c r="F673">
        <v>0</v>
      </c>
      <c r="H673">
        <f t="shared" si="10"/>
        <v>7</v>
      </c>
    </row>
    <row r="674" spans="1:8" x14ac:dyDescent="0.2">
      <c r="A674" s="1">
        <v>40734</v>
      </c>
      <c r="B674">
        <v>22</v>
      </c>
      <c r="C674">
        <v>0.37</v>
      </c>
      <c r="D674">
        <v>1</v>
      </c>
      <c r="E674">
        <v>1</v>
      </c>
      <c r="F674">
        <v>0</v>
      </c>
      <c r="H674">
        <f t="shared" si="10"/>
        <v>1</v>
      </c>
    </row>
    <row r="675" spans="1:8" x14ac:dyDescent="0.2">
      <c r="A675" s="1">
        <v>40735</v>
      </c>
      <c r="B675">
        <v>87</v>
      </c>
      <c r="C675">
        <v>1.45</v>
      </c>
      <c r="D675">
        <v>1</v>
      </c>
      <c r="E675">
        <v>0</v>
      </c>
      <c r="F675">
        <v>1</v>
      </c>
      <c r="H675">
        <f t="shared" si="10"/>
        <v>2</v>
      </c>
    </row>
    <row r="676" spans="1:8" x14ac:dyDescent="0.2">
      <c r="A676" s="1">
        <v>40736</v>
      </c>
      <c r="B676">
        <v>132</v>
      </c>
      <c r="C676">
        <v>2.2000000000000002</v>
      </c>
      <c r="D676">
        <v>6</v>
      </c>
      <c r="E676">
        <v>6</v>
      </c>
      <c r="F676">
        <v>0</v>
      </c>
      <c r="H676">
        <f t="shared" si="10"/>
        <v>3</v>
      </c>
    </row>
    <row r="677" spans="1:8" x14ac:dyDescent="0.2">
      <c r="A677" s="1">
        <v>40737</v>
      </c>
      <c r="B677">
        <v>0</v>
      </c>
      <c r="C677">
        <v>0</v>
      </c>
      <c r="D677">
        <v>0</v>
      </c>
      <c r="E677">
        <v>0</v>
      </c>
      <c r="F677">
        <v>0</v>
      </c>
      <c r="H677">
        <f t="shared" si="10"/>
        <v>4</v>
      </c>
    </row>
    <row r="678" spans="1:8" x14ac:dyDescent="0.2">
      <c r="A678" s="1">
        <v>40738</v>
      </c>
      <c r="B678">
        <v>0</v>
      </c>
      <c r="C678">
        <v>0</v>
      </c>
      <c r="D678">
        <v>0</v>
      </c>
      <c r="E678">
        <v>0</v>
      </c>
      <c r="F678">
        <v>0</v>
      </c>
      <c r="H678">
        <f t="shared" si="10"/>
        <v>5</v>
      </c>
    </row>
    <row r="679" spans="1:8" x14ac:dyDescent="0.2">
      <c r="A679" s="1">
        <v>40739</v>
      </c>
      <c r="B679">
        <v>0</v>
      </c>
      <c r="C679">
        <v>0</v>
      </c>
      <c r="D679">
        <v>0</v>
      </c>
      <c r="E679">
        <v>0</v>
      </c>
      <c r="F679">
        <v>0</v>
      </c>
      <c r="H679">
        <f t="shared" si="10"/>
        <v>6</v>
      </c>
    </row>
    <row r="680" spans="1:8" x14ac:dyDescent="0.2">
      <c r="A680" s="1">
        <v>40740</v>
      </c>
      <c r="B680">
        <v>0</v>
      </c>
      <c r="C680">
        <v>0</v>
      </c>
      <c r="D680">
        <v>0</v>
      </c>
      <c r="E680">
        <v>0</v>
      </c>
      <c r="F680">
        <v>0</v>
      </c>
      <c r="H680">
        <f t="shared" si="10"/>
        <v>7</v>
      </c>
    </row>
    <row r="681" spans="1:8" x14ac:dyDescent="0.2">
      <c r="A681" s="1">
        <v>40741</v>
      </c>
      <c r="B681">
        <v>0</v>
      </c>
      <c r="C681">
        <v>0</v>
      </c>
      <c r="D681">
        <v>0</v>
      </c>
      <c r="E681">
        <v>0</v>
      </c>
      <c r="F681">
        <v>0</v>
      </c>
      <c r="H681">
        <f t="shared" si="10"/>
        <v>1</v>
      </c>
    </row>
    <row r="682" spans="1:8" x14ac:dyDescent="0.2">
      <c r="A682" s="1">
        <v>40742</v>
      </c>
      <c r="B682">
        <v>0</v>
      </c>
      <c r="C682">
        <v>0</v>
      </c>
      <c r="D682">
        <v>0</v>
      </c>
      <c r="E682">
        <v>0</v>
      </c>
      <c r="F682">
        <v>0</v>
      </c>
      <c r="H682">
        <f t="shared" si="10"/>
        <v>2</v>
      </c>
    </row>
    <row r="683" spans="1:8" x14ac:dyDescent="0.2">
      <c r="A683" s="1">
        <v>40743</v>
      </c>
      <c r="B683">
        <v>0</v>
      </c>
      <c r="C683">
        <v>0</v>
      </c>
      <c r="D683">
        <v>0</v>
      </c>
      <c r="E683">
        <v>0</v>
      </c>
      <c r="F683">
        <v>0</v>
      </c>
      <c r="H683">
        <f t="shared" si="10"/>
        <v>3</v>
      </c>
    </row>
    <row r="684" spans="1:8" x14ac:dyDescent="0.2">
      <c r="A684" s="1">
        <v>40744</v>
      </c>
      <c r="B684">
        <v>22</v>
      </c>
      <c r="C684">
        <v>0.37</v>
      </c>
      <c r="D684">
        <v>1</v>
      </c>
      <c r="E684">
        <v>1</v>
      </c>
      <c r="F684">
        <v>0</v>
      </c>
      <c r="H684">
        <f t="shared" si="10"/>
        <v>4</v>
      </c>
    </row>
    <row r="685" spans="1:8" x14ac:dyDescent="0.2">
      <c r="A685" s="1">
        <v>40745</v>
      </c>
      <c r="B685">
        <v>22</v>
      </c>
      <c r="C685">
        <v>0.37</v>
      </c>
      <c r="D685">
        <v>1</v>
      </c>
      <c r="E685">
        <v>1</v>
      </c>
      <c r="F685">
        <v>0</v>
      </c>
      <c r="H685">
        <f t="shared" si="10"/>
        <v>5</v>
      </c>
    </row>
    <row r="686" spans="1:8" x14ac:dyDescent="0.2">
      <c r="A686" s="1">
        <v>40746</v>
      </c>
      <c r="B686">
        <v>0</v>
      </c>
      <c r="C686">
        <v>0</v>
      </c>
      <c r="D686">
        <v>0</v>
      </c>
      <c r="E686">
        <v>0</v>
      </c>
      <c r="F686">
        <v>0</v>
      </c>
      <c r="H686">
        <f t="shared" si="10"/>
        <v>6</v>
      </c>
    </row>
    <row r="687" spans="1:8" x14ac:dyDescent="0.2">
      <c r="A687" s="1">
        <v>40747</v>
      </c>
      <c r="B687">
        <v>0</v>
      </c>
      <c r="C687">
        <v>0</v>
      </c>
      <c r="D687">
        <v>0</v>
      </c>
      <c r="E687">
        <v>0</v>
      </c>
      <c r="F687">
        <v>0</v>
      </c>
      <c r="H687">
        <f t="shared" si="10"/>
        <v>7</v>
      </c>
    </row>
    <row r="688" spans="1:8" x14ac:dyDescent="0.2">
      <c r="A688" s="1">
        <v>40748</v>
      </c>
      <c r="B688">
        <v>0</v>
      </c>
      <c r="C688">
        <v>0</v>
      </c>
      <c r="D688">
        <v>0</v>
      </c>
      <c r="E688">
        <v>0</v>
      </c>
      <c r="F688">
        <v>0</v>
      </c>
      <c r="H688">
        <f t="shared" si="10"/>
        <v>1</v>
      </c>
    </row>
    <row r="689" spans="1:8" x14ac:dyDescent="0.2">
      <c r="A689" s="1">
        <v>40749</v>
      </c>
      <c r="B689">
        <v>0</v>
      </c>
      <c r="C689">
        <v>0</v>
      </c>
      <c r="D689">
        <v>0</v>
      </c>
      <c r="E689">
        <v>0</v>
      </c>
      <c r="F689">
        <v>0</v>
      </c>
      <c r="H689">
        <f t="shared" si="10"/>
        <v>2</v>
      </c>
    </row>
    <row r="690" spans="1:8" x14ac:dyDescent="0.2">
      <c r="A690" s="1">
        <v>40750</v>
      </c>
      <c r="B690">
        <v>0</v>
      </c>
      <c r="C690">
        <v>0</v>
      </c>
      <c r="D690">
        <v>0</v>
      </c>
      <c r="E690">
        <v>0</v>
      </c>
      <c r="F690">
        <v>0</v>
      </c>
      <c r="H690">
        <f t="shared" si="10"/>
        <v>3</v>
      </c>
    </row>
    <row r="691" spans="1:8" x14ac:dyDescent="0.2">
      <c r="A691" s="1">
        <v>40751</v>
      </c>
      <c r="B691">
        <v>0</v>
      </c>
      <c r="C691">
        <v>0</v>
      </c>
      <c r="D691">
        <v>0</v>
      </c>
      <c r="E691">
        <v>0</v>
      </c>
      <c r="F691">
        <v>0</v>
      </c>
      <c r="H691">
        <f t="shared" si="10"/>
        <v>4</v>
      </c>
    </row>
    <row r="692" spans="1:8" x14ac:dyDescent="0.2">
      <c r="A692" s="1">
        <v>40752</v>
      </c>
      <c r="B692">
        <v>0</v>
      </c>
      <c r="C692">
        <v>0</v>
      </c>
      <c r="D692">
        <v>0</v>
      </c>
      <c r="E692">
        <v>0</v>
      </c>
      <c r="F692">
        <v>0</v>
      </c>
      <c r="H692">
        <f t="shared" si="10"/>
        <v>5</v>
      </c>
    </row>
    <row r="693" spans="1:8" x14ac:dyDescent="0.2">
      <c r="A693" s="1">
        <v>40753</v>
      </c>
      <c r="B693">
        <v>0</v>
      </c>
      <c r="C693">
        <v>0</v>
      </c>
      <c r="D693">
        <v>0</v>
      </c>
      <c r="E693">
        <v>0</v>
      </c>
      <c r="F693">
        <v>0</v>
      </c>
      <c r="H693">
        <f t="shared" si="10"/>
        <v>6</v>
      </c>
    </row>
    <row r="694" spans="1:8" x14ac:dyDescent="0.2">
      <c r="A694" s="1">
        <v>40754</v>
      </c>
      <c r="B694">
        <v>0</v>
      </c>
      <c r="C694">
        <v>0</v>
      </c>
      <c r="D694">
        <v>0</v>
      </c>
      <c r="E694">
        <v>0</v>
      </c>
      <c r="F694">
        <v>0</v>
      </c>
      <c r="H694">
        <f t="shared" si="10"/>
        <v>7</v>
      </c>
    </row>
    <row r="695" spans="1:8" x14ac:dyDescent="0.2">
      <c r="A695" s="1">
        <v>40755</v>
      </c>
      <c r="B695">
        <v>0</v>
      </c>
      <c r="C695">
        <v>0</v>
      </c>
      <c r="D695">
        <v>0</v>
      </c>
      <c r="E695">
        <v>0</v>
      </c>
      <c r="F695">
        <v>0</v>
      </c>
      <c r="H695">
        <f t="shared" si="10"/>
        <v>1</v>
      </c>
    </row>
    <row r="696" spans="1:8" x14ac:dyDescent="0.2">
      <c r="A696" s="1">
        <v>40756</v>
      </c>
      <c r="B696">
        <v>0</v>
      </c>
      <c r="C696">
        <v>0</v>
      </c>
      <c r="D696">
        <v>0</v>
      </c>
      <c r="E696">
        <v>0</v>
      </c>
      <c r="F696">
        <v>0</v>
      </c>
      <c r="H696">
        <f t="shared" si="10"/>
        <v>2</v>
      </c>
    </row>
    <row r="697" spans="1:8" x14ac:dyDescent="0.2">
      <c r="A697" s="1">
        <v>40757</v>
      </c>
      <c r="B697">
        <v>0</v>
      </c>
      <c r="C697">
        <v>0</v>
      </c>
      <c r="D697">
        <v>0</v>
      </c>
      <c r="E697">
        <v>0</v>
      </c>
      <c r="F697">
        <v>0</v>
      </c>
      <c r="H697">
        <f t="shared" si="10"/>
        <v>3</v>
      </c>
    </row>
    <row r="698" spans="1:8" x14ac:dyDescent="0.2">
      <c r="A698" s="1">
        <v>40758</v>
      </c>
      <c r="B698">
        <v>0</v>
      </c>
      <c r="C698">
        <v>0</v>
      </c>
      <c r="D698">
        <v>0</v>
      </c>
      <c r="E698">
        <v>0</v>
      </c>
      <c r="F698">
        <v>0</v>
      </c>
      <c r="H698">
        <f t="shared" si="10"/>
        <v>4</v>
      </c>
    </row>
    <row r="699" spans="1:8" x14ac:dyDescent="0.2">
      <c r="A699" s="1">
        <v>40759</v>
      </c>
      <c r="B699">
        <v>0</v>
      </c>
      <c r="C699">
        <v>0</v>
      </c>
      <c r="D699">
        <v>0</v>
      </c>
      <c r="E699">
        <v>0</v>
      </c>
      <c r="F699">
        <v>0</v>
      </c>
      <c r="H699">
        <f t="shared" si="10"/>
        <v>5</v>
      </c>
    </row>
    <row r="700" spans="1:8" x14ac:dyDescent="0.2">
      <c r="A700" s="1">
        <v>40760</v>
      </c>
      <c r="B700">
        <v>0</v>
      </c>
      <c r="C700">
        <v>0</v>
      </c>
      <c r="D700">
        <v>0</v>
      </c>
      <c r="E700">
        <v>0</v>
      </c>
      <c r="F700">
        <v>0</v>
      </c>
      <c r="H700">
        <f t="shared" si="10"/>
        <v>6</v>
      </c>
    </row>
    <row r="701" spans="1:8" x14ac:dyDescent="0.2">
      <c r="A701" s="1">
        <v>40761</v>
      </c>
      <c r="B701">
        <v>0</v>
      </c>
      <c r="C701">
        <v>0</v>
      </c>
      <c r="D701">
        <v>0</v>
      </c>
      <c r="E701">
        <v>0</v>
      </c>
      <c r="F701">
        <v>0</v>
      </c>
      <c r="H701">
        <f t="shared" si="10"/>
        <v>7</v>
      </c>
    </row>
    <row r="702" spans="1:8" x14ac:dyDescent="0.2">
      <c r="A702" s="1">
        <v>40762</v>
      </c>
      <c r="B702">
        <v>0</v>
      </c>
      <c r="C702">
        <v>0</v>
      </c>
      <c r="D702">
        <v>0</v>
      </c>
      <c r="E702">
        <v>0</v>
      </c>
      <c r="F702">
        <v>0</v>
      </c>
      <c r="H702">
        <f t="shared" si="10"/>
        <v>1</v>
      </c>
    </row>
    <row r="703" spans="1:8" x14ac:dyDescent="0.2">
      <c r="A703" s="1">
        <v>40763</v>
      </c>
      <c r="B703">
        <v>0</v>
      </c>
      <c r="C703">
        <v>0</v>
      </c>
      <c r="D703">
        <v>0</v>
      </c>
      <c r="E703">
        <v>0</v>
      </c>
      <c r="F703">
        <v>0</v>
      </c>
      <c r="H703">
        <f t="shared" si="10"/>
        <v>2</v>
      </c>
    </row>
    <row r="704" spans="1:8" x14ac:dyDescent="0.2">
      <c r="A704" s="1">
        <v>40764</v>
      </c>
      <c r="B704">
        <v>0</v>
      </c>
      <c r="C704">
        <v>0</v>
      </c>
      <c r="D704">
        <v>0</v>
      </c>
      <c r="E704">
        <v>0</v>
      </c>
      <c r="F704">
        <v>0</v>
      </c>
      <c r="H704">
        <f t="shared" si="10"/>
        <v>3</v>
      </c>
    </row>
    <row r="705" spans="1:8" x14ac:dyDescent="0.2">
      <c r="A705" s="1">
        <v>40765</v>
      </c>
      <c r="B705">
        <v>0</v>
      </c>
      <c r="C705">
        <v>0</v>
      </c>
      <c r="D705">
        <v>0</v>
      </c>
      <c r="E705">
        <v>0</v>
      </c>
      <c r="F705">
        <v>0</v>
      </c>
      <c r="H705">
        <f t="shared" si="10"/>
        <v>4</v>
      </c>
    </row>
    <row r="706" spans="1:8" x14ac:dyDescent="0.2">
      <c r="A706" s="1">
        <v>40766</v>
      </c>
      <c r="B706">
        <v>0</v>
      </c>
      <c r="C706">
        <v>0</v>
      </c>
      <c r="D706">
        <v>0</v>
      </c>
      <c r="E706">
        <v>0</v>
      </c>
      <c r="F706">
        <v>0</v>
      </c>
      <c r="H706">
        <f t="shared" si="10"/>
        <v>5</v>
      </c>
    </row>
    <row r="707" spans="1:8" x14ac:dyDescent="0.2">
      <c r="A707" s="1">
        <v>40767</v>
      </c>
      <c r="B707">
        <v>0</v>
      </c>
      <c r="C707">
        <v>0</v>
      </c>
      <c r="D707">
        <v>0</v>
      </c>
      <c r="E707">
        <v>0</v>
      </c>
      <c r="F707">
        <v>0</v>
      </c>
      <c r="H707">
        <f t="shared" ref="H707:H770" si="11">WEEKDAY(A707)</f>
        <v>6</v>
      </c>
    </row>
    <row r="708" spans="1:8" x14ac:dyDescent="0.2">
      <c r="A708" s="1">
        <v>40768</v>
      </c>
      <c r="B708">
        <v>0</v>
      </c>
      <c r="C708">
        <v>0</v>
      </c>
      <c r="D708">
        <v>0</v>
      </c>
      <c r="E708">
        <v>0</v>
      </c>
      <c r="F708">
        <v>0</v>
      </c>
      <c r="H708">
        <f t="shared" si="11"/>
        <v>7</v>
      </c>
    </row>
    <row r="709" spans="1:8" x14ac:dyDescent="0.2">
      <c r="A709" s="1">
        <v>40769</v>
      </c>
      <c r="B709">
        <v>0</v>
      </c>
      <c r="C709">
        <v>0</v>
      </c>
      <c r="D709">
        <v>0</v>
      </c>
      <c r="E709">
        <v>0</v>
      </c>
      <c r="F709">
        <v>0</v>
      </c>
      <c r="H709">
        <f t="shared" si="11"/>
        <v>1</v>
      </c>
    </row>
    <row r="710" spans="1:8" x14ac:dyDescent="0.2">
      <c r="A710" s="1">
        <v>40770</v>
      </c>
      <c r="B710">
        <v>0</v>
      </c>
      <c r="C710">
        <v>0</v>
      </c>
      <c r="D710">
        <v>0</v>
      </c>
      <c r="E710">
        <v>0</v>
      </c>
      <c r="F710">
        <v>0</v>
      </c>
      <c r="H710">
        <f t="shared" si="11"/>
        <v>2</v>
      </c>
    </row>
    <row r="711" spans="1:8" x14ac:dyDescent="0.2">
      <c r="A711" s="1">
        <v>40771</v>
      </c>
      <c r="B711">
        <v>22</v>
      </c>
      <c r="C711">
        <v>0.37</v>
      </c>
      <c r="D711">
        <v>1</v>
      </c>
      <c r="E711">
        <v>1</v>
      </c>
      <c r="F711">
        <v>0</v>
      </c>
      <c r="H711">
        <f t="shared" si="11"/>
        <v>3</v>
      </c>
    </row>
    <row r="712" spans="1:8" x14ac:dyDescent="0.2">
      <c r="A712" s="1">
        <v>40772</v>
      </c>
      <c r="B712">
        <v>0</v>
      </c>
      <c r="C712">
        <v>0</v>
      </c>
      <c r="D712">
        <v>0</v>
      </c>
      <c r="E712">
        <v>0</v>
      </c>
      <c r="F712">
        <v>0</v>
      </c>
      <c r="H712">
        <f t="shared" si="11"/>
        <v>4</v>
      </c>
    </row>
    <row r="713" spans="1:8" x14ac:dyDescent="0.2">
      <c r="A713" s="1">
        <v>40773</v>
      </c>
      <c r="B713">
        <v>0</v>
      </c>
      <c r="C713">
        <v>0</v>
      </c>
      <c r="D713">
        <v>0</v>
      </c>
      <c r="E713">
        <v>0</v>
      </c>
      <c r="F713">
        <v>0</v>
      </c>
      <c r="H713">
        <f t="shared" si="11"/>
        <v>5</v>
      </c>
    </row>
    <row r="714" spans="1:8" x14ac:dyDescent="0.2">
      <c r="A714" s="1">
        <v>40774</v>
      </c>
      <c r="B714">
        <v>0</v>
      </c>
      <c r="C714">
        <v>0</v>
      </c>
      <c r="D714">
        <v>0</v>
      </c>
      <c r="E714">
        <v>0</v>
      </c>
      <c r="F714">
        <v>0</v>
      </c>
      <c r="H714">
        <f t="shared" si="11"/>
        <v>6</v>
      </c>
    </row>
    <row r="715" spans="1:8" x14ac:dyDescent="0.2">
      <c r="A715" s="1">
        <v>40775</v>
      </c>
      <c r="B715">
        <v>0</v>
      </c>
      <c r="C715">
        <v>0</v>
      </c>
      <c r="D715">
        <v>0</v>
      </c>
      <c r="E715">
        <v>0</v>
      </c>
      <c r="F715">
        <v>0</v>
      </c>
      <c r="H715">
        <f t="shared" si="11"/>
        <v>7</v>
      </c>
    </row>
    <row r="716" spans="1:8" x14ac:dyDescent="0.2">
      <c r="A716" s="1">
        <v>40776</v>
      </c>
      <c r="B716">
        <v>0</v>
      </c>
      <c r="C716">
        <v>0</v>
      </c>
      <c r="D716">
        <v>0</v>
      </c>
      <c r="E716">
        <v>0</v>
      </c>
      <c r="F716">
        <v>0</v>
      </c>
      <c r="H716">
        <f t="shared" si="11"/>
        <v>1</v>
      </c>
    </row>
    <row r="717" spans="1:8" x14ac:dyDescent="0.2">
      <c r="A717" s="1">
        <v>40777</v>
      </c>
      <c r="B717">
        <v>160</v>
      </c>
      <c r="C717">
        <v>2.67</v>
      </c>
      <c r="D717">
        <v>2</v>
      </c>
      <c r="E717">
        <v>1</v>
      </c>
      <c r="F717">
        <v>1</v>
      </c>
      <c r="H717">
        <f t="shared" si="11"/>
        <v>2</v>
      </c>
    </row>
    <row r="718" spans="1:8" x14ac:dyDescent="0.2">
      <c r="A718" s="1">
        <v>40778</v>
      </c>
      <c r="B718">
        <v>91</v>
      </c>
      <c r="C718">
        <v>1.52</v>
      </c>
      <c r="D718">
        <v>2</v>
      </c>
      <c r="E718">
        <v>2</v>
      </c>
      <c r="F718">
        <v>0</v>
      </c>
      <c r="H718">
        <f t="shared" si="11"/>
        <v>3</v>
      </c>
    </row>
    <row r="719" spans="1:8" x14ac:dyDescent="0.2">
      <c r="A719" s="1">
        <v>40779</v>
      </c>
      <c r="B719">
        <v>120</v>
      </c>
      <c r="C719">
        <v>2</v>
      </c>
      <c r="D719">
        <v>4</v>
      </c>
      <c r="E719">
        <v>4</v>
      </c>
      <c r="F719">
        <v>0</v>
      </c>
      <c r="H719">
        <f t="shared" si="11"/>
        <v>4</v>
      </c>
    </row>
    <row r="720" spans="1:8" x14ac:dyDescent="0.2">
      <c r="A720" s="1">
        <v>40780</v>
      </c>
      <c r="B720">
        <v>60</v>
      </c>
      <c r="C720">
        <v>1</v>
      </c>
      <c r="D720">
        <v>2</v>
      </c>
      <c r="E720">
        <v>2</v>
      </c>
      <c r="F720">
        <v>0</v>
      </c>
      <c r="H720">
        <f t="shared" si="11"/>
        <v>5</v>
      </c>
    </row>
    <row r="721" spans="1:8" x14ac:dyDescent="0.2">
      <c r="A721" s="1">
        <v>40781</v>
      </c>
      <c r="B721">
        <v>0</v>
      </c>
      <c r="C721">
        <v>0</v>
      </c>
      <c r="D721">
        <v>0</v>
      </c>
      <c r="E721">
        <v>0</v>
      </c>
      <c r="F721">
        <v>0</v>
      </c>
      <c r="H721">
        <f t="shared" si="11"/>
        <v>6</v>
      </c>
    </row>
    <row r="722" spans="1:8" x14ac:dyDescent="0.2">
      <c r="A722" s="1">
        <v>40782</v>
      </c>
      <c r="B722">
        <v>233</v>
      </c>
      <c r="C722">
        <v>3.88</v>
      </c>
      <c r="D722">
        <v>3</v>
      </c>
      <c r="E722">
        <v>1</v>
      </c>
      <c r="F722">
        <v>2</v>
      </c>
      <c r="H722">
        <f t="shared" si="11"/>
        <v>7</v>
      </c>
    </row>
    <row r="723" spans="1:8" x14ac:dyDescent="0.2">
      <c r="A723" s="1">
        <v>40783</v>
      </c>
      <c r="B723">
        <v>60</v>
      </c>
      <c r="C723">
        <v>1</v>
      </c>
      <c r="D723">
        <v>2</v>
      </c>
      <c r="E723">
        <v>2</v>
      </c>
      <c r="F723">
        <v>0</v>
      </c>
      <c r="H723">
        <f t="shared" si="11"/>
        <v>1</v>
      </c>
    </row>
    <row r="724" spans="1:8" x14ac:dyDescent="0.2">
      <c r="A724" s="1">
        <v>40784</v>
      </c>
      <c r="B724">
        <v>150</v>
      </c>
      <c r="C724">
        <v>2.5</v>
      </c>
      <c r="D724">
        <v>5</v>
      </c>
      <c r="E724">
        <v>5</v>
      </c>
      <c r="F724">
        <v>0</v>
      </c>
      <c r="H724">
        <f t="shared" si="11"/>
        <v>2</v>
      </c>
    </row>
    <row r="725" spans="1:8" x14ac:dyDescent="0.2">
      <c r="A725" s="1">
        <v>40785</v>
      </c>
      <c r="B725">
        <v>60</v>
      </c>
      <c r="C725">
        <v>1</v>
      </c>
      <c r="D725">
        <v>2</v>
      </c>
      <c r="E725">
        <v>2</v>
      </c>
      <c r="F725">
        <v>0</v>
      </c>
      <c r="H725">
        <f t="shared" si="11"/>
        <v>3</v>
      </c>
    </row>
    <row r="726" spans="1:8" x14ac:dyDescent="0.2">
      <c r="A726" s="1">
        <v>40786</v>
      </c>
      <c r="B726">
        <v>175</v>
      </c>
      <c r="C726">
        <v>2.92</v>
      </c>
      <c r="D726">
        <v>4</v>
      </c>
      <c r="E726">
        <v>3</v>
      </c>
      <c r="F726">
        <v>1</v>
      </c>
      <c r="H726">
        <f t="shared" si="11"/>
        <v>4</v>
      </c>
    </row>
    <row r="727" spans="1:8" x14ac:dyDescent="0.2">
      <c r="A727" s="1">
        <v>40787</v>
      </c>
      <c r="B727">
        <v>180</v>
      </c>
      <c r="C727">
        <v>3</v>
      </c>
      <c r="D727">
        <v>6</v>
      </c>
      <c r="E727">
        <v>6</v>
      </c>
      <c r="F727">
        <v>0</v>
      </c>
      <c r="H727">
        <f t="shared" si="11"/>
        <v>5</v>
      </c>
    </row>
    <row r="728" spans="1:8" x14ac:dyDescent="0.2">
      <c r="A728" s="1">
        <v>40788</v>
      </c>
      <c r="B728">
        <v>30</v>
      </c>
      <c r="C728">
        <v>0.5</v>
      </c>
      <c r="D728">
        <v>1</v>
      </c>
      <c r="E728">
        <v>1</v>
      </c>
      <c r="F728">
        <v>0</v>
      </c>
      <c r="H728">
        <f t="shared" si="11"/>
        <v>6</v>
      </c>
    </row>
    <row r="729" spans="1:8" x14ac:dyDescent="0.2">
      <c r="A729" s="1">
        <v>40789</v>
      </c>
      <c r="B729">
        <v>30</v>
      </c>
      <c r="C729">
        <v>0.5</v>
      </c>
      <c r="D729">
        <v>1</v>
      </c>
      <c r="E729">
        <v>1</v>
      </c>
      <c r="F729">
        <v>0</v>
      </c>
      <c r="H729">
        <f t="shared" si="11"/>
        <v>7</v>
      </c>
    </row>
    <row r="730" spans="1:8" x14ac:dyDescent="0.2">
      <c r="A730" s="1">
        <v>40790</v>
      </c>
      <c r="B730">
        <v>30</v>
      </c>
      <c r="C730">
        <v>0.5</v>
      </c>
      <c r="D730">
        <v>2</v>
      </c>
      <c r="E730">
        <v>2</v>
      </c>
      <c r="F730">
        <v>0</v>
      </c>
      <c r="H730">
        <f t="shared" si="11"/>
        <v>1</v>
      </c>
    </row>
    <row r="731" spans="1:8" x14ac:dyDescent="0.2">
      <c r="A731" s="1">
        <v>40791</v>
      </c>
      <c r="B731">
        <v>60</v>
      </c>
      <c r="C731">
        <v>1</v>
      </c>
      <c r="D731">
        <v>2</v>
      </c>
      <c r="E731">
        <v>2</v>
      </c>
      <c r="F731">
        <v>0</v>
      </c>
      <c r="H731">
        <f t="shared" si="11"/>
        <v>2</v>
      </c>
    </row>
    <row r="732" spans="1:8" x14ac:dyDescent="0.2">
      <c r="A732" s="1">
        <v>40792</v>
      </c>
      <c r="B732">
        <v>60</v>
      </c>
      <c r="C732">
        <v>1</v>
      </c>
      <c r="D732">
        <v>2</v>
      </c>
      <c r="E732">
        <v>2</v>
      </c>
      <c r="F732">
        <v>0</v>
      </c>
      <c r="H732">
        <f t="shared" si="11"/>
        <v>3</v>
      </c>
    </row>
    <row r="733" spans="1:8" x14ac:dyDescent="0.2">
      <c r="A733" s="1">
        <v>40793</v>
      </c>
      <c r="B733">
        <v>44</v>
      </c>
      <c r="C733">
        <v>0.73</v>
      </c>
      <c r="D733">
        <v>2</v>
      </c>
      <c r="E733">
        <v>2</v>
      </c>
      <c r="F733">
        <v>0</v>
      </c>
      <c r="H733">
        <f t="shared" si="11"/>
        <v>4</v>
      </c>
    </row>
    <row r="734" spans="1:8" x14ac:dyDescent="0.2">
      <c r="A734" s="1">
        <v>40794</v>
      </c>
      <c r="B734">
        <v>120</v>
      </c>
      <c r="C734">
        <v>2</v>
      </c>
      <c r="D734">
        <v>2</v>
      </c>
      <c r="E734">
        <v>2</v>
      </c>
      <c r="F734">
        <v>0</v>
      </c>
      <c r="H734">
        <f t="shared" si="11"/>
        <v>5</v>
      </c>
    </row>
    <row r="735" spans="1:8" x14ac:dyDescent="0.2">
      <c r="A735" s="1">
        <v>40795</v>
      </c>
      <c r="B735">
        <v>0</v>
      </c>
      <c r="C735">
        <v>0</v>
      </c>
      <c r="D735">
        <v>0</v>
      </c>
      <c r="E735">
        <v>0</v>
      </c>
      <c r="F735">
        <v>0</v>
      </c>
      <c r="H735">
        <f t="shared" si="11"/>
        <v>6</v>
      </c>
    </row>
    <row r="736" spans="1:8" x14ac:dyDescent="0.2">
      <c r="A736" s="1">
        <v>40796</v>
      </c>
      <c r="B736">
        <v>0</v>
      </c>
      <c r="C736">
        <v>0</v>
      </c>
      <c r="D736">
        <v>0</v>
      </c>
      <c r="E736">
        <v>0</v>
      </c>
      <c r="F736">
        <v>0</v>
      </c>
      <c r="H736">
        <f t="shared" si="11"/>
        <v>7</v>
      </c>
    </row>
    <row r="737" spans="1:8" x14ac:dyDescent="0.2">
      <c r="A737" s="1">
        <v>40797</v>
      </c>
      <c r="B737">
        <v>164</v>
      </c>
      <c r="C737">
        <v>2.73</v>
      </c>
      <c r="D737">
        <v>4</v>
      </c>
      <c r="E737">
        <v>4</v>
      </c>
      <c r="F737">
        <v>0</v>
      </c>
      <c r="H737">
        <f t="shared" si="11"/>
        <v>1</v>
      </c>
    </row>
    <row r="738" spans="1:8" x14ac:dyDescent="0.2">
      <c r="A738" s="1">
        <v>40798</v>
      </c>
      <c r="B738">
        <v>60</v>
      </c>
      <c r="C738">
        <v>1</v>
      </c>
      <c r="D738">
        <v>1</v>
      </c>
      <c r="E738">
        <v>1</v>
      </c>
      <c r="F738">
        <v>0</v>
      </c>
      <c r="H738">
        <f t="shared" si="11"/>
        <v>2</v>
      </c>
    </row>
    <row r="739" spans="1:8" x14ac:dyDescent="0.2">
      <c r="A739" s="1">
        <v>40799</v>
      </c>
      <c r="B739">
        <v>60</v>
      </c>
      <c r="C739">
        <v>1</v>
      </c>
      <c r="D739">
        <v>1</v>
      </c>
      <c r="E739">
        <v>1</v>
      </c>
      <c r="F739">
        <v>0</v>
      </c>
      <c r="H739">
        <f t="shared" si="11"/>
        <v>3</v>
      </c>
    </row>
    <row r="740" spans="1:8" x14ac:dyDescent="0.2">
      <c r="A740" s="1">
        <v>40800</v>
      </c>
      <c r="B740">
        <v>60</v>
      </c>
      <c r="C740">
        <v>1</v>
      </c>
      <c r="D740">
        <v>1</v>
      </c>
      <c r="E740">
        <v>1</v>
      </c>
      <c r="F740">
        <v>0</v>
      </c>
      <c r="H740">
        <f t="shared" si="11"/>
        <v>4</v>
      </c>
    </row>
    <row r="741" spans="1:8" x14ac:dyDescent="0.2">
      <c r="A741" s="1">
        <v>40801</v>
      </c>
      <c r="B741">
        <v>120</v>
      </c>
      <c r="C741">
        <v>2</v>
      </c>
      <c r="D741">
        <v>2</v>
      </c>
      <c r="E741">
        <v>2</v>
      </c>
      <c r="F741">
        <v>0</v>
      </c>
      <c r="H741">
        <f t="shared" si="11"/>
        <v>5</v>
      </c>
    </row>
    <row r="742" spans="1:8" x14ac:dyDescent="0.2">
      <c r="A742" s="1">
        <v>40802</v>
      </c>
      <c r="B742">
        <v>60</v>
      </c>
      <c r="C742">
        <v>1</v>
      </c>
      <c r="D742">
        <v>1</v>
      </c>
      <c r="E742">
        <v>1</v>
      </c>
      <c r="F742">
        <v>0</v>
      </c>
      <c r="H742">
        <f t="shared" si="11"/>
        <v>6</v>
      </c>
    </row>
    <row r="743" spans="1:8" x14ac:dyDescent="0.2">
      <c r="A743" s="1">
        <v>40803</v>
      </c>
      <c r="B743">
        <v>106</v>
      </c>
      <c r="C743">
        <v>1.77</v>
      </c>
      <c r="D743">
        <v>1</v>
      </c>
      <c r="E743">
        <v>0</v>
      </c>
      <c r="F743">
        <v>1</v>
      </c>
      <c r="H743">
        <f t="shared" si="11"/>
        <v>7</v>
      </c>
    </row>
    <row r="744" spans="1:8" x14ac:dyDescent="0.2">
      <c r="A744" s="1">
        <v>40804</v>
      </c>
      <c r="B744">
        <v>150</v>
      </c>
      <c r="C744">
        <v>2.5</v>
      </c>
      <c r="D744">
        <v>2</v>
      </c>
      <c r="E744">
        <v>1</v>
      </c>
      <c r="F744">
        <v>1</v>
      </c>
      <c r="H744">
        <f t="shared" si="11"/>
        <v>1</v>
      </c>
    </row>
    <row r="745" spans="1:8" x14ac:dyDescent="0.2">
      <c r="A745" s="1">
        <v>40805</v>
      </c>
      <c r="B745">
        <v>139</v>
      </c>
      <c r="C745">
        <v>2.3199999999999998</v>
      </c>
      <c r="D745">
        <v>2</v>
      </c>
      <c r="E745">
        <v>1</v>
      </c>
      <c r="F745">
        <v>1</v>
      </c>
      <c r="H745">
        <f t="shared" si="11"/>
        <v>2</v>
      </c>
    </row>
    <row r="746" spans="1:8" x14ac:dyDescent="0.2">
      <c r="A746" s="1">
        <v>40806</v>
      </c>
      <c r="B746">
        <v>66</v>
      </c>
      <c r="C746">
        <v>1.1000000000000001</v>
      </c>
      <c r="D746">
        <v>3</v>
      </c>
      <c r="E746">
        <v>3</v>
      </c>
      <c r="F746">
        <v>0</v>
      </c>
      <c r="H746">
        <f t="shared" si="11"/>
        <v>3</v>
      </c>
    </row>
    <row r="747" spans="1:8" x14ac:dyDescent="0.2">
      <c r="A747" s="1">
        <v>40807</v>
      </c>
      <c r="B747">
        <v>44</v>
      </c>
      <c r="C747">
        <v>0.73</v>
      </c>
      <c r="D747">
        <v>2</v>
      </c>
      <c r="E747">
        <v>2</v>
      </c>
      <c r="F747">
        <v>0</v>
      </c>
      <c r="H747">
        <f t="shared" si="11"/>
        <v>4</v>
      </c>
    </row>
    <row r="748" spans="1:8" x14ac:dyDescent="0.2">
      <c r="A748" s="1">
        <v>40808</v>
      </c>
      <c r="B748">
        <v>22</v>
      </c>
      <c r="C748">
        <v>0.37</v>
      </c>
      <c r="D748">
        <v>1</v>
      </c>
      <c r="E748">
        <v>1</v>
      </c>
      <c r="F748">
        <v>0</v>
      </c>
      <c r="H748">
        <f t="shared" si="11"/>
        <v>5</v>
      </c>
    </row>
    <row r="749" spans="1:8" x14ac:dyDescent="0.2">
      <c r="A749" s="1">
        <v>40809</v>
      </c>
      <c r="B749">
        <v>0</v>
      </c>
      <c r="C749">
        <v>0</v>
      </c>
      <c r="D749">
        <v>0</v>
      </c>
      <c r="E749">
        <v>0</v>
      </c>
      <c r="F749">
        <v>0</v>
      </c>
      <c r="H749">
        <f t="shared" si="11"/>
        <v>6</v>
      </c>
    </row>
    <row r="750" spans="1:8" x14ac:dyDescent="0.2">
      <c r="A750" s="1">
        <v>40810</v>
      </c>
      <c r="B750">
        <v>137</v>
      </c>
      <c r="C750">
        <v>2.2799999999999998</v>
      </c>
      <c r="D750">
        <v>3</v>
      </c>
      <c r="E750">
        <v>2</v>
      </c>
      <c r="F750">
        <v>1</v>
      </c>
      <c r="H750">
        <f t="shared" si="11"/>
        <v>7</v>
      </c>
    </row>
    <row r="751" spans="1:8" x14ac:dyDescent="0.2">
      <c r="A751" s="1">
        <v>40811</v>
      </c>
      <c r="B751">
        <v>79</v>
      </c>
      <c r="C751">
        <v>1.32</v>
      </c>
      <c r="D751">
        <v>1</v>
      </c>
      <c r="E751">
        <v>0</v>
      </c>
      <c r="F751">
        <v>1</v>
      </c>
      <c r="H751">
        <f t="shared" si="11"/>
        <v>1</v>
      </c>
    </row>
    <row r="752" spans="1:8" x14ac:dyDescent="0.2">
      <c r="A752" s="1">
        <v>40812</v>
      </c>
      <c r="B752">
        <v>0</v>
      </c>
      <c r="C752">
        <v>0</v>
      </c>
      <c r="D752">
        <v>0</v>
      </c>
      <c r="E752">
        <v>0</v>
      </c>
      <c r="F752">
        <v>0</v>
      </c>
      <c r="H752">
        <f t="shared" si="11"/>
        <v>2</v>
      </c>
    </row>
    <row r="753" spans="1:8" x14ac:dyDescent="0.2">
      <c r="A753" s="1">
        <v>40813</v>
      </c>
      <c r="B753">
        <v>0</v>
      </c>
      <c r="C753">
        <v>0</v>
      </c>
      <c r="D753">
        <v>0</v>
      </c>
      <c r="E753">
        <v>0</v>
      </c>
      <c r="F753">
        <v>0</v>
      </c>
      <c r="H753">
        <f t="shared" si="11"/>
        <v>3</v>
      </c>
    </row>
    <row r="754" spans="1:8" x14ac:dyDescent="0.2">
      <c r="A754" s="1">
        <v>40814</v>
      </c>
      <c r="B754">
        <v>0</v>
      </c>
      <c r="C754">
        <v>0</v>
      </c>
      <c r="D754">
        <v>0</v>
      </c>
      <c r="E754">
        <v>0</v>
      </c>
      <c r="F754">
        <v>0</v>
      </c>
      <c r="H754">
        <f t="shared" si="11"/>
        <v>4</v>
      </c>
    </row>
    <row r="755" spans="1:8" x14ac:dyDescent="0.2">
      <c r="A755" s="1">
        <v>40815</v>
      </c>
      <c r="B755">
        <v>22</v>
      </c>
      <c r="C755">
        <v>0.37</v>
      </c>
      <c r="D755">
        <v>1</v>
      </c>
      <c r="E755">
        <v>1</v>
      </c>
      <c r="F755">
        <v>0</v>
      </c>
      <c r="H755">
        <f t="shared" si="11"/>
        <v>5</v>
      </c>
    </row>
    <row r="756" spans="1:8" x14ac:dyDescent="0.2">
      <c r="A756" s="1">
        <v>40816</v>
      </c>
      <c r="B756">
        <v>0</v>
      </c>
      <c r="C756">
        <v>0</v>
      </c>
      <c r="D756">
        <v>0</v>
      </c>
      <c r="E756">
        <v>0</v>
      </c>
      <c r="F756">
        <v>0</v>
      </c>
      <c r="H756">
        <f t="shared" si="11"/>
        <v>6</v>
      </c>
    </row>
    <row r="757" spans="1:8" x14ac:dyDescent="0.2">
      <c r="A757" s="1">
        <v>40817</v>
      </c>
      <c r="B757">
        <v>176</v>
      </c>
      <c r="C757">
        <v>2.93</v>
      </c>
      <c r="D757">
        <v>4</v>
      </c>
      <c r="E757">
        <v>4</v>
      </c>
      <c r="F757">
        <v>0</v>
      </c>
      <c r="H757">
        <f t="shared" si="11"/>
        <v>7</v>
      </c>
    </row>
    <row r="758" spans="1:8" x14ac:dyDescent="0.2">
      <c r="A758" s="1">
        <v>40818</v>
      </c>
      <c r="B758">
        <v>373</v>
      </c>
      <c r="C758">
        <v>6.22</v>
      </c>
      <c r="D758">
        <v>8</v>
      </c>
      <c r="E758">
        <v>8</v>
      </c>
      <c r="F758">
        <v>0</v>
      </c>
      <c r="H758">
        <f t="shared" si="11"/>
        <v>1</v>
      </c>
    </row>
    <row r="759" spans="1:8" x14ac:dyDescent="0.2">
      <c r="A759" s="1">
        <v>40819</v>
      </c>
      <c r="B759">
        <v>0</v>
      </c>
      <c r="C759">
        <v>0</v>
      </c>
      <c r="D759">
        <v>0</v>
      </c>
      <c r="E759">
        <v>0</v>
      </c>
      <c r="F759">
        <v>0</v>
      </c>
      <c r="H759">
        <f t="shared" si="11"/>
        <v>2</v>
      </c>
    </row>
    <row r="760" spans="1:8" x14ac:dyDescent="0.2">
      <c r="A760" s="1">
        <v>40820</v>
      </c>
      <c r="B760">
        <v>110</v>
      </c>
      <c r="C760">
        <v>1.83</v>
      </c>
      <c r="D760">
        <v>4</v>
      </c>
      <c r="E760">
        <v>4</v>
      </c>
      <c r="F760">
        <v>0</v>
      </c>
      <c r="H760">
        <f t="shared" si="11"/>
        <v>3</v>
      </c>
    </row>
    <row r="761" spans="1:8" x14ac:dyDescent="0.2">
      <c r="A761" s="1">
        <v>40821</v>
      </c>
      <c r="B761">
        <v>0</v>
      </c>
      <c r="C761">
        <v>0</v>
      </c>
      <c r="D761">
        <v>0</v>
      </c>
      <c r="E761">
        <v>0</v>
      </c>
      <c r="F761">
        <v>0</v>
      </c>
      <c r="H761">
        <f t="shared" si="11"/>
        <v>4</v>
      </c>
    </row>
    <row r="762" spans="1:8" x14ac:dyDescent="0.2">
      <c r="A762" s="1">
        <v>40822</v>
      </c>
      <c r="B762">
        <v>138</v>
      </c>
      <c r="C762">
        <v>2.2999999999999998</v>
      </c>
      <c r="D762">
        <v>3</v>
      </c>
      <c r="E762">
        <v>3</v>
      </c>
      <c r="F762">
        <v>0</v>
      </c>
      <c r="H762">
        <f t="shared" si="11"/>
        <v>5</v>
      </c>
    </row>
    <row r="763" spans="1:8" x14ac:dyDescent="0.2">
      <c r="A763" s="1">
        <v>40823</v>
      </c>
      <c r="B763">
        <v>0</v>
      </c>
      <c r="C763">
        <v>0</v>
      </c>
      <c r="D763">
        <v>0</v>
      </c>
      <c r="E763">
        <v>0</v>
      </c>
      <c r="F763">
        <v>0</v>
      </c>
      <c r="H763">
        <f t="shared" si="11"/>
        <v>6</v>
      </c>
    </row>
    <row r="764" spans="1:8" x14ac:dyDescent="0.2">
      <c r="A764" s="1">
        <v>40824</v>
      </c>
      <c r="B764">
        <v>373</v>
      </c>
      <c r="C764">
        <v>6.22</v>
      </c>
      <c r="D764">
        <v>8</v>
      </c>
      <c r="E764">
        <v>8</v>
      </c>
      <c r="F764">
        <v>0</v>
      </c>
      <c r="H764">
        <f t="shared" si="11"/>
        <v>7</v>
      </c>
    </row>
    <row r="765" spans="1:8" x14ac:dyDescent="0.2">
      <c r="A765" s="1">
        <v>40825</v>
      </c>
      <c r="B765">
        <v>351</v>
      </c>
      <c r="C765">
        <v>5.85</v>
      </c>
      <c r="D765">
        <v>8</v>
      </c>
      <c r="E765">
        <v>8</v>
      </c>
      <c r="F765">
        <v>0</v>
      </c>
      <c r="H765">
        <f t="shared" si="11"/>
        <v>1</v>
      </c>
    </row>
    <row r="766" spans="1:8" x14ac:dyDescent="0.2">
      <c r="A766" s="1">
        <v>40826</v>
      </c>
      <c r="B766">
        <v>0</v>
      </c>
      <c r="C766">
        <v>0</v>
      </c>
      <c r="D766">
        <v>0</v>
      </c>
      <c r="E766">
        <v>0</v>
      </c>
      <c r="F766">
        <v>0</v>
      </c>
      <c r="H766">
        <f t="shared" si="11"/>
        <v>2</v>
      </c>
    </row>
    <row r="767" spans="1:8" x14ac:dyDescent="0.2">
      <c r="A767" s="1">
        <v>40827</v>
      </c>
      <c r="B767">
        <v>0</v>
      </c>
      <c r="C767">
        <v>0</v>
      </c>
      <c r="D767">
        <v>0</v>
      </c>
      <c r="E767">
        <v>0</v>
      </c>
      <c r="F767">
        <v>0</v>
      </c>
      <c r="H767">
        <f t="shared" si="11"/>
        <v>3</v>
      </c>
    </row>
    <row r="768" spans="1:8" x14ac:dyDescent="0.2">
      <c r="A768" s="1">
        <v>40828</v>
      </c>
      <c r="B768">
        <v>116</v>
      </c>
      <c r="C768">
        <v>1.93</v>
      </c>
      <c r="D768">
        <v>3</v>
      </c>
      <c r="E768">
        <v>3</v>
      </c>
      <c r="F768">
        <v>0</v>
      </c>
      <c r="H768">
        <f t="shared" si="11"/>
        <v>4</v>
      </c>
    </row>
    <row r="769" spans="1:8" x14ac:dyDescent="0.2">
      <c r="A769" s="1">
        <v>40829</v>
      </c>
      <c r="B769">
        <v>22</v>
      </c>
      <c r="C769">
        <v>0.37</v>
      </c>
      <c r="D769">
        <v>1</v>
      </c>
      <c r="E769">
        <v>1</v>
      </c>
      <c r="F769">
        <v>0</v>
      </c>
      <c r="H769">
        <f t="shared" si="11"/>
        <v>5</v>
      </c>
    </row>
    <row r="770" spans="1:8" x14ac:dyDescent="0.2">
      <c r="A770" s="1">
        <v>40830</v>
      </c>
      <c r="B770">
        <v>0</v>
      </c>
      <c r="C770">
        <v>0</v>
      </c>
      <c r="D770">
        <v>0</v>
      </c>
      <c r="E770">
        <v>0</v>
      </c>
      <c r="F770">
        <v>0</v>
      </c>
      <c r="H770">
        <f t="shared" si="11"/>
        <v>6</v>
      </c>
    </row>
    <row r="771" spans="1:8" x14ac:dyDescent="0.2">
      <c r="A771" s="1">
        <v>40831</v>
      </c>
      <c r="B771">
        <v>180</v>
      </c>
      <c r="C771">
        <v>3</v>
      </c>
      <c r="D771">
        <v>3</v>
      </c>
      <c r="E771">
        <v>2</v>
      </c>
      <c r="F771">
        <v>1</v>
      </c>
      <c r="H771">
        <f t="shared" ref="H771:H834" si="12">WEEKDAY(A771)</f>
        <v>7</v>
      </c>
    </row>
    <row r="772" spans="1:8" x14ac:dyDescent="0.2">
      <c r="A772" s="1">
        <v>40832</v>
      </c>
      <c r="B772">
        <v>0</v>
      </c>
      <c r="C772">
        <v>0</v>
      </c>
      <c r="D772">
        <v>0</v>
      </c>
      <c r="E772">
        <v>0</v>
      </c>
      <c r="F772">
        <v>0</v>
      </c>
      <c r="H772">
        <f t="shared" si="12"/>
        <v>1</v>
      </c>
    </row>
    <row r="773" spans="1:8" x14ac:dyDescent="0.2">
      <c r="A773" s="1">
        <v>40833</v>
      </c>
      <c r="B773">
        <v>91</v>
      </c>
      <c r="C773">
        <v>1.52</v>
      </c>
      <c r="D773">
        <v>3</v>
      </c>
      <c r="E773">
        <v>3</v>
      </c>
      <c r="F773">
        <v>0</v>
      </c>
      <c r="H773">
        <f t="shared" si="12"/>
        <v>2</v>
      </c>
    </row>
    <row r="774" spans="1:8" x14ac:dyDescent="0.2">
      <c r="A774" s="1">
        <v>40834</v>
      </c>
      <c r="B774">
        <v>163</v>
      </c>
      <c r="C774">
        <v>2.72</v>
      </c>
      <c r="D774">
        <v>4</v>
      </c>
      <c r="E774">
        <v>4</v>
      </c>
      <c r="F774">
        <v>0</v>
      </c>
      <c r="H774">
        <f t="shared" si="12"/>
        <v>3</v>
      </c>
    </row>
    <row r="775" spans="1:8" x14ac:dyDescent="0.2">
      <c r="A775" s="1">
        <v>40835</v>
      </c>
      <c r="B775">
        <v>69</v>
      </c>
      <c r="C775">
        <v>1.1499999999999999</v>
      </c>
      <c r="D775">
        <v>2</v>
      </c>
      <c r="E775">
        <v>2</v>
      </c>
      <c r="F775">
        <v>0</v>
      </c>
      <c r="H775">
        <f t="shared" si="12"/>
        <v>4</v>
      </c>
    </row>
    <row r="776" spans="1:8" x14ac:dyDescent="0.2">
      <c r="A776" s="1">
        <v>40836</v>
      </c>
      <c r="B776">
        <v>325</v>
      </c>
      <c r="C776">
        <v>5.42</v>
      </c>
      <c r="D776">
        <v>8</v>
      </c>
      <c r="E776">
        <v>8</v>
      </c>
      <c r="F776">
        <v>0</v>
      </c>
      <c r="H776">
        <f t="shared" si="12"/>
        <v>5</v>
      </c>
    </row>
    <row r="777" spans="1:8" x14ac:dyDescent="0.2">
      <c r="A777" s="1">
        <v>40837</v>
      </c>
      <c r="B777">
        <v>77</v>
      </c>
      <c r="C777">
        <v>1.28</v>
      </c>
      <c r="D777">
        <v>2</v>
      </c>
      <c r="E777">
        <v>2</v>
      </c>
      <c r="F777">
        <v>0</v>
      </c>
      <c r="H777">
        <f t="shared" si="12"/>
        <v>6</v>
      </c>
    </row>
    <row r="778" spans="1:8" x14ac:dyDescent="0.2">
      <c r="A778" s="1">
        <v>40838</v>
      </c>
      <c r="B778">
        <v>47</v>
      </c>
      <c r="C778">
        <v>0.78</v>
      </c>
      <c r="D778">
        <v>1</v>
      </c>
      <c r="E778">
        <v>1</v>
      </c>
      <c r="F778">
        <v>0</v>
      </c>
      <c r="H778">
        <f t="shared" si="12"/>
        <v>7</v>
      </c>
    </row>
    <row r="779" spans="1:8" x14ac:dyDescent="0.2">
      <c r="A779" s="1">
        <v>40839</v>
      </c>
      <c r="B779">
        <v>47</v>
      </c>
      <c r="C779">
        <v>0.78</v>
      </c>
      <c r="D779">
        <v>1</v>
      </c>
      <c r="E779">
        <v>1</v>
      </c>
      <c r="F779">
        <v>0</v>
      </c>
      <c r="H779">
        <f t="shared" si="12"/>
        <v>1</v>
      </c>
    </row>
    <row r="780" spans="1:8" x14ac:dyDescent="0.2">
      <c r="A780" s="1">
        <v>40840</v>
      </c>
      <c r="B780">
        <v>0</v>
      </c>
      <c r="C780">
        <v>0</v>
      </c>
      <c r="D780">
        <v>0</v>
      </c>
      <c r="E780">
        <v>0</v>
      </c>
      <c r="F780">
        <v>0</v>
      </c>
      <c r="H780">
        <f t="shared" si="12"/>
        <v>2</v>
      </c>
    </row>
    <row r="781" spans="1:8" x14ac:dyDescent="0.2">
      <c r="A781" s="1">
        <v>40841</v>
      </c>
      <c r="B781">
        <v>44</v>
      </c>
      <c r="C781">
        <v>0.73</v>
      </c>
      <c r="D781">
        <v>2</v>
      </c>
      <c r="E781">
        <v>2</v>
      </c>
      <c r="F781">
        <v>0</v>
      </c>
      <c r="H781">
        <f t="shared" si="12"/>
        <v>3</v>
      </c>
    </row>
    <row r="782" spans="1:8" x14ac:dyDescent="0.2">
      <c r="A782" s="1">
        <v>40842</v>
      </c>
      <c r="B782">
        <v>0</v>
      </c>
      <c r="C782">
        <v>0</v>
      </c>
      <c r="D782">
        <v>0</v>
      </c>
      <c r="E782">
        <v>0</v>
      </c>
      <c r="F782">
        <v>0</v>
      </c>
      <c r="H782">
        <f t="shared" si="12"/>
        <v>4</v>
      </c>
    </row>
    <row r="783" spans="1:8" x14ac:dyDescent="0.2">
      <c r="A783" s="1">
        <v>40843</v>
      </c>
      <c r="B783">
        <v>47</v>
      </c>
      <c r="C783">
        <v>0.78</v>
      </c>
      <c r="D783">
        <v>1</v>
      </c>
      <c r="E783">
        <v>1</v>
      </c>
      <c r="F783">
        <v>0</v>
      </c>
      <c r="H783">
        <f t="shared" si="12"/>
        <v>5</v>
      </c>
    </row>
    <row r="784" spans="1:8" x14ac:dyDescent="0.2">
      <c r="A784" s="1">
        <v>40844</v>
      </c>
      <c r="B784">
        <v>0</v>
      </c>
      <c r="C784">
        <v>0</v>
      </c>
      <c r="D784">
        <v>0</v>
      </c>
      <c r="E784">
        <v>0</v>
      </c>
      <c r="F784">
        <v>0</v>
      </c>
      <c r="H784">
        <f t="shared" si="12"/>
        <v>6</v>
      </c>
    </row>
    <row r="785" spans="1:8" x14ac:dyDescent="0.2">
      <c r="A785" s="1">
        <v>40845</v>
      </c>
      <c r="B785">
        <v>88</v>
      </c>
      <c r="C785">
        <v>1.47</v>
      </c>
      <c r="D785">
        <v>2</v>
      </c>
      <c r="E785">
        <v>2</v>
      </c>
      <c r="F785">
        <v>0</v>
      </c>
      <c r="H785">
        <f t="shared" si="12"/>
        <v>7</v>
      </c>
    </row>
    <row r="786" spans="1:8" x14ac:dyDescent="0.2">
      <c r="A786" s="1">
        <v>40846</v>
      </c>
      <c r="B786">
        <v>243</v>
      </c>
      <c r="C786">
        <v>4.05</v>
      </c>
      <c r="D786">
        <v>4</v>
      </c>
      <c r="E786">
        <v>3</v>
      </c>
      <c r="F786">
        <v>1</v>
      </c>
      <c r="H786">
        <f t="shared" si="12"/>
        <v>1</v>
      </c>
    </row>
    <row r="787" spans="1:8" x14ac:dyDescent="0.2">
      <c r="A787" s="1">
        <v>40847</v>
      </c>
      <c r="B787">
        <v>44</v>
      </c>
      <c r="C787">
        <v>0.73</v>
      </c>
      <c r="D787">
        <v>1</v>
      </c>
      <c r="E787">
        <v>1</v>
      </c>
      <c r="F787">
        <v>0</v>
      </c>
      <c r="H787">
        <f t="shared" si="12"/>
        <v>2</v>
      </c>
    </row>
    <row r="788" spans="1:8" x14ac:dyDescent="0.2">
      <c r="A788" s="1">
        <v>40848</v>
      </c>
      <c r="B788">
        <v>0</v>
      </c>
      <c r="C788">
        <v>0</v>
      </c>
      <c r="D788">
        <v>0</v>
      </c>
      <c r="E788">
        <v>0</v>
      </c>
      <c r="F788">
        <v>0</v>
      </c>
      <c r="H788">
        <f t="shared" si="12"/>
        <v>3</v>
      </c>
    </row>
    <row r="789" spans="1:8" x14ac:dyDescent="0.2">
      <c r="A789" s="1">
        <v>40849</v>
      </c>
      <c r="B789">
        <v>132</v>
      </c>
      <c r="C789">
        <v>2.2000000000000002</v>
      </c>
      <c r="D789">
        <v>3</v>
      </c>
      <c r="E789">
        <v>3</v>
      </c>
      <c r="F789">
        <v>0</v>
      </c>
      <c r="H789">
        <f t="shared" si="12"/>
        <v>4</v>
      </c>
    </row>
    <row r="790" spans="1:8" x14ac:dyDescent="0.2">
      <c r="A790" s="1">
        <v>40850</v>
      </c>
      <c r="B790">
        <v>358</v>
      </c>
      <c r="C790">
        <v>5.97</v>
      </c>
      <c r="D790">
        <v>8</v>
      </c>
      <c r="E790">
        <v>8</v>
      </c>
      <c r="F790">
        <v>0</v>
      </c>
      <c r="H790">
        <f t="shared" si="12"/>
        <v>5</v>
      </c>
    </row>
    <row r="791" spans="1:8" x14ac:dyDescent="0.2">
      <c r="A791" s="1">
        <v>40851</v>
      </c>
      <c r="B791">
        <v>0</v>
      </c>
      <c r="C791">
        <v>0</v>
      </c>
      <c r="D791">
        <v>0</v>
      </c>
      <c r="E791">
        <v>0</v>
      </c>
      <c r="F791">
        <v>0</v>
      </c>
      <c r="H791">
        <f t="shared" si="12"/>
        <v>6</v>
      </c>
    </row>
    <row r="792" spans="1:8" x14ac:dyDescent="0.2">
      <c r="A792" s="1">
        <v>40852</v>
      </c>
      <c r="B792">
        <v>272</v>
      </c>
      <c r="C792">
        <v>4.53</v>
      </c>
      <c r="D792">
        <v>6</v>
      </c>
      <c r="E792">
        <v>4</v>
      </c>
      <c r="F792">
        <v>2</v>
      </c>
      <c r="H792">
        <f t="shared" si="12"/>
        <v>7</v>
      </c>
    </row>
    <row r="793" spans="1:8" x14ac:dyDescent="0.2">
      <c r="A793" s="1">
        <v>40853</v>
      </c>
      <c r="B793">
        <v>185</v>
      </c>
      <c r="C793">
        <v>3.08</v>
      </c>
      <c r="D793">
        <v>4</v>
      </c>
      <c r="E793">
        <v>4</v>
      </c>
      <c r="F793">
        <v>0</v>
      </c>
      <c r="H793">
        <f t="shared" si="12"/>
        <v>1</v>
      </c>
    </row>
    <row r="794" spans="1:8" x14ac:dyDescent="0.2">
      <c r="A794" s="1">
        <v>40854</v>
      </c>
      <c r="B794">
        <v>0</v>
      </c>
      <c r="C794">
        <v>0</v>
      </c>
      <c r="D794">
        <v>0</v>
      </c>
      <c r="E794">
        <v>0</v>
      </c>
      <c r="F794">
        <v>0</v>
      </c>
      <c r="H794">
        <f t="shared" si="12"/>
        <v>2</v>
      </c>
    </row>
    <row r="795" spans="1:8" x14ac:dyDescent="0.2">
      <c r="A795" s="1">
        <v>40855</v>
      </c>
      <c r="B795">
        <v>0</v>
      </c>
      <c r="C795">
        <v>0</v>
      </c>
      <c r="D795">
        <v>0</v>
      </c>
      <c r="E795">
        <v>0</v>
      </c>
      <c r="F795">
        <v>0</v>
      </c>
      <c r="H795">
        <f t="shared" si="12"/>
        <v>3</v>
      </c>
    </row>
    <row r="796" spans="1:8" x14ac:dyDescent="0.2">
      <c r="A796" s="1">
        <v>40856</v>
      </c>
      <c r="B796">
        <v>66</v>
      </c>
      <c r="C796">
        <v>1.1000000000000001</v>
      </c>
      <c r="D796">
        <v>3</v>
      </c>
      <c r="E796">
        <v>3</v>
      </c>
      <c r="F796">
        <v>0</v>
      </c>
      <c r="H796">
        <f t="shared" si="12"/>
        <v>4</v>
      </c>
    </row>
    <row r="797" spans="1:8" x14ac:dyDescent="0.2">
      <c r="A797" s="1">
        <v>40857</v>
      </c>
      <c r="B797">
        <v>0</v>
      </c>
      <c r="C797">
        <v>0</v>
      </c>
      <c r="D797">
        <v>0</v>
      </c>
      <c r="E797">
        <v>0</v>
      </c>
      <c r="F797">
        <v>0</v>
      </c>
      <c r="H797">
        <f t="shared" si="12"/>
        <v>5</v>
      </c>
    </row>
    <row r="798" spans="1:8" x14ac:dyDescent="0.2">
      <c r="A798" s="1">
        <v>40858</v>
      </c>
      <c r="B798">
        <v>0</v>
      </c>
      <c r="C798">
        <v>0</v>
      </c>
      <c r="D798">
        <v>0</v>
      </c>
      <c r="E798">
        <v>0</v>
      </c>
      <c r="F798">
        <v>0</v>
      </c>
      <c r="H798">
        <f t="shared" si="12"/>
        <v>6</v>
      </c>
    </row>
    <row r="799" spans="1:8" x14ac:dyDescent="0.2">
      <c r="A799" s="1">
        <v>40859</v>
      </c>
      <c r="B799">
        <v>90</v>
      </c>
      <c r="C799">
        <v>1.5</v>
      </c>
      <c r="D799">
        <v>1</v>
      </c>
      <c r="E799">
        <v>0</v>
      </c>
      <c r="F799">
        <v>1</v>
      </c>
      <c r="H799">
        <f t="shared" si="12"/>
        <v>7</v>
      </c>
    </row>
    <row r="800" spans="1:8" x14ac:dyDescent="0.2">
      <c r="A800" s="1">
        <v>40860</v>
      </c>
      <c r="B800">
        <v>44</v>
      </c>
      <c r="C800">
        <v>0.73</v>
      </c>
      <c r="D800">
        <v>1</v>
      </c>
      <c r="E800">
        <v>1</v>
      </c>
      <c r="F800">
        <v>0</v>
      </c>
      <c r="H800">
        <f t="shared" si="12"/>
        <v>1</v>
      </c>
    </row>
    <row r="801" spans="1:8" x14ac:dyDescent="0.2">
      <c r="A801" s="1">
        <v>40861</v>
      </c>
      <c r="B801">
        <v>0</v>
      </c>
      <c r="C801">
        <v>0</v>
      </c>
      <c r="D801">
        <v>0</v>
      </c>
      <c r="E801">
        <v>0</v>
      </c>
      <c r="F801">
        <v>0</v>
      </c>
      <c r="H801">
        <f t="shared" si="12"/>
        <v>2</v>
      </c>
    </row>
    <row r="802" spans="1:8" x14ac:dyDescent="0.2">
      <c r="A802" s="1">
        <v>40862</v>
      </c>
      <c r="B802">
        <v>0</v>
      </c>
      <c r="C802">
        <v>0</v>
      </c>
      <c r="D802">
        <v>0</v>
      </c>
      <c r="E802">
        <v>0</v>
      </c>
      <c r="F802">
        <v>0</v>
      </c>
      <c r="H802">
        <f t="shared" si="12"/>
        <v>3</v>
      </c>
    </row>
    <row r="803" spans="1:8" x14ac:dyDescent="0.2">
      <c r="A803" s="1">
        <v>40863</v>
      </c>
      <c r="B803">
        <v>22</v>
      </c>
      <c r="C803">
        <v>0.37</v>
      </c>
      <c r="D803">
        <v>1</v>
      </c>
      <c r="E803">
        <v>1</v>
      </c>
      <c r="F803">
        <v>0</v>
      </c>
      <c r="H803">
        <f t="shared" si="12"/>
        <v>4</v>
      </c>
    </row>
    <row r="804" spans="1:8" x14ac:dyDescent="0.2">
      <c r="A804" s="1">
        <v>40864</v>
      </c>
      <c r="B804">
        <v>44</v>
      </c>
      <c r="C804">
        <v>0.73</v>
      </c>
      <c r="D804">
        <v>1</v>
      </c>
      <c r="E804">
        <v>1</v>
      </c>
      <c r="F804">
        <v>0</v>
      </c>
      <c r="H804">
        <f t="shared" si="12"/>
        <v>5</v>
      </c>
    </row>
    <row r="805" spans="1:8" x14ac:dyDescent="0.2">
      <c r="A805" s="1">
        <v>40865</v>
      </c>
      <c r="B805">
        <v>0</v>
      </c>
      <c r="C805">
        <v>0</v>
      </c>
      <c r="D805">
        <v>0</v>
      </c>
      <c r="E805">
        <v>0</v>
      </c>
      <c r="F805">
        <v>0</v>
      </c>
      <c r="H805">
        <f t="shared" si="12"/>
        <v>6</v>
      </c>
    </row>
    <row r="806" spans="1:8" x14ac:dyDescent="0.2">
      <c r="A806" s="1">
        <v>40866</v>
      </c>
      <c r="B806">
        <v>0</v>
      </c>
      <c r="C806">
        <v>0</v>
      </c>
      <c r="D806">
        <v>0</v>
      </c>
      <c r="E806">
        <v>0</v>
      </c>
      <c r="F806">
        <v>0</v>
      </c>
      <c r="H806">
        <f t="shared" si="12"/>
        <v>7</v>
      </c>
    </row>
    <row r="807" spans="1:8" x14ac:dyDescent="0.2">
      <c r="A807" s="1">
        <v>40867</v>
      </c>
      <c r="B807">
        <v>0</v>
      </c>
      <c r="C807">
        <v>0</v>
      </c>
      <c r="D807">
        <v>0</v>
      </c>
      <c r="E807">
        <v>0</v>
      </c>
      <c r="F807">
        <v>0</v>
      </c>
      <c r="H807">
        <f t="shared" si="12"/>
        <v>1</v>
      </c>
    </row>
    <row r="808" spans="1:8" x14ac:dyDescent="0.2">
      <c r="A808" s="1">
        <v>40868</v>
      </c>
      <c r="B808">
        <v>0</v>
      </c>
      <c r="C808">
        <v>0</v>
      </c>
      <c r="D808">
        <v>0</v>
      </c>
      <c r="E808">
        <v>0</v>
      </c>
      <c r="F808">
        <v>0</v>
      </c>
      <c r="H808">
        <f t="shared" si="12"/>
        <v>2</v>
      </c>
    </row>
    <row r="809" spans="1:8" x14ac:dyDescent="0.2">
      <c r="A809" s="1">
        <v>40869</v>
      </c>
      <c r="B809">
        <v>0</v>
      </c>
      <c r="C809">
        <v>0</v>
      </c>
      <c r="D809">
        <v>0</v>
      </c>
      <c r="E809">
        <v>0</v>
      </c>
      <c r="F809">
        <v>0</v>
      </c>
      <c r="H809">
        <f t="shared" si="12"/>
        <v>3</v>
      </c>
    </row>
    <row r="810" spans="1:8" x14ac:dyDescent="0.2">
      <c r="A810" s="1">
        <v>40870</v>
      </c>
      <c r="B810">
        <v>48</v>
      </c>
      <c r="C810">
        <v>0.8</v>
      </c>
      <c r="D810">
        <v>2</v>
      </c>
      <c r="E810">
        <v>2</v>
      </c>
      <c r="F810">
        <v>0</v>
      </c>
      <c r="H810">
        <f t="shared" si="12"/>
        <v>4</v>
      </c>
    </row>
    <row r="811" spans="1:8" x14ac:dyDescent="0.2">
      <c r="A811" s="1">
        <v>40871</v>
      </c>
      <c r="B811">
        <v>0</v>
      </c>
      <c r="C811">
        <v>0</v>
      </c>
      <c r="D811">
        <v>0</v>
      </c>
      <c r="E811">
        <v>0</v>
      </c>
      <c r="F811">
        <v>0</v>
      </c>
      <c r="H811">
        <f t="shared" si="12"/>
        <v>5</v>
      </c>
    </row>
    <row r="812" spans="1:8" x14ac:dyDescent="0.2">
      <c r="A812" s="1">
        <v>40872</v>
      </c>
      <c r="B812">
        <v>0</v>
      </c>
      <c r="C812">
        <v>0</v>
      </c>
      <c r="D812">
        <v>0</v>
      </c>
      <c r="E812">
        <v>0</v>
      </c>
      <c r="F812">
        <v>0</v>
      </c>
      <c r="H812">
        <f t="shared" si="12"/>
        <v>6</v>
      </c>
    </row>
    <row r="813" spans="1:8" x14ac:dyDescent="0.2">
      <c r="A813" s="1">
        <v>40873</v>
      </c>
      <c r="B813">
        <v>0</v>
      </c>
      <c r="C813">
        <v>0</v>
      </c>
      <c r="D813">
        <v>0</v>
      </c>
      <c r="E813">
        <v>0</v>
      </c>
      <c r="F813">
        <v>0</v>
      </c>
      <c r="H813">
        <f t="shared" si="12"/>
        <v>7</v>
      </c>
    </row>
    <row r="814" spans="1:8" x14ac:dyDescent="0.2">
      <c r="A814" s="1">
        <v>40874</v>
      </c>
      <c r="B814">
        <v>132</v>
      </c>
      <c r="C814">
        <v>2.2000000000000002</v>
      </c>
      <c r="D814">
        <v>6</v>
      </c>
      <c r="E814">
        <v>6</v>
      </c>
      <c r="F814">
        <v>0</v>
      </c>
      <c r="H814">
        <f t="shared" si="12"/>
        <v>1</v>
      </c>
    </row>
    <row r="815" spans="1:8" x14ac:dyDescent="0.2">
      <c r="A815" s="1">
        <v>40875</v>
      </c>
      <c r="B815">
        <v>0</v>
      </c>
      <c r="C815">
        <v>0</v>
      </c>
      <c r="D815">
        <v>0</v>
      </c>
      <c r="E815">
        <v>0</v>
      </c>
      <c r="F815">
        <v>0</v>
      </c>
      <c r="H815">
        <f t="shared" si="12"/>
        <v>2</v>
      </c>
    </row>
    <row r="816" spans="1:8" x14ac:dyDescent="0.2">
      <c r="A816" s="1">
        <v>40876</v>
      </c>
      <c r="B816">
        <v>164</v>
      </c>
      <c r="C816">
        <v>2.73</v>
      </c>
      <c r="D816">
        <v>2</v>
      </c>
      <c r="E816">
        <v>0</v>
      </c>
      <c r="F816">
        <v>2</v>
      </c>
      <c r="H816">
        <f t="shared" si="12"/>
        <v>3</v>
      </c>
    </row>
    <row r="817" spans="1:8" x14ac:dyDescent="0.2">
      <c r="A817" s="1">
        <v>40877</v>
      </c>
      <c r="B817">
        <v>90</v>
      </c>
      <c r="C817">
        <v>1.5</v>
      </c>
      <c r="D817">
        <v>3</v>
      </c>
      <c r="E817">
        <v>3</v>
      </c>
      <c r="F817">
        <v>0</v>
      </c>
      <c r="H817">
        <f t="shared" si="12"/>
        <v>4</v>
      </c>
    </row>
    <row r="818" spans="1:8" x14ac:dyDescent="0.2">
      <c r="A818" s="1">
        <v>40878</v>
      </c>
      <c r="B818">
        <v>90</v>
      </c>
      <c r="C818">
        <v>1.5</v>
      </c>
      <c r="D818">
        <v>3</v>
      </c>
      <c r="E818">
        <v>3</v>
      </c>
      <c r="F818">
        <v>0</v>
      </c>
      <c r="H818">
        <f t="shared" si="12"/>
        <v>5</v>
      </c>
    </row>
    <row r="819" spans="1:8" x14ac:dyDescent="0.2">
      <c r="A819" s="1">
        <v>40879</v>
      </c>
      <c r="B819">
        <v>0</v>
      </c>
      <c r="C819">
        <v>0</v>
      </c>
      <c r="D819">
        <v>0</v>
      </c>
      <c r="E819">
        <v>0</v>
      </c>
      <c r="F819">
        <v>0</v>
      </c>
      <c r="H819">
        <f t="shared" si="12"/>
        <v>6</v>
      </c>
    </row>
    <row r="820" spans="1:8" x14ac:dyDescent="0.2">
      <c r="A820" s="1">
        <v>40880</v>
      </c>
      <c r="B820">
        <v>362</v>
      </c>
      <c r="C820">
        <v>6.03</v>
      </c>
      <c r="D820">
        <v>9</v>
      </c>
      <c r="E820">
        <v>8</v>
      </c>
      <c r="F820">
        <v>1</v>
      </c>
      <c r="H820">
        <f t="shared" si="12"/>
        <v>7</v>
      </c>
    </row>
    <row r="821" spans="1:8" x14ac:dyDescent="0.2">
      <c r="A821" s="1">
        <v>40881</v>
      </c>
      <c r="B821">
        <v>516</v>
      </c>
      <c r="C821">
        <v>8.6</v>
      </c>
      <c r="D821">
        <v>10</v>
      </c>
      <c r="E821">
        <v>7</v>
      </c>
      <c r="F821">
        <v>3</v>
      </c>
      <c r="H821">
        <f t="shared" si="12"/>
        <v>1</v>
      </c>
    </row>
    <row r="822" spans="1:8" x14ac:dyDescent="0.2">
      <c r="A822" s="1">
        <v>40882</v>
      </c>
      <c r="B822">
        <v>0</v>
      </c>
      <c r="C822">
        <v>0</v>
      </c>
      <c r="D822">
        <v>0</v>
      </c>
      <c r="E822">
        <v>0</v>
      </c>
      <c r="F822">
        <v>0</v>
      </c>
      <c r="H822">
        <f t="shared" si="12"/>
        <v>2</v>
      </c>
    </row>
    <row r="823" spans="1:8" x14ac:dyDescent="0.2">
      <c r="A823" s="1">
        <v>40883</v>
      </c>
      <c r="B823">
        <v>30</v>
      </c>
      <c r="C823">
        <v>0.5</v>
      </c>
      <c r="D823">
        <v>1</v>
      </c>
      <c r="E823">
        <v>1</v>
      </c>
      <c r="F823">
        <v>0</v>
      </c>
      <c r="H823">
        <f t="shared" si="12"/>
        <v>3</v>
      </c>
    </row>
    <row r="824" spans="1:8" x14ac:dyDescent="0.2">
      <c r="A824" s="1">
        <v>40884</v>
      </c>
      <c r="B824">
        <v>90</v>
      </c>
      <c r="C824">
        <v>1.5</v>
      </c>
      <c r="D824">
        <v>3</v>
      </c>
      <c r="E824">
        <v>3</v>
      </c>
      <c r="F824">
        <v>0</v>
      </c>
      <c r="H824">
        <f t="shared" si="12"/>
        <v>4</v>
      </c>
    </row>
    <row r="825" spans="1:8" x14ac:dyDescent="0.2">
      <c r="A825" s="1">
        <v>40885</v>
      </c>
      <c r="B825">
        <v>0</v>
      </c>
      <c r="C825">
        <v>0</v>
      </c>
      <c r="D825">
        <v>0</v>
      </c>
      <c r="E825">
        <v>0</v>
      </c>
      <c r="F825">
        <v>0</v>
      </c>
      <c r="H825">
        <f t="shared" si="12"/>
        <v>5</v>
      </c>
    </row>
    <row r="826" spans="1:8" x14ac:dyDescent="0.2">
      <c r="A826" s="1">
        <v>40886</v>
      </c>
      <c r="B826">
        <v>0</v>
      </c>
      <c r="C826">
        <v>0</v>
      </c>
      <c r="D826">
        <v>0</v>
      </c>
      <c r="E826">
        <v>0</v>
      </c>
      <c r="F826">
        <v>0</v>
      </c>
      <c r="H826">
        <f t="shared" si="12"/>
        <v>6</v>
      </c>
    </row>
    <row r="827" spans="1:8" x14ac:dyDescent="0.2">
      <c r="A827" s="1">
        <v>40887</v>
      </c>
      <c r="B827">
        <v>0</v>
      </c>
      <c r="C827">
        <v>0</v>
      </c>
      <c r="D827">
        <v>0</v>
      </c>
      <c r="E827">
        <v>0</v>
      </c>
      <c r="F827">
        <v>0</v>
      </c>
      <c r="H827">
        <f t="shared" si="12"/>
        <v>7</v>
      </c>
    </row>
    <row r="828" spans="1:8" x14ac:dyDescent="0.2">
      <c r="A828" s="1">
        <v>40888</v>
      </c>
      <c r="B828">
        <v>30</v>
      </c>
      <c r="C828">
        <v>0.5</v>
      </c>
      <c r="D828">
        <v>1</v>
      </c>
      <c r="E828">
        <v>1</v>
      </c>
      <c r="F828">
        <v>0</v>
      </c>
      <c r="H828">
        <f t="shared" si="12"/>
        <v>1</v>
      </c>
    </row>
    <row r="829" spans="1:8" x14ac:dyDescent="0.2">
      <c r="A829" s="1">
        <v>40889</v>
      </c>
      <c r="B829">
        <v>0</v>
      </c>
      <c r="C829">
        <v>0</v>
      </c>
      <c r="D829">
        <v>0</v>
      </c>
      <c r="E829">
        <v>0</v>
      </c>
      <c r="F829">
        <v>0</v>
      </c>
      <c r="H829">
        <f t="shared" si="12"/>
        <v>2</v>
      </c>
    </row>
    <row r="830" spans="1:8" x14ac:dyDescent="0.2">
      <c r="A830" s="1">
        <v>40890</v>
      </c>
      <c r="B830">
        <v>0</v>
      </c>
      <c r="C830">
        <v>0</v>
      </c>
      <c r="D830">
        <v>0</v>
      </c>
      <c r="E830">
        <v>0</v>
      </c>
      <c r="F830">
        <v>0</v>
      </c>
      <c r="H830">
        <f t="shared" si="12"/>
        <v>3</v>
      </c>
    </row>
    <row r="831" spans="1:8" x14ac:dyDescent="0.2">
      <c r="A831" s="1">
        <v>40891</v>
      </c>
      <c r="B831">
        <v>22</v>
      </c>
      <c r="C831">
        <v>0.37</v>
      </c>
      <c r="D831">
        <v>1</v>
      </c>
      <c r="E831">
        <v>1</v>
      </c>
      <c r="F831">
        <v>0</v>
      </c>
      <c r="H831">
        <f t="shared" si="12"/>
        <v>4</v>
      </c>
    </row>
    <row r="832" spans="1:8" x14ac:dyDescent="0.2">
      <c r="A832" s="1">
        <v>40892</v>
      </c>
      <c r="B832">
        <v>0</v>
      </c>
      <c r="C832">
        <v>0</v>
      </c>
      <c r="D832">
        <v>0</v>
      </c>
      <c r="E832">
        <v>0</v>
      </c>
      <c r="F832">
        <v>0</v>
      </c>
      <c r="H832">
        <f t="shared" si="12"/>
        <v>5</v>
      </c>
    </row>
    <row r="833" spans="1:8" x14ac:dyDescent="0.2">
      <c r="A833" s="1">
        <v>40893</v>
      </c>
      <c r="B833">
        <v>103</v>
      </c>
      <c r="C833">
        <v>1.72</v>
      </c>
      <c r="D833">
        <v>1</v>
      </c>
      <c r="E833">
        <v>0</v>
      </c>
      <c r="F833">
        <v>1</v>
      </c>
      <c r="H833">
        <f t="shared" si="12"/>
        <v>6</v>
      </c>
    </row>
    <row r="834" spans="1:8" x14ac:dyDescent="0.2">
      <c r="A834" s="1">
        <v>40894</v>
      </c>
      <c r="B834">
        <v>0</v>
      </c>
      <c r="C834">
        <v>0</v>
      </c>
      <c r="D834">
        <v>0</v>
      </c>
      <c r="E834">
        <v>0</v>
      </c>
      <c r="F834">
        <v>0</v>
      </c>
      <c r="H834">
        <f t="shared" si="12"/>
        <v>7</v>
      </c>
    </row>
    <row r="835" spans="1:8" x14ac:dyDescent="0.2">
      <c r="A835" s="1">
        <v>40895</v>
      </c>
      <c r="B835">
        <v>120</v>
      </c>
      <c r="C835">
        <v>2</v>
      </c>
      <c r="D835">
        <v>1</v>
      </c>
      <c r="E835">
        <v>0</v>
      </c>
      <c r="F835">
        <v>1</v>
      </c>
      <c r="H835">
        <f t="shared" ref="H835:H898" si="13">WEEKDAY(A835)</f>
        <v>1</v>
      </c>
    </row>
    <row r="836" spans="1:8" x14ac:dyDescent="0.2">
      <c r="A836" s="1">
        <v>40896</v>
      </c>
      <c r="B836">
        <v>82</v>
      </c>
      <c r="C836">
        <v>1.37</v>
      </c>
      <c r="D836">
        <v>1</v>
      </c>
      <c r="E836">
        <v>0</v>
      </c>
      <c r="F836">
        <v>1</v>
      </c>
      <c r="H836">
        <f t="shared" si="13"/>
        <v>2</v>
      </c>
    </row>
    <row r="837" spans="1:8" x14ac:dyDescent="0.2">
      <c r="A837" s="1">
        <v>40897</v>
      </c>
      <c r="B837">
        <v>0</v>
      </c>
      <c r="C837">
        <v>0</v>
      </c>
      <c r="D837">
        <v>0</v>
      </c>
      <c r="E837">
        <v>0</v>
      </c>
      <c r="F837">
        <v>0</v>
      </c>
      <c r="H837">
        <f t="shared" si="13"/>
        <v>3</v>
      </c>
    </row>
    <row r="838" spans="1:8" x14ac:dyDescent="0.2">
      <c r="A838" s="1">
        <v>40898</v>
      </c>
      <c r="B838">
        <v>164</v>
      </c>
      <c r="C838">
        <v>2.73</v>
      </c>
      <c r="D838">
        <v>2</v>
      </c>
      <c r="E838">
        <v>0</v>
      </c>
      <c r="F838">
        <v>2</v>
      </c>
      <c r="H838">
        <f t="shared" si="13"/>
        <v>4</v>
      </c>
    </row>
    <row r="839" spans="1:8" x14ac:dyDescent="0.2">
      <c r="A839" s="1">
        <v>40899</v>
      </c>
      <c r="B839">
        <v>274</v>
      </c>
      <c r="C839">
        <v>4.57</v>
      </c>
      <c r="D839">
        <v>7</v>
      </c>
      <c r="E839">
        <v>5</v>
      </c>
      <c r="F839">
        <v>2</v>
      </c>
      <c r="H839">
        <f t="shared" si="13"/>
        <v>5</v>
      </c>
    </row>
    <row r="840" spans="1:8" x14ac:dyDescent="0.2">
      <c r="A840" s="1">
        <v>40900</v>
      </c>
      <c r="B840">
        <v>246</v>
      </c>
      <c r="C840">
        <v>4.0999999999999996</v>
      </c>
      <c r="D840">
        <v>3</v>
      </c>
      <c r="E840">
        <v>0</v>
      </c>
      <c r="F840">
        <v>3</v>
      </c>
      <c r="H840">
        <f t="shared" si="13"/>
        <v>6</v>
      </c>
    </row>
    <row r="841" spans="1:8" x14ac:dyDescent="0.2">
      <c r="A841" s="1">
        <v>40901</v>
      </c>
      <c r="B841">
        <v>777</v>
      </c>
      <c r="C841">
        <v>12.95</v>
      </c>
      <c r="D841">
        <v>9</v>
      </c>
      <c r="E841">
        <v>0</v>
      </c>
      <c r="F841">
        <v>9</v>
      </c>
      <c r="H841">
        <f t="shared" si="13"/>
        <v>7</v>
      </c>
    </row>
    <row r="842" spans="1:8" x14ac:dyDescent="0.2">
      <c r="A842" s="1">
        <v>40902</v>
      </c>
      <c r="B842">
        <v>108</v>
      </c>
      <c r="C842">
        <v>1.8</v>
      </c>
      <c r="D842">
        <v>1</v>
      </c>
      <c r="E842">
        <v>0</v>
      </c>
      <c r="F842">
        <v>1</v>
      </c>
      <c r="H842">
        <f t="shared" si="13"/>
        <v>1</v>
      </c>
    </row>
    <row r="843" spans="1:8" x14ac:dyDescent="0.2">
      <c r="A843" s="1">
        <v>40903</v>
      </c>
      <c r="B843">
        <v>105</v>
      </c>
      <c r="C843">
        <v>1.75</v>
      </c>
      <c r="D843">
        <v>1</v>
      </c>
      <c r="E843">
        <v>0</v>
      </c>
      <c r="F843">
        <v>1</v>
      </c>
      <c r="H843">
        <f t="shared" si="13"/>
        <v>2</v>
      </c>
    </row>
    <row r="844" spans="1:8" x14ac:dyDescent="0.2">
      <c r="A844" s="1">
        <v>40904</v>
      </c>
      <c r="B844">
        <v>95</v>
      </c>
      <c r="C844">
        <v>1.58</v>
      </c>
      <c r="D844">
        <v>1</v>
      </c>
      <c r="E844">
        <v>0</v>
      </c>
      <c r="F844">
        <v>1</v>
      </c>
      <c r="H844">
        <f t="shared" si="13"/>
        <v>3</v>
      </c>
    </row>
    <row r="845" spans="1:8" x14ac:dyDescent="0.2">
      <c r="A845" s="1">
        <v>40905</v>
      </c>
      <c r="B845">
        <v>101</v>
      </c>
      <c r="C845">
        <v>1.68</v>
      </c>
      <c r="D845">
        <v>1</v>
      </c>
      <c r="E845">
        <v>0</v>
      </c>
      <c r="F845">
        <v>1</v>
      </c>
      <c r="H845">
        <f t="shared" si="13"/>
        <v>4</v>
      </c>
    </row>
    <row r="846" spans="1:8" x14ac:dyDescent="0.2">
      <c r="A846" s="1">
        <v>40906</v>
      </c>
      <c r="B846">
        <v>74</v>
      </c>
      <c r="C846">
        <v>1.23</v>
      </c>
      <c r="D846">
        <v>3</v>
      </c>
      <c r="E846">
        <v>3</v>
      </c>
      <c r="F846">
        <v>0</v>
      </c>
      <c r="H846">
        <f t="shared" si="13"/>
        <v>5</v>
      </c>
    </row>
    <row r="847" spans="1:8" x14ac:dyDescent="0.2">
      <c r="A847" s="1">
        <v>40907</v>
      </c>
      <c r="B847">
        <v>242</v>
      </c>
      <c r="C847">
        <v>4.03</v>
      </c>
      <c r="D847">
        <v>7</v>
      </c>
      <c r="E847">
        <v>6</v>
      </c>
      <c r="F847">
        <v>1</v>
      </c>
      <c r="H847">
        <f t="shared" si="13"/>
        <v>6</v>
      </c>
    </row>
    <row r="848" spans="1:8" x14ac:dyDescent="0.2">
      <c r="A848" s="1">
        <v>40908</v>
      </c>
      <c r="B848">
        <v>264</v>
      </c>
      <c r="C848">
        <v>4.4000000000000004</v>
      </c>
      <c r="D848">
        <v>3</v>
      </c>
      <c r="E848">
        <v>0</v>
      </c>
      <c r="F848">
        <v>3</v>
      </c>
      <c r="H848">
        <f t="shared" si="13"/>
        <v>7</v>
      </c>
    </row>
    <row r="849" spans="1:8" x14ac:dyDescent="0.2">
      <c r="A849" s="1">
        <v>40909</v>
      </c>
      <c r="B849">
        <v>532</v>
      </c>
      <c r="C849">
        <v>8.8699999999999992</v>
      </c>
      <c r="D849">
        <v>12</v>
      </c>
      <c r="E849">
        <v>8</v>
      </c>
      <c r="F849">
        <v>4</v>
      </c>
      <c r="H849">
        <f t="shared" si="13"/>
        <v>1</v>
      </c>
    </row>
    <row r="850" spans="1:8" x14ac:dyDescent="0.2">
      <c r="A850" s="1">
        <v>40910</v>
      </c>
      <c r="B850">
        <v>374</v>
      </c>
      <c r="C850">
        <v>6.23</v>
      </c>
      <c r="D850">
        <v>17</v>
      </c>
      <c r="E850">
        <v>17</v>
      </c>
      <c r="F850">
        <v>0</v>
      </c>
      <c r="H850">
        <f t="shared" si="13"/>
        <v>2</v>
      </c>
    </row>
    <row r="851" spans="1:8" x14ac:dyDescent="0.2">
      <c r="A851" s="1">
        <v>40911</v>
      </c>
      <c r="B851">
        <v>22</v>
      </c>
      <c r="C851">
        <v>0.37</v>
      </c>
      <c r="D851">
        <v>1</v>
      </c>
      <c r="E851">
        <v>1</v>
      </c>
      <c r="F851">
        <v>0</v>
      </c>
      <c r="H851">
        <f t="shared" si="13"/>
        <v>3</v>
      </c>
    </row>
    <row r="852" spans="1:8" x14ac:dyDescent="0.2">
      <c r="A852" s="1">
        <v>40912</v>
      </c>
      <c r="B852">
        <v>0</v>
      </c>
      <c r="C852">
        <v>0</v>
      </c>
      <c r="D852">
        <v>0</v>
      </c>
      <c r="E852">
        <v>0</v>
      </c>
      <c r="F852">
        <v>0</v>
      </c>
      <c r="H852">
        <f t="shared" si="13"/>
        <v>4</v>
      </c>
    </row>
    <row r="853" spans="1:8" x14ac:dyDescent="0.2">
      <c r="A853" s="1">
        <v>40913</v>
      </c>
      <c r="B853">
        <v>0</v>
      </c>
      <c r="C853">
        <v>0</v>
      </c>
      <c r="D853">
        <v>0</v>
      </c>
      <c r="E853">
        <v>0</v>
      </c>
      <c r="F853">
        <v>0</v>
      </c>
      <c r="H853">
        <f t="shared" si="13"/>
        <v>5</v>
      </c>
    </row>
    <row r="854" spans="1:8" x14ac:dyDescent="0.2">
      <c r="A854" s="1">
        <v>40914</v>
      </c>
      <c r="B854">
        <v>66</v>
      </c>
      <c r="C854">
        <v>1.1000000000000001</v>
      </c>
      <c r="D854">
        <v>3</v>
      </c>
      <c r="E854">
        <v>3</v>
      </c>
      <c r="F854">
        <v>0</v>
      </c>
      <c r="H854">
        <f t="shared" si="13"/>
        <v>6</v>
      </c>
    </row>
    <row r="855" spans="1:8" x14ac:dyDescent="0.2">
      <c r="A855" s="1">
        <v>40915</v>
      </c>
      <c r="B855">
        <v>220</v>
      </c>
      <c r="C855">
        <v>3.67</v>
      </c>
      <c r="D855">
        <v>4</v>
      </c>
      <c r="E855">
        <v>1</v>
      </c>
      <c r="F855">
        <v>3</v>
      </c>
      <c r="H855">
        <f t="shared" si="13"/>
        <v>7</v>
      </c>
    </row>
    <row r="856" spans="1:8" x14ac:dyDescent="0.2">
      <c r="A856" s="1">
        <v>40916</v>
      </c>
      <c r="B856">
        <v>0</v>
      </c>
      <c r="C856">
        <v>0</v>
      </c>
      <c r="D856">
        <v>0</v>
      </c>
      <c r="E856">
        <v>0</v>
      </c>
      <c r="F856">
        <v>0</v>
      </c>
      <c r="H856">
        <f t="shared" si="13"/>
        <v>1</v>
      </c>
    </row>
    <row r="857" spans="1:8" x14ac:dyDescent="0.2">
      <c r="A857" s="1">
        <v>40917</v>
      </c>
      <c r="B857">
        <v>0</v>
      </c>
      <c r="C857">
        <v>0</v>
      </c>
      <c r="D857">
        <v>0</v>
      </c>
      <c r="E857">
        <v>0</v>
      </c>
      <c r="F857">
        <v>0</v>
      </c>
      <c r="H857">
        <f t="shared" si="13"/>
        <v>2</v>
      </c>
    </row>
    <row r="858" spans="1:8" x14ac:dyDescent="0.2">
      <c r="A858" s="1">
        <v>40918</v>
      </c>
      <c r="B858">
        <v>66</v>
      </c>
      <c r="C858">
        <v>1.1000000000000001</v>
      </c>
      <c r="D858">
        <v>3</v>
      </c>
      <c r="E858">
        <v>3</v>
      </c>
      <c r="F858">
        <v>0</v>
      </c>
      <c r="H858">
        <f t="shared" si="13"/>
        <v>3</v>
      </c>
    </row>
    <row r="859" spans="1:8" x14ac:dyDescent="0.2">
      <c r="A859" s="1">
        <v>40919</v>
      </c>
      <c r="B859">
        <v>0</v>
      </c>
      <c r="C859">
        <v>0</v>
      </c>
      <c r="D859">
        <v>0</v>
      </c>
      <c r="E859">
        <v>0</v>
      </c>
      <c r="F859">
        <v>0</v>
      </c>
      <c r="H859">
        <f t="shared" si="13"/>
        <v>4</v>
      </c>
    </row>
    <row r="860" spans="1:8" x14ac:dyDescent="0.2">
      <c r="A860" s="1">
        <v>40920</v>
      </c>
      <c r="B860">
        <v>288</v>
      </c>
      <c r="C860">
        <v>4.8</v>
      </c>
      <c r="D860">
        <v>6</v>
      </c>
      <c r="E860">
        <v>3</v>
      </c>
      <c r="F860">
        <v>2</v>
      </c>
      <c r="H860">
        <f t="shared" si="13"/>
        <v>5</v>
      </c>
    </row>
    <row r="861" spans="1:8" x14ac:dyDescent="0.2">
      <c r="A861" s="1">
        <v>40921</v>
      </c>
      <c r="B861">
        <v>106</v>
      </c>
      <c r="C861">
        <v>1.77</v>
      </c>
      <c r="D861">
        <v>2</v>
      </c>
      <c r="E861">
        <v>2</v>
      </c>
      <c r="F861">
        <v>0</v>
      </c>
      <c r="H861">
        <f t="shared" si="13"/>
        <v>6</v>
      </c>
    </row>
    <row r="862" spans="1:8" x14ac:dyDescent="0.2">
      <c r="A862" s="1">
        <v>40922</v>
      </c>
      <c r="B862">
        <v>180</v>
      </c>
      <c r="C862">
        <v>3</v>
      </c>
      <c r="D862">
        <v>3</v>
      </c>
      <c r="E862">
        <v>3</v>
      </c>
      <c r="F862">
        <v>0</v>
      </c>
      <c r="H862">
        <f t="shared" si="13"/>
        <v>7</v>
      </c>
    </row>
    <row r="863" spans="1:8" x14ac:dyDescent="0.2">
      <c r="A863" s="1">
        <v>40923</v>
      </c>
      <c r="B863">
        <v>312</v>
      </c>
      <c r="C863">
        <v>5.2</v>
      </c>
      <c r="D863">
        <v>9</v>
      </c>
      <c r="E863">
        <v>9</v>
      </c>
      <c r="F863">
        <v>0</v>
      </c>
      <c r="H863">
        <f t="shared" si="13"/>
        <v>1</v>
      </c>
    </row>
    <row r="864" spans="1:8" x14ac:dyDescent="0.2">
      <c r="A864" s="1">
        <v>40924</v>
      </c>
      <c r="B864">
        <v>225</v>
      </c>
      <c r="C864">
        <v>3.75</v>
      </c>
      <c r="D864">
        <v>3</v>
      </c>
      <c r="E864">
        <v>2</v>
      </c>
      <c r="F864">
        <v>1</v>
      </c>
      <c r="H864">
        <f t="shared" si="13"/>
        <v>2</v>
      </c>
    </row>
    <row r="865" spans="1:8" x14ac:dyDescent="0.2">
      <c r="A865" s="1">
        <v>40925</v>
      </c>
      <c r="B865">
        <v>176</v>
      </c>
      <c r="C865">
        <v>2.93</v>
      </c>
      <c r="D865">
        <v>3</v>
      </c>
      <c r="E865">
        <v>2</v>
      </c>
      <c r="F865">
        <v>1</v>
      </c>
      <c r="H865">
        <f t="shared" si="13"/>
        <v>3</v>
      </c>
    </row>
    <row r="866" spans="1:8" x14ac:dyDescent="0.2">
      <c r="A866" s="1">
        <v>40926</v>
      </c>
      <c r="B866">
        <v>214</v>
      </c>
      <c r="C866">
        <v>3.57</v>
      </c>
      <c r="D866">
        <v>5</v>
      </c>
      <c r="E866">
        <v>4</v>
      </c>
      <c r="F866">
        <v>1</v>
      </c>
      <c r="H866">
        <f t="shared" si="13"/>
        <v>4</v>
      </c>
    </row>
    <row r="867" spans="1:8" x14ac:dyDescent="0.2">
      <c r="A867" s="1">
        <v>40927</v>
      </c>
      <c r="B867">
        <v>341</v>
      </c>
      <c r="C867">
        <v>5.68</v>
      </c>
      <c r="D867">
        <v>5</v>
      </c>
      <c r="E867">
        <v>3</v>
      </c>
      <c r="F867">
        <v>2</v>
      </c>
      <c r="H867">
        <f t="shared" si="13"/>
        <v>5</v>
      </c>
    </row>
    <row r="868" spans="1:8" x14ac:dyDescent="0.2">
      <c r="A868" s="1">
        <v>40928</v>
      </c>
      <c r="B868">
        <v>66</v>
      </c>
      <c r="C868">
        <v>1.1000000000000001</v>
      </c>
      <c r="D868">
        <v>3</v>
      </c>
      <c r="E868">
        <v>3</v>
      </c>
      <c r="F868">
        <v>0</v>
      </c>
      <c r="H868">
        <f t="shared" si="13"/>
        <v>6</v>
      </c>
    </row>
    <row r="869" spans="1:8" x14ac:dyDescent="0.2">
      <c r="A869" s="1">
        <v>40929</v>
      </c>
      <c r="B869">
        <v>206</v>
      </c>
      <c r="C869">
        <v>3.43</v>
      </c>
      <c r="D869">
        <v>3</v>
      </c>
      <c r="E869">
        <v>2</v>
      </c>
      <c r="F869">
        <v>1</v>
      </c>
      <c r="H869">
        <f t="shared" si="13"/>
        <v>7</v>
      </c>
    </row>
    <row r="870" spans="1:8" x14ac:dyDescent="0.2">
      <c r="A870" s="1">
        <v>40930</v>
      </c>
      <c r="B870">
        <v>457</v>
      </c>
      <c r="C870">
        <v>7.62</v>
      </c>
      <c r="D870">
        <v>12</v>
      </c>
      <c r="E870">
        <v>10</v>
      </c>
      <c r="F870">
        <v>2</v>
      </c>
      <c r="H870">
        <f t="shared" si="13"/>
        <v>1</v>
      </c>
    </row>
    <row r="871" spans="1:8" x14ac:dyDescent="0.2">
      <c r="A871" s="1">
        <v>40931</v>
      </c>
      <c r="B871">
        <v>0</v>
      </c>
      <c r="C871">
        <v>0</v>
      </c>
      <c r="D871">
        <v>0</v>
      </c>
      <c r="E871">
        <v>0</v>
      </c>
      <c r="F871">
        <v>0</v>
      </c>
      <c r="H871">
        <f t="shared" si="13"/>
        <v>2</v>
      </c>
    </row>
    <row r="872" spans="1:8" x14ac:dyDescent="0.2">
      <c r="A872" s="1">
        <v>40932</v>
      </c>
      <c r="B872">
        <v>126</v>
      </c>
      <c r="C872">
        <v>2.1</v>
      </c>
      <c r="D872">
        <v>4</v>
      </c>
      <c r="E872">
        <v>4</v>
      </c>
      <c r="F872">
        <v>0</v>
      </c>
      <c r="H872">
        <f t="shared" si="13"/>
        <v>3</v>
      </c>
    </row>
    <row r="873" spans="1:8" x14ac:dyDescent="0.2">
      <c r="A873" s="1">
        <v>40933</v>
      </c>
      <c r="B873">
        <v>0</v>
      </c>
      <c r="C873">
        <v>0</v>
      </c>
      <c r="D873">
        <v>0</v>
      </c>
      <c r="E873">
        <v>0</v>
      </c>
      <c r="F873">
        <v>0</v>
      </c>
      <c r="H873">
        <f t="shared" si="13"/>
        <v>4</v>
      </c>
    </row>
    <row r="874" spans="1:8" x14ac:dyDescent="0.2">
      <c r="A874" s="1">
        <v>40934</v>
      </c>
      <c r="B874">
        <v>66</v>
      </c>
      <c r="C874">
        <v>1.1000000000000001</v>
      </c>
      <c r="D874">
        <v>3</v>
      </c>
      <c r="E874">
        <v>3</v>
      </c>
      <c r="F874">
        <v>0</v>
      </c>
      <c r="H874">
        <f t="shared" si="13"/>
        <v>5</v>
      </c>
    </row>
    <row r="875" spans="1:8" x14ac:dyDescent="0.2">
      <c r="A875" s="1">
        <v>40935</v>
      </c>
      <c r="B875">
        <v>120</v>
      </c>
      <c r="C875">
        <v>2</v>
      </c>
      <c r="D875">
        <v>4</v>
      </c>
      <c r="E875">
        <v>4</v>
      </c>
      <c r="F875">
        <v>0</v>
      </c>
      <c r="H875">
        <f t="shared" si="13"/>
        <v>6</v>
      </c>
    </row>
    <row r="876" spans="1:8" x14ac:dyDescent="0.2">
      <c r="A876" s="1">
        <v>40936</v>
      </c>
      <c r="B876">
        <v>110</v>
      </c>
      <c r="C876">
        <v>1.83</v>
      </c>
      <c r="D876">
        <v>6</v>
      </c>
      <c r="E876">
        <v>6</v>
      </c>
      <c r="F876">
        <v>0</v>
      </c>
      <c r="H876">
        <f t="shared" si="13"/>
        <v>7</v>
      </c>
    </row>
    <row r="877" spans="1:8" x14ac:dyDescent="0.2">
      <c r="A877" s="1">
        <v>40937</v>
      </c>
      <c r="B877">
        <v>288</v>
      </c>
      <c r="C877">
        <v>4.8</v>
      </c>
      <c r="D877">
        <v>9</v>
      </c>
      <c r="E877">
        <v>8</v>
      </c>
      <c r="F877">
        <v>1</v>
      </c>
      <c r="H877">
        <f t="shared" si="13"/>
        <v>1</v>
      </c>
    </row>
    <row r="878" spans="1:8" x14ac:dyDescent="0.2">
      <c r="A878" s="1">
        <v>40938</v>
      </c>
      <c r="B878">
        <v>0</v>
      </c>
      <c r="C878">
        <v>0</v>
      </c>
      <c r="D878">
        <v>0</v>
      </c>
      <c r="E878">
        <v>0</v>
      </c>
      <c r="F878">
        <v>0</v>
      </c>
      <c r="H878">
        <f t="shared" si="13"/>
        <v>2</v>
      </c>
    </row>
    <row r="879" spans="1:8" x14ac:dyDescent="0.2">
      <c r="A879" s="1">
        <v>40939</v>
      </c>
      <c r="B879">
        <v>116</v>
      </c>
      <c r="C879">
        <v>1.93</v>
      </c>
      <c r="D879">
        <v>1</v>
      </c>
      <c r="E879">
        <v>0</v>
      </c>
      <c r="F879">
        <v>1</v>
      </c>
      <c r="H879">
        <f t="shared" si="13"/>
        <v>3</v>
      </c>
    </row>
    <row r="880" spans="1:8" x14ac:dyDescent="0.2">
      <c r="A880" s="1">
        <v>40940</v>
      </c>
      <c r="B880">
        <v>66</v>
      </c>
      <c r="C880">
        <v>1.1000000000000001</v>
      </c>
      <c r="D880">
        <v>3</v>
      </c>
      <c r="E880">
        <v>3</v>
      </c>
      <c r="F880">
        <v>0</v>
      </c>
      <c r="H880">
        <f t="shared" si="13"/>
        <v>4</v>
      </c>
    </row>
    <row r="881" spans="1:8" x14ac:dyDescent="0.2">
      <c r="A881" s="1">
        <v>40941</v>
      </c>
      <c r="B881">
        <v>66</v>
      </c>
      <c r="C881">
        <v>1.1000000000000001</v>
      </c>
      <c r="D881">
        <v>3</v>
      </c>
      <c r="E881">
        <v>3</v>
      </c>
      <c r="F881">
        <v>0</v>
      </c>
      <c r="H881">
        <f t="shared" si="13"/>
        <v>5</v>
      </c>
    </row>
    <row r="882" spans="1:8" x14ac:dyDescent="0.2">
      <c r="A882" s="1">
        <v>40942</v>
      </c>
      <c r="B882">
        <v>132</v>
      </c>
      <c r="C882">
        <v>2.2000000000000002</v>
      </c>
      <c r="D882">
        <v>6</v>
      </c>
      <c r="E882">
        <v>6</v>
      </c>
      <c r="F882">
        <v>0</v>
      </c>
      <c r="H882">
        <f t="shared" si="13"/>
        <v>6</v>
      </c>
    </row>
    <row r="883" spans="1:8" x14ac:dyDescent="0.2">
      <c r="A883" s="1">
        <v>40943</v>
      </c>
      <c r="B883">
        <v>622</v>
      </c>
      <c r="C883">
        <v>10.37</v>
      </c>
      <c r="D883">
        <v>14</v>
      </c>
      <c r="E883">
        <v>12</v>
      </c>
      <c r="F883">
        <v>2</v>
      </c>
      <c r="H883">
        <f t="shared" si="13"/>
        <v>7</v>
      </c>
    </row>
    <row r="884" spans="1:8" x14ac:dyDescent="0.2">
      <c r="A884" s="1">
        <v>40944</v>
      </c>
      <c r="B884">
        <v>215</v>
      </c>
      <c r="C884">
        <v>3.58</v>
      </c>
      <c r="D884">
        <v>8</v>
      </c>
      <c r="E884">
        <v>8</v>
      </c>
      <c r="F884">
        <v>0</v>
      </c>
      <c r="H884">
        <f t="shared" si="13"/>
        <v>1</v>
      </c>
    </row>
    <row r="885" spans="1:8" x14ac:dyDescent="0.2">
      <c r="A885" s="1">
        <v>40945</v>
      </c>
      <c r="B885">
        <v>22</v>
      </c>
      <c r="C885">
        <v>0.37</v>
      </c>
      <c r="D885">
        <v>1</v>
      </c>
      <c r="E885">
        <v>1</v>
      </c>
      <c r="F885">
        <v>0</v>
      </c>
      <c r="H885">
        <f t="shared" si="13"/>
        <v>2</v>
      </c>
    </row>
    <row r="886" spans="1:8" x14ac:dyDescent="0.2">
      <c r="A886" s="1">
        <v>40946</v>
      </c>
      <c r="B886">
        <v>0</v>
      </c>
      <c r="C886">
        <v>0</v>
      </c>
      <c r="D886">
        <v>0</v>
      </c>
      <c r="E886">
        <v>0</v>
      </c>
      <c r="F886">
        <v>0</v>
      </c>
      <c r="H886">
        <f t="shared" si="13"/>
        <v>3</v>
      </c>
    </row>
    <row r="887" spans="1:8" x14ac:dyDescent="0.2">
      <c r="A887" s="1">
        <v>40947</v>
      </c>
      <c r="B887">
        <v>22</v>
      </c>
      <c r="C887">
        <v>0.37</v>
      </c>
      <c r="D887">
        <v>1</v>
      </c>
      <c r="E887">
        <v>1</v>
      </c>
      <c r="F887">
        <v>0</v>
      </c>
      <c r="H887">
        <f t="shared" si="13"/>
        <v>4</v>
      </c>
    </row>
    <row r="888" spans="1:8" x14ac:dyDescent="0.2">
      <c r="A888" s="1">
        <v>40948</v>
      </c>
      <c r="B888">
        <v>207</v>
      </c>
      <c r="C888">
        <v>3.45</v>
      </c>
      <c r="D888">
        <v>5</v>
      </c>
      <c r="E888">
        <v>3</v>
      </c>
      <c r="F888">
        <v>2</v>
      </c>
      <c r="H888">
        <f t="shared" si="13"/>
        <v>5</v>
      </c>
    </row>
    <row r="889" spans="1:8" x14ac:dyDescent="0.2">
      <c r="A889" s="1">
        <v>40949</v>
      </c>
      <c r="B889">
        <v>0</v>
      </c>
      <c r="C889">
        <v>0</v>
      </c>
      <c r="D889">
        <v>0</v>
      </c>
      <c r="E889">
        <v>0</v>
      </c>
      <c r="F889">
        <v>0</v>
      </c>
      <c r="H889">
        <f t="shared" si="13"/>
        <v>6</v>
      </c>
    </row>
    <row r="890" spans="1:8" x14ac:dyDescent="0.2">
      <c r="A890" s="1">
        <v>40950</v>
      </c>
      <c r="B890">
        <v>0</v>
      </c>
      <c r="C890">
        <v>0</v>
      </c>
      <c r="D890">
        <v>0</v>
      </c>
      <c r="E890">
        <v>0</v>
      </c>
      <c r="F890">
        <v>0</v>
      </c>
      <c r="H890">
        <f t="shared" si="13"/>
        <v>7</v>
      </c>
    </row>
    <row r="891" spans="1:8" x14ac:dyDescent="0.2">
      <c r="A891" s="1">
        <v>40951</v>
      </c>
      <c r="B891">
        <v>118</v>
      </c>
      <c r="C891">
        <v>1.97</v>
      </c>
      <c r="D891">
        <v>2</v>
      </c>
      <c r="E891">
        <v>1</v>
      </c>
      <c r="F891">
        <v>1</v>
      </c>
      <c r="H891">
        <f t="shared" si="13"/>
        <v>1</v>
      </c>
    </row>
    <row r="892" spans="1:8" x14ac:dyDescent="0.2">
      <c r="A892" s="1">
        <v>40952</v>
      </c>
      <c r="B892">
        <v>27</v>
      </c>
      <c r="C892">
        <v>0.45</v>
      </c>
      <c r="D892">
        <v>3</v>
      </c>
      <c r="E892">
        <v>3</v>
      </c>
      <c r="F892">
        <v>0</v>
      </c>
      <c r="H892">
        <f t="shared" si="13"/>
        <v>2</v>
      </c>
    </row>
    <row r="893" spans="1:8" x14ac:dyDescent="0.2">
      <c r="A893" s="1">
        <v>40953</v>
      </c>
      <c r="B893">
        <v>60</v>
      </c>
      <c r="C893">
        <v>1</v>
      </c>
      <c r="D893">
        <v>2</v>
      </c>
      <c r="E893">
        <v>1</v>
      </c>
      <c r="F893">
        <v>1</v>
      </c>
      <c r="H893">
        <f t="shared" si="13"/>
        <v>3</v>
      </c>
    </row>
    <row r="894" spans="1:8" x14ac:dyDescent="0.2">
      <c r="A894" s="1">
        <v>40954</v>
      </c>
      <c r="B894">
        <v>22</v>
      </c>
      <c r="C894">
        <v>0.37</v>
      </c>
      <c r="D894">
        <v>1</v>
      </c>
      <c r="E894">
        <v>1</v>
      </c>
      <c r="F894">
        <v>0</v>
      </c>
      <c r="H894">
        <f t="shared" si="13"/>
        <v>4</v>
      </c>
    </row>
    <row r="895" spans="1:8" x14ac:dyDescent="0.2">
      <c r="A895" s="1">
        <v>40955</v>
      </c>
      <c r="B895">
        <v>120</v>
      </c>
      <c r="C895">
        <v>2</v>
      </c>
      <c r="D895">
        <v>9</v>
      </c>
      <c r="E895">
        <v>9</v>
      </c>
      <c r="F895">
        <v>0</v>
      </c>
      <c r="H895">
        <f t="shared" si="13"/>
        <v>5</v>
      </c>
    </row>
    <row r="896" spans="1:8" x14ac:dyDescent="0.2">
      <c r="A896" s="1">
        <v>40956</v>
      </c>
      <c r="B896">
        <v>0</v>
      </c>
      <c r="C896">
        <v>0</v>
      </c>
      <c r="D896">
        <v>0</v>
      </c>
      <c r="E896">
        <v>0</v>
      </c>
      <c r="F896">
        <v>0</v>
      </c>
      <c r="H896">
        <f t="shared" si="13"/>
        <v>6</v>
      </c>
    </row>
    <row r="897" spans="1:8" x14ac:dyDescent="0.2">
      <c r="A897" s="1">
        <v>40957</v>
      </c>
      <c r="B897">
        <v>106</v>
      </c>
      <c r="C897">
        <v>1.77</v>
      </c>
      <c r="D897">
        <v>6</v>
      </c>
      <c r="E897">
        <v>6</v>
      </c>
      <c r="F897">
        <v>0</v>
      </c>
      <c r="H897">
        <f t="shared" si="13"/>
        <v>7</v>
      </c>
    </row>
    <row r="898" spans="1:8" x14ac:dyDescent="0.2">
      <c r="A898" s="1">
        <v>40958</v>
      </c>
      <c r="B898">
        <v>336</v>
      </c>
      <c r="C898">
        <v>5.6</v>
      </c>
      <c r="D898">
        <v>20</v>
      </c>
      <c r="E898">
        <v>20</v>
      </c>
      <c r="F898">
        <v>0</v>
      </c>
      <c r="H898">
        <f t="shared" si="13"/>
        <v>1</v>
      </c>
    </row>
    <row r="899" spans="1:8" x14ac:dyDescent="0.2">
      <c r="A899" s="1">
        <v>40959</v>
      </c>
      <c r="B899">
        <v>27</v>
      </c>
      <c r="C899">
        <v>0.45</v>
      </c>
      <c r="D899">
        <v>3</v>
      </c>
      <c r="E899">
        <v>3</v>
      </c>
      <c r="F899">
        <v>0</v>
      </c>
      <c r="H899">
        <f t="shared" ref="H899:H962" si="14">WEEKDAY(A899)</f>
        <v>2</v>
      </c>
    </row>
    <row r="900" spans="1:8" x14ac:dyDescent="0.2">
      <c r="A900" s="1">
        <v>40960</v>
      </c>
      <c r="B900">
        <v>0</v>
      </c>
      <c r="C900">
        <v>0</v>
      </c>
      <c r="D900">
        <v>0</v>
      </c>
      <c r="E900">
        <v>0</v>
      </c>
      <c r="F900">
        <v>0</v>
      </c>
      <c r="H900">
        <f t="shared" si="14"/>
        <v>3</v>
      </c>
    </row>
    <row r="901" spans="1:8" x14ac:dyDescent="0.2">
      <c r="A901" s="1">
        <v>40961</v>
      </c>
      <c r="B901">
        <v>0</v>
      </c>
      <c r="C901">
        <v>0</v>
      </c>
      <c r="D901">
        <v>0</v>
      </c>
      <c r="E901">
        <v>0</v>
      </c>
      <c r="F901">
        <v>0</v>
      </c>
      <c r="H901">
        <f t="shared" si="14"/>
        <v>4</v>
      </c>
    </row>
    <row r="902" spans="1:8" x14ac:dyDescent="0.2">
      <c r="A902" s="1">
        <v>40962</v>
      </c>
      <c r="B902">
        <v>0</v>
      </c>
      <c r="C902">
        <v>0</v>
      </c>
      <c r="D902">
        <v>0</v>
      </c>
      <c r="E902">
        <v>0</v>
      </c>
      <c r="F902">
        <v>0</v>
      </c>
      <c r="H902">
        <f t="shared" si="14"/>
        <v>5</v>
      </c>
    </row>
    <row r="903" spans="1:8" x14ac:dyDescent="0.2">
      <c r="A903" s="1">
        <v>40963</v>
      </c>
      <c r="B903">
        <v>109</v>
      </c>
      <c r="C903">
        <v>1.82</v>
      </c>
      <c r="D903">
        <v>1</v>
      </c>
      <c r="E903">
        <v>0</v>
      </c>
      <c r="F903">
        <v>1</v>
      </c>
      <c r="H903">
        <f t="shared" si="14"/>
        <v>6</v>
      </c>
    </row>
    <row r="904" spans="1:8" x14ac:dyDescent="0.2">
      <c r="A904" s="1">
        <v>40964</v>
      </c>
      <c r="B904">
        <v>93</v>
      </c>
      <c r="C904">
        <v>1.55</v>
      </c>
      <c r="D904">
        <v>1</v>
      </c>
      <c r="E904">
        <v>0</v>
      </c>
      <c r="F904">
        <v>1</v>
      </c>
      <c r="H904">
        <f t="shared" si="14"/>
        <v>7</v>
      </c>
    </row>
    <row r="905" spans="1:8" x14ac:dyDescent="0.2">
      <c r="A905" s="1">
        <v>40965</v>
      </c>
      <c r="B905">
        <v>0</v>
      </c>
      <c r="C905">
        <v>0</v>
      </c>
      <c r="D905">
        <v>0</v>
      </c>
      <c r="E905">
        <v>0</v>
      </c>
      <c r="F905">
        <v>0</v>
      </c>
      <c r="H905">
        <f t="shared" si="14"/>
        <v>1</v>
      </c>
    </row>
    <row r="906" spans="1:8" x14ac:dyDescent="0.2">
      <c r="A906" s="1">
        <v>40966</v>
      </c>
      <c r="B906">
        <v>0</v>
      </c>
      <c r="C906">
        <v>0</v>
      </c>
      <c r="D906">
        <v>0</v>
      </c>
      <c r="E906">
        <v>0</v>
      </c>
      <c r="F906">
        <v>0</v>
      </c>
      <c r="H906">
        <f t="shared" si="14"/>
        <v>2</v>
      </c>
    </row>
    <row r="907" spans="1:8" x14ac:dyDescent="0.2">
      <c r="A907" s="1">
        <v>40967</v>
      </c>
      <c r="B907">
        <v>0</v>
      </c>
      <c r="C907">
        <v>0</v>
      </c>
      <c r="D907">
        <v>0</v>
      </c>
      <c r="E907">
        <v>0</v>
      </c>
      <c r="F907">
        <v>0</v>
      </c>
      <c r="H907">
        <f t="shared" si="14"/>
        <v>3</v>
      </c>
    </row>
    <row r="908" spans="1:8" x14ac:dyDescent="0.2">
      <c r="A908" s="1">
        <v>40968</v>
      </c>
      <c r="B908">
        <v>0</v>
      </c>
      <c r="C908">
        <v>0</v>
      </c>
      <c r="D908">
        <v>0</v>
      </c>
      <c r="E908">
        <v>0</v>
      </c>
      <c r="F908">
        <v>0</v>
      </c>
      <c r="H908">
        <f t="shared" si="14"/>
        <v>4</v>
      </c>
    </row>
    <row r="909" spans="1:8" x14ac:dyDescent="0.2">
      <c r="A909" s="1">
        <v>40969</v>
      </c>
      <c r="B909">
        <v>0</v>
      </c>
      <c r="C909">
        <v>0</v>
      </c>
      <c r="D909">
        <v>0</v>
      </c>
      <c r="E909">
        <v>0</v>
      </c>
      <c r="F909">
        <v>0</v>
      </c>
      <c r="H909">
        <f t="shared" si="14"/>
        <v>5</v>
      </c>
    </row>
    <row r="910" spans="1:8" x14ac:dyDescent="0.2">
      <c r="A910" s="1">
        <v>40970</v>
      </c>
      <c r="B910">
        <v>133</v>
      </c>
      <c r="C910">
        <v>2.2200000000000002</v>
      </c>
      <c r="D910">
        <v>3</v>
      </c>
      <c r="E910">
        <v>2</v>
      </c>
      <c r="F910">
        <v>1</v>
      </c>
      <c r="H910">
        <f t="shared" si="14"/>
        <v>6</v>
      </c>
    </row>
    <row r="911" spans="1:8" x14ac:dyDescent="0.2">
      <c r="A911" s="1">
        <v>40971</v>
      </c>
      <c r="B911">
        <v>88</v>
      </c>
      <c r="C911">
        <v>1.47</v>
      </c>
      <c r="D911">
        <v>4</v>
      </c>
      <c r="E911">
        <v>4</v>
      </c>
      <c r="F911">
        <v>0</v>
      </c>
      <c r="H911">
        <f t="shared" si="14"/>
        <v>7</v>
      </c>
    </row>
    <row r="912" spans="1:8" x14ac:dyDescent="0.2">
      <c r="A912" s="1">
        <v>40972</v>
      </c>
      <c r="B912">
        <v>103</v>
      </c>
      <c r="C912">
        <v>1.72</v>
      </c>
      <c r="D912">
        <v>1</v>
      </c>
      <c r="E912">
        <v>0</v>
      </c>
      <c r="F912">
        <v>1</v>
      </c>
      <c r="H912">
        <f t="shared" si="14"/>
        <v>1</v>
      </c>
    </row>
    <row r="913" spans="1:8" x14ac:dyDescent="0.2">
      <c r="A913" s="1">
        <v>40973</v>
      </c>
      <c r="B913">
        <v>0</v>
      </c>
      <c r="C913">
        <v>0</v>
      </c>
      <c r="D913">
        <v>0</v>
      </c>
      <c r="E913">
        <v>0</v>
      </c>
      <c r="F913">
        <v>0</v>
      </c>
      <c r="H913">
        <f t="shared" si="14"/>
        <v>2</v>
      </c>
    </row>
    <row r="914" spans="1:8" x14ac:dyDescent="0.2">
      <c r="A914" s="1">
        <v>40974</v>
      </c>
      <c r="B914">
        <v>0</v>
      </c>
      <c r="C914">
        <v>0</v>
      </c>
      <c r="D914">
        <v>0</v>
      </c>
      <c r="E914">
        <v>0</v>
      </c>
      <c r="F914">
        <v>0</v>
      </c>
      <c r="H914">
        <f t="shared" si="14"/>
        <v>3</v>
      </c>
    </row>
    <row r="915" spans="1:8" x14ac:dyDescent="0.2">
      <c r="A915" s="1">
        <v>40975</v>
      </c>
      <c r="B915">
        <v>0</v>
      </c>
      <c r="C915">
        <v>0</v>
      </c>
      <c r="D915">
        <v>0</v>
      </c>
      <c r="E915">
        <v>0</v>
      </c>
      <c r="F915">
        <v>0</v>
      </c>
      <c r="H915">
        <f t="shared" si="14"/>
        <v>4</v>
      </c>
    </row>
    <row r="916" spans="1:8" x14ac:dyDescent="0.2">
      <c r="A916" s="1">
        <v>40976</v>
      </c>
      <c r="B916">
        <v>0</v>
      </c>
      <c r="C916">
        <v>0</v>
      </c>
      <c r="D916">
        <v>0</v>
      </c>
      <c r="E916">
        <v>0</v>
      </c>
      <c r="F916">
        <v>0</v>
      </c>
      <c r="H916">
        <f t="shared" si="14"/>
        <v>5</v>
      </c>
    </row>
    <row r="917" spans="1:8" x14ac:dyDescent="0.2">
      <c r="A917" s="1">
        <v>40977</v>
      </c>
      <c r="B917">
        <v>0</v>
      </c>
      <c r="C917">
        <v>0</v>
      </c>
      <c r="D917">
        <v>0</v>
      </c>
      <c r="E917">
        <v>0</v>
      </c>
      <c r="F917">
        <v>0</v>
      </c>
      <c r="H917">
        <f t="shared" si="14"/>
        <v>6</v>
      </c>
    </row>
    <row r="918" spans="1:8" x14ac:dyDescent="0.2">
      <c r="A918" s="1">
        <v>40978</v>
      </c>
      <c r="B918">
        <v>0</v>
      </c>
      <c r="C918">
        <v>0</v>
      </c>
      <c r="D918">
        <v>0</v>
      </c>
      <c r="E918">
        <v>0</v>
      </c>
      <c r="F918">
        <v>0</v>
      </c>
      <c r="H918">
        <f t="shared" si="14"/>
        <v>7</v>
      </c>
    </row>
    <row r="919" spans="1:8" x14ac:dyDescent="0.2">
      <c r="A919" s="1">
        <v>40979</v>
      </c>
      <c r="B919">
        <v>0</v>
      </c>
      <c r="C919">
        <v>0</v>
      </c>
      <c r="D919">
        <v>0</v>
      </c>
      <c r="E919">
        <v>0</v>
      </c>
      <c r="F919">
        <v>0</v>
      </c>
      <c r="H919">
        <f t="shared" si="14"/>
        <v>1</v>
      </c>
    </row>
    <row r="920" spans="1:8" x14ac:dyDescent="0.2">
      <c r="A920" s="1">
        <v>40980</v>
      </c>
      <c r="B920">
        <v>0</v>
      </c>
      <c r="C920">
        <v>0</v>
      </c>
      <c r="D920">
        <v>0</v>
      </c>
      <c r="E920">
        <v>0</v>
      </c>
      <c r="F920">
        <v>0</v>
      </c>
      <c r="H920">
        <f t="shared" si="14"/>
        <v>2</v>
      </c>
    </row>
    <row r="921" spans="1:8" x14ac:dyDescent="0.2">
      <c r="A921" s="1">
        <v>40981</v>
      </c>
      <c r="B921">
        <v>0</v>
      </c>
      <c r="C921">
        <v>0</v>
      </c>
      <c r="D921">
        <v>0</v>
      </c>
      <c r="E921">
        <v>0</v>
      </c>
      <c r="F921">
        <v>0</v>
      </c>
      <c r="H921">
        <f t="shared" si="14"/>
        <v>3</v>
      </c>
    </row>
    <row r="922" spans="1:8" x14ac:dyDescent="0.2">
      <c r="A922" s="1">
        <v>40982</v>
      </c>
      <c r="B922">
        <v>0</v>
      </c>
      <c r="C922">
        <v>0</v>
      </c>
      <c r="D922">
        <v>0</v>
      </c>
      <c r="E922">
        <v>0</v>
      </c>
      <c r="F922">
        <v>0</v>
      </c>
      <c r="H922">
        <f t="shared" si="14"/>
        <v>4</v>
      </c>
    </row>
    <row r="923" spans="1:8" x14ac:dyDescent="0.2">
      <c r="A923" s="1">
        <v>40983</v>
      </c>
      <c r="B923">
        <v>0</v>
      </c>
      <c r="C923">
        <v>0</v>
      </c>
      <c r="D923">
        <v>0</v>
      </c>
      <c r="E923">
        <v>0</v>
      </c>
      <c r="F923">
        <v>0</v>
      </c>
      <c r="H923">
        <f t="shared" si="14"/>
        <v>5</v>
      </c>
    </row>
    <row r="924" spans="1:8" x14ac:dyDescent="0.2">
      <c r="A924" s="1">
        <v>40984</v>
      </c>
      <c r="B924">
        <v>0</v>
      </c>
      <c r="C924">
        <v>0</v>
      </c>
      <c r="D924">
        <v>0</v>
      </c>
      <c r="E924">
        <v>0</v>
      </c>
      <c r="F924">
        <v>0</v>
      </c>
      <c r="H924">
        <f t="shared" si="14"/>
        <v>6</v>
      </c>
    </row>
    <row r="925" spans="1:8" x14ac:dyDescent="0.2">
      <c r="A925" s="1">
        <v>40985</v>
      </c>
      <c r="B925">
        <v>0</v>
      </c>
      <c r="C925">
        <v>0</v>
      </c>
      <c r="D925">
        <v>0</v>
      </c>
      <c r="E925">
        <v>0</v>
      </c>
      <c r="F925">
        <v>0</v>
      </c>
      <c r="H925">
        <f t="shared" si="14"/>
        <v>7</v>
      </c>
    </row>
    <row r="926" spans="1:8" x14ac:dyDescent="0.2">
      <c r="A926" s="1">
        <v>40986</v>
      </c>
      <c r="B926">
        <v>0</v>
      </c>
      <c r="C926">
        <v>0</v>
      </c>
      <c r="D926">
        <v>1</v>
      </c>
      <c r="E926">
        <v>1</v>
      </c>
      <c r="F926">
        <v>0</v>
      </c>
      <c r="H926">
        <f t="shared" si="14"/>
        <v>1</v>
      </c>
    </row>
    <row r="927" spans="1:8" x14ac:dyDescent="0.2">
      <c r="A927" s="1">
        <v>40987</v>
      </c>
      <c r="B927">
        <v>176</v>
      </c>
      <c r="C927">
        <v>2.93</v>
      </c>
      <c r="D927">
        <v>8</v>
      </c>
      <c r="E927">
        <v>8</v>
      </c>
      <c r="F927">
        <v>0</v>
      </c>
      <c r="H927">
        <f t="shared" si="14"/>
        <v>2</v>
      </c>
    </row>
    <row r="928" spans="1:8" x14ac:dyDescent="0.2">
      <c r="A928" s="1">
        <v>40988</v>
      </c>
      <c r="B928">
        <v>66</v>
      </c>
      <c r="C928">
        <v>1.1000000000000001</v>
      </c>
      <c r="D928">
        <v>3</v>
      </c>
      <c r="E928">
        <v>3</v>
      </c>
      <c r="F928">
        <v>0</v>
      </c>
      <c r="H928">
        <f t="shared" si="14"/>
        <v>3</v>
      </c>
    </row>
    <row r="929" spans="1:8" x14ac:dyDescent="0.2">
      <c r="A929" s="1">
        <v>40989</v>
      </c>
      <c r="B929">
        <v>0</v>
      </c>
      <c r="C929">
        <v>0</v>
      </c>
      <c r="D929">
        <v>0</v>
      </c>
      <c r="E929">
        <v>0</v>
      </c>
      <c r="F929">
        <v>0</v>
      </c>
      <c r="H929">
        <f t="shared" si="14"/>
        <v>4</v>
      </c>
    </row>
    <row r="930" spans="1:8" x14ac:dyDescent="0.2">
      <c r="A930" s="1">
        <v>40990</v>
      </c>
      <c r="B930">
        <v>61</v>
      </c>
      <c r="C930">
        <v>1.02</v>
      </c>
      <c r="D930">
        <v>1</v>
      </c>
      <c r="E930">
        <v>0</v>
      </c>
      <c r="F930">
        <v>1</v>
      </c>
      <c r="H930">
        <f t="shared" si="14"/>
        <v>5</v>
      </c>
    </row>
    <row r="931" spans="1:8" x14ac:dyDescent="0.2">
      <c r="A931" s="1">
        <v>40991</v>
      </c>
      <c r="B931">
        <v>0</v>
      </c>
      <c r="C931">
        <v>0</v>
      </c>
      <c r="D931">
        <v>0</v>
      </c>
      <c r="E931">
        <v>0</v>
      </c>
      <c r="F931">
        <v>0</v>
      </c>
      <c r="H931">
        <f t="shared" si="14"/>
        <v>6</v>
      </c>
    </row>
    <row r="932" spans="1:8" x14ac:dyDescent="0.2">
      <c r="A932" s="1">
        <v>40992</v>
      </c>
      <c r="B932">
        <v>0</v>
      </c>
      <c r="C932">
        <v>0</v>
      </c>
      <c r="D932">
        <v>0</v>
      </c>
      <c r="E932">
        <v>0</v>
      </c>
      <c r="F932">
        <v>0</v>
      </c>
      <c r="H932">
        <f t="shared" si="14"/>
        <v>7</v>
      </c>
    </row>
    <row r="933" spans="1:8" x14ac:dyDescent="0.2">
      <c r="A933" s="1">
        <v>40993</v>
      </c>
      <c r="B933">
        <v>0</v>
      </c>
      <c r="C933">
        <v>0</v>
      </c>
      <c r="D933">
        <v>0</v>
      </c>
      <c r="E933">
        <v>0</v>
      </c>
      <c r="F933">
        <v>0</v>
      </c>
      <c r="H933">
        <f t="shared" si="14"/>
        <v>1</v>
      </c>
    </row>
    <row r="934" spans="1:8" x14ac:dyDescent="0.2">
      <c r="A934" s="1">
        <v>40994</v>
      </c>
      <c r="B934">
        <v>0</v>
      </c>
      <c r="C934">
        <v>0</v>
      </c>
      <c r="D934">
        <v>0</v>
      </c>
      <c r="E934">
        <v>0</v>
      </c>
      <c r="F934">
        <v>0</v>
      </c>
      <c r="H934">
        <f t="shared" si="14"/>
        <v>2</v>
      </c>
    </row>
    <row r="935" spans="1:8" x14ac:dyDescent="0.2">
      <c r="A935" s="1">
        <v>40995</v>
      </c>
      <c r="B935">
        <v>0</v>
      </c>
      <c r="C935">
        <v>0</v>
      </c>
      <c r="D935">
        <v>0</v>
      </c>
      <c r="E935">
        <v>0</v>
      </c>
      <c r="F935">
        <v>0</v>
      </c>
      <c r="H935">
        <f t="shared" si="14"/>
        <v>3</v>
      </c>
    </row>
    <row r="936" spans="1:8" x14ac:dyDescent="0.2">
      <c r="A936" s="1">
        <v>40996</v>
      </c>
      <c r="B936">
        <v>0</v>
      </c>
      <c r="C936">
        <v>0</v>
      </c>
      <c r="D936">
        <v>0</v>
      </c>
      <c r="E936">
        <v>0</v>
      </c>
      <c r="F936">
        <v>0</v>
      </c>
      <c r="H936">
        <f t="shared" si="14"/>
        <v>4</v>
      </c>
    </row>
    <row r="937" spans="1:8" x14ac:dyDescent="0.2">
      <c r="A937" s="1">
        <v>40997</v>
      </c>
      <c r="B937">
        <v>22</v>
      </c>
      <c r="C937">
        <v>0.37</v>
      </c>
      <c r="D937">
        <v>1</v>
      </c>
      <c r="E937">
        <v>1</v>
      </c>
      <c r="F937">
        <v>0</v>
      </c>
      <c r="H937">
        <f t="shared" si="14"/>
        <v>5</v>
      </c>
    </row>
    <row r="938" spans="1:8" x14ac:dyDescent="0.2">
      <c r="A938" s="1">
        <v>40998</v>
      </c>
      <c r="B938">
        <v>22</v>
      </c>
      <c r="C938">
        <v>0.37</v>
      </c>
      <c r="D938">
        <v>1</v>
      </c>
      <c r="E938">
        <v>1</v>
      </c>
      <c r="F938">
        <v>0</v>
      </c>
      <c r="H938">
        <f t="shared" si="14"/>
        <v>6</v>
      </c>
    </row>
    <row r="939" spans="1:8" x14ac:dyDescent="0.2">
      <c r="A939" s="1">
        <v>40999</v>
      </c>
      <c r="B939">
        <v>340</v>
      </c>
      <c r="C939">
        <v>5.67</v>
      </c>
      <c r="D939">
        <v>9</v>
      </c>
      <c r="E939">
        <v>6</v>
      </c>
      <c r="F939">
        <v>2</v>
      </c>
      <c r="H939">
        <f t="shared" si="14"/>
        <v>7</v>
      </c>
    </row>
    <row r="940" spans="1:8" x14ac:dyDescent="0.2">
      <c r="A940" s="1">
        <v>41000</v>
      </c>
      <c r="B940">
        <v>159</v>
      </c>
      <c r="C940">
        <v>2.65</v>
      </c>
      <c r="D940">
        <v>4</v>
      </c>
      <c r="E940">
        <v>3</v>
      </c>
      <c r="F940">
        <v>1</v>
      </c>
      <c r="H940">
        <f t="shared" si="14"/>
        <v>1</v>
      </c>
    </row>
    <row r="941" spans="1:8" x14ac:dyDescent="0.2">
      <c r="A941" s="1">
        <v>41001</v>
      </c>
      <c r="B941">
        <v>155</v>
      </c>
      <c r="C941">
        <v>2.58</v>
      </c>
      <c r="D941">
        <v>2</v>
      </c>
      <c r="E941">
        <v>1</v>
      </c>
      <c r="F941">
        <v>1</v>
      </c>
      <c r="H941">
        <f t="shared" si="14"/>
        <v>2</v>
      </c>
    </row>
    <row r="942" spans="1:8" x14ac:dyDescent="0.2">
      <c r="A942" s="1">
        <v>41002</v>
      </c>
      <c r="B942">
        <v>315</v>
      </c>
      <c r="C942">
        <v>5.25</v>
      </c>
      <c r="D942">
        <v>9</v>
      </c>
      <c r="E942">
        <v>8</v>
      </c>
      <c r="F942">
        <v>1</v>
      </c>
      <c r="H942">
        <f t="shared" si="14"/>
        <v>3</v>
      </c>
    </row>
    <row r="943" spans="1:8" x14ac:dyDescent="0.2">
      <c r="A943" s="1">
        <v>41003</v>
      </c>
      <c r="B943">
        <v>293</v>
      </c>
      <c r="C943">
        <v>4.88</v>
      </c>
      <c r="D943">
        <v>3</v>
      </c>
      <c r="E943">
        <v>0</v>
      </c>
      <c r="F943">
        <v>3</v>
      </c>
      <c r="H943">
        <f t="shared" si="14"/>
        <v>4</v>
      </c>
    </row>
    <row r="944" spans="1:8" x14ac:dyDescent="0.2">
      <c r="A944" s="1">
        <v>41004</v>
      </c>
      <c r="B944">
        <v>44</v>
      </c>
      <c r="C944">
        <v>0.73</v>
      </c>
      <c r="D944">
        <v>1</v>
      </c>
      <c r="E944">
        <v>1</v>
      </c>
      <c r="F944">
        <v>0</v>
      </c>
      <c r="H944">
        <f t="shared" si="14"/>
        <v>5</v>
      </c>
    </row>
    <row r="945" spans="1:8" x14ac:dyDescent="0.2">
      <c r="A945" s="1">
        <v>41005</v>
      </c>
      <c r="B945">
        <v>264</v>
      </c>
      <c r="C945">
        <v>4.4000000000000004</v>
      </c>
      <c r="D945">
        <v>12</v>
      </c>
      <c r="E945">
        <v>12</v>
      </c>
      <c r="F945">
        <v>0</v>
      </c>
      <c r="H945">
        <f t="shared" si="14"/>
        <v>6</v>
      </c>
    </row>
    <row r="946" spans="1:8" x14ac:dyDescent="0.2">
      <c r="A946" s="1">
        <v>41006</v>
      </c>
      <c r="B946">
        <v>44</v>
      </c>
      <c r="C946">
        <v>0.73</v>
      </c>
      <c r="D946">
        <v>1</v>
      </c>
      <c r="E946">
        <v>1</v>
      </c>
      <c r="F946">
        <v>0</v>
      </c>
      <c r="H946">
        <f t="shared" si="14"/>
        <v>7</v>
      </c>
    </row>
    <row r="947" spans="1:8" x14ac:dyDescent="0.2">
      <c r="A947" s="1">
        <v>41007</v>
      </c>
      <c r="B947">
        <v>44</v>
      </c>
      <c r="C947">
        <v>0.73</v>
      </c>
      <c r="D947">
        <v>1</v>
      </c>
      <c r="E947">
        <v>1</v>
      </c>
      <c r="F947">
        <v>0</v>
      </c>
      <c r="H947">
        <f t="shared" si="14"/>
        <v>1</v>
      </c>
    </row>
    <row r="948" spans="1:8" x14ac:dyDescent="0.2">
      <c r="A948" s="1">
        <v>41008</v>
      </c>
      <c r="B948">
        <v>44</v>
      </c>
      <c r="C948">
        <v>0.73</v>
      </c>
      <c r="D948">
        <v>1</v>
      </c>
      <c r="E948">
        <v>1</v>
      </c>
      <c r="F948">
        <v>0</v>
      </c>
      <c r="H948">
        <f t="shared" si="14"/>
        <v>2</v>
      </c>
    </row>
    <row r="949" spans="1:8" x14ac:dyDescent="0.2">
      <c r="A949" s="1">
        <v>41009</v>
      </c>
      <c r="B949">
        <v>110</v>
      </c>
      <c r="C949">
        <v>1.83</v>
      </c>
      <c r="D949">
        <v>4</v>
      </c>
      <c r="E949">
        <v>4</v>
      </c>
      <c r="F949">
        <v>0</v>
      </c>
      <c r="H949">
        <f t="shared" si="14"/>
        <v>3</v>
      </c>
    </row>
    <row r="950" spans="1:8" x14ac:dyDescent="0.2">
      <c r="A950" s="1">
        <v>41010</v>
      </c>
      <c r="B950">
        <v>0</v>
      </c>
      <c r="C950">
        <v>0</v>
      </c>
      <c r="D950">
        <v>0</v>
      </c>
      <c r="E950">
        <v>0</v>
      </c>
      <c r="F950">
        <v>0</v>
      </c>
      <c r="H950">
        <f t="shared" si="14"/>
        <v>4</v>
      </c>
    </row>
    <row r="951" spans="1:8" x14ac:dyDescent="0.2">
      <c r="A951" s="1">
        <v>41011</v>
      </c>
      <c r="B951">
        <v>0</v>
      </c>
      <c r="C951">
        <v>0</v>
      </c>
      <c r="D951">
        <v>0</v>
      </c>
      <c r="E951">
        <v>0</v>
      </c>
      <c r="F951">
        <v>0</v>
      </c>
      <c r="H951">
        <f t="shared" si="14"/>
        <v>5</v>
      </c>
    </row>
    <row r="952" spans="1:8" x14ac:dyDescent="0.2">
      <c r="A952" s="1">
        <v>41012</v>
      </c>
      <c r="B952">
        <v>0</v>
      </c>
      <c r="C952">
        <v>0</v>
      </c>
      <c r="D952">
        <v>0</v>
      </c>
      <c r="E952">
        <v>0</v>
      </c>
      <c r="F952">
        <v>0</v>
      </c>
      <c r="H952">
        <f t="shared" si="14"/>
        <v>6</v>
      </c>
    </row>
    <row r="953" spans="1:8" x14ac:dyDescent="0.2">
      <c r="A953" s="1">
        <v>41013</v>
      </c>
      <c r="B953">
        <v>0</v>
      </c>
      <c r="C953">
        <v>0</v>
      </c>
      <c r="D953">
        <v>0</v>
      </c>
      <c r="E953">
        <v>0</v>
      </c>
      <c r="F953">
        <v>0</v>
      </c>
      <c r="H953">
        <f t="shared" si="14"/>
        <v>7</v>
      </c>
    </row>
    <row r="954" spans="1:8" x14ac:dyDescent="0.2">
      <c r="A954" s="1">
        <v>41014</v>
      </c>
      <c r="B954">
        <v>0</v>
      </c>
      <c r="C954">
        <v>0</v>
      </c>
      <c r="D954">
        <v>0</v>
      </c>
      <c r="E954">
        <v>0</v>
      </c>
      <c r="F954">
        <v>0</v>
      </c>
      <c r="H954">
        <f t="shared" si="14"/>
        <v>1</v>
      </c>
    </row>
    <row r="955" spans="1:8" x14ac:dyDescent="0.2">
      <c r="A955" s="1">
        <v>41015</v>
      </c>
      <c r="B955">
        <v>88</v>
      </c>
      <c r="C955">
        <v>1.47</v>
      </c>
      <c r="D955">
        <v>2</v>
      </c>
      <c r="E955">
        <v>2</v>
      </c>
      <c r="F955">
        <v>0</v>
      </c>
      <c r="H955">
        <f t="shared" si="14"/>
        <v>2</v>
      </c>
    </row>
    <row r="956" spans="1:8" x14ac:dyDescent="0.2">
      <c r="A956" s="1">
        <v>41016</v>
      </c>
      <c r="B956">
        <v>0</v>
      </c>
      <c r="C956">
        <v>0</v>
      </c>
      <c r="D956">
        <v>0</v>
      </c>
      <c r="E956">
        <v>0</v>
      </c>
      <c r="F956">
        <v>0</v>
      </c>
      <c r="H956">
        <f t="shared" si="14"/>
        <v>3</v>
      </c>
    </row>
    <row r="957" spans="1:8" x14ac:dyDescent="0.2">
      <c r="A957" s="1">
        <v>41017</v>
      </c>
      <c r="B957">
        <v>0</v>
      </c>
      <c r="C957">
        <v>0</v>
      </c>
      <c r="D957">
        <v>0</v>
      </c>
      <c r="E957">
        <v>0</v>
      </c>
      <c r="F957">
        <v>0</v>
      </c>
      <c r="H957">
        <f t="shared" si="14"/>
        <v>4</v>
      </c>
    </row>
    <row r="958" spans="1:8" x14ac:dyDescent="0.2">
      <c r="A958" s="1">
        <v>41018</v>
      </c>
      <c r="B958">
        <v>132</v>
      </c>
      <c r="C958">
        <v>2.2000000000000002</v>
      </c>
      <c r="D958">
        <v>3</v>
      </c>
      <c r="E958">
        <v>3</v>
      </c>
      <c r="F958">
        <v>0</v>
      </c>
      <c r="H958">
        <f t="shared" si="14"/>
        <v>5</v>
      </c>
    </row>
    <row r="959" spans="1:8" x14ac:dyDescent="0.2">
      <c r="A959" s="1">
        <v>41019</v>
      </c>
      <c r="B959">
        <v>220</v>
      </c>
      <c r="C959">
        <v>3.67</v>
      </c>
      <c r="D959">
        <v>5</v>
      </c>
      <c r="E959">
        <v>5</v>
      </c>
      <c r="F959">
        <v>0</v>
      </c>
      <c r="H959">
        <f t="shared" si="14"/>
        <v>6</v>
      </c>
    </row>
    <row r="960" spans="1:8" x14ac:dyDescent="0.2">
      <c r="A960" s="1">
        <v>41020</v>
      </c>
      <c r="B960">
        <v>806</v>
      </c>
      <c r="C960">
        <v>13.43</v>
      </c>
      <c r="D960">
        <v>17</v>
      </c>
      <c r="E960">
        <v>16</v>
      </c>
      <c r="F960">
        <v>1</v>
      </c>
      <c r="H960">
        <f t="shared" si="14"/>
        <v>7</v>
      </c>
    </row>
    <row r="961" spans="1:8" x14ac:dyDescent="0.2">
      <c r="A961" s="1">
        <v>41021</v>
      </c>
      <c r="B961">
        <v>396</v>
      </c>
      <c r="C961">
        <v>6.6</v>
      </c>
      <c r="D961">
        <v>9</v>
      </c>
      <c r="E961">
        <v>9</v>
      </c>
      <c r="F961">
        <v>0</v>
      </c>
      <c r="H961">
        <f t="shared" si="14"/>
        <v>1</v>
      </c>
    </row>
    <row r="962" spans="1:8" x14ac:dyDescent="0.2">
      <c r="A962" s="1">
        <v>41022</v>
      </c>
      <c r="B962">
        <v>88</v>
      </c>
      <c r="C962">
        <v>1.47</v>
      </c>
      <c r="D962">
        <v>3</v>
      </c>
      <c r="E962">
        <v>3</v>
      </c>
      <c r="F962">
        <v>0</v>
      </c>
      <c r="H962">
        <f t="shared" si="14"/>
        <v>2</v>
      </c>
    </row>
    <row r="963" spans="1:8" x14ac:dyDescent="0.2">
      <c r="A963" s="1">
        <v>41023</v>
      </c>
      <c r="B963">
        <v>66</v>
      </c>
      <c r="C963">
        <v>1.1000000000000001</v>
      </c>
      <c r="D963">
        <v>2</v>
      </c>
      <c r="E963">
        <v>2</v>
      </c>
      <c r="F963">
        <v>0</v>
      </c>
      <c r="H963">
        <f t="shared" ref="H963:H1026" si="15">WEEKDAY(A963)</f>
        <v>3</v>
      </c>
    </row>
    <row r="964" spans="1:8" x14ac:dyDescent="0.2">
      <c r="A964" s="1">
        <v>41024</v>
      </c>
      <c r="B964">
        <v>506</v>
      </c>
      <c r="C964">
        <v>8.43</v>
      </c>
      <c r="D964">
        <v>12</v>
      </c>
      <c r="E964">
        <v>12</v>
      </c>
      <c r="F964">
        <v>0</v>
      </c>
      <c r="H964">
        <f t="shared" si="15"/>
        <v>4</v>
      </c>
    </row>
    <row r="965" spans="1:8" x14ac:dyDescent="0.2">
      <c r="A965" s="1">
        <v>41025</v>
      </c>
      <c r="B965">
        <v>396</v>
      </c>
      <c r="C965">
        <v>6.6</v>
      </c>
      <c r="D965">
        <v>9</v>
      </c>
      <c r="E965">
        <v>9</v>
      </c>
      <c r="F965">
        <v>0</v>
      </c>
      <c r="H965">
        <f t="shared" si="15"/>
        <v>5</v>
      </c>
    </row>
    <row r="966" spans="1:8" x14ac:dyDescent="0.2">
      <c r="A966" s="1">
        <v>41026</v>
      </c>
      <c r="B966">
        <v>132</v>
      </c>
      <c r="C966">
        <v>2.2000000000000002</v>
      </c>
      <c r="D966">
        <v>4</v>
      </c>
      <c r="E966">
        <v>4</v>
      </c>
      <c r="F966">
        <v>0</v>
      </c>
      <c r="H966">
        <f t="shared" si="15"/>
        <v>6</v>
      </c>
    </row>
    <row r="967" spans="1:8" x14ac:dyDescent="0.2">
      <c r="A967" s="1">
        <v>41027</v>
      </c>
      <c r="B967">
        <v>220</v>
      </c>
      <c r="C967">
        <v>3.67</v>
      </c>
      <c r="D967">
        <v>5</v>
      </c>
      <c r="E967">
        <v>5</v>
      </c>
      <c r="F967">
        <v>0</v>
      </c>
      <c r="H967">
        <f t="shared" si="15"/>
        <v>7</v>
      </c>
    </row>
    <row r="968" spans="1:8" x14ac:dyDescent="0.2">
      <c r="A968" s="1">
        <v>41028</v>
      </c>
      <c r="B968">
        <v>110</v>
      </c>
      <c r="C968">
        <v>1.83</v>
      </c>
      <c r="D968">
        <v>3</v>
      </c>
      <c r="E968">
        <v>3</v>
      </c>
      <c r="F968">
        <v>0</v>
      </c>
      <c r="H968">
        <f t="shared" si="15"/>
        <v>1</v>
      </c>
    </row>
    <row r="969" spans="1:8" x14ac:dyDescent="0.2">
      <c r="A969" s="1">
        <v>41029</v>
      </c>
      <c r="B969">
        <v>0</v>
      </c>
      <c r="C969">
        <v>0</v>
      </c>
      <c r="D969">
        <v>0</v>
      </c>
      <c r="E969">
        <v>0</v>
      </c>
      <c r="F969">
        <v>0</v>
      </c>
      <c r="H969">
        <f t="shared" si="15"/>
        <v>2</v>
      </c>
    </row>
    <row r="970" spans="1:8" x14ac:dyDescent="0.2">
      <c r="A970" s="1">
        <v>41030</v>
      </c>
      <c r="B970">
        <v>176</v>
      </c>
      <c r="C970">
        <v>2.93</v>
      </c>
      <c r="D970">
        <v>4</v>
      </c>
      <c r="E970">
        <v>4</v>
      </c>
      <c r="F970">
        <v>0</v>
      </c>
      <c r="H970">
        <f t="shared" si="15"/>
        <v>3</v>
      </c>
    </row>
    <row r="971" spans="1:8" x14ac:dyDescent="0.2">
      <c r="A971" s="1">
        <v>41031</v>
      </c>
      <c r="B971">
        <v>198</v>
      </c>
      <c r="C971">
        <v>3.3</v>
      </c>
      <c r="D971">
        <v>6</v>
      </c>
      <c r="E971">
        <v>6</v>
      </c>
      <c r="F971">
        <v>0</v>
      </c>
      <c r="H971">
        <f t="shared" si="15"/>
        <v>4</v>
      </c>
    </row>
    <row r="972" spans="1:8" x14ac:dyDescent="0.2">
      <c r="A972" s="1">
        <v>41032</v>
      </c>
      <c r="B972">
        <v>22</v>
      </c>
      <c r="C972">
        <v>0.37</v>
      </c>
      <c r="D972">
        <v>1</v>
      </c>
      <c r="E972">
        <v>1</v>
      </c>
      <c r="F972">
        <v>0</v>
      </c>
      <c r="H972">
        <f t="shared" si="15"/>
        <v>5</v>
      </c>
    </row>
    <row r="973" spans="1:8" x14ac:dyDescent="0.2">
      <c r="A973" s="1">
        <v>41033</v>
      </c>
      <c r="B973">
        <v>0</v>
      </c>
      <c r="C973">
        <v>0</v>
      </c>
      <c r="D973">
        <v>0</v>
      </c>
      <c r="E973">
        <v>0</v>
      </c>
      <c r="F973">
        <v>0</v>
      </c>
      <c r="H973">
        <f t="shared" si="15"/>
        <v>6</v>
      </c>
    </row>
    <row r="974" spans="1:8" x14ac:dyDescent="0.2">
      <c r="A974" s="1">
        <v>41034</v>
      </c>
      <c r="B974">
        <v>252</v>
      </c>
      <c r="C974">
        <v>4.2</v>
      </c>
      <c r="D974">
        <v>4</v>
      </c>
      <c r="E974">
        <v>2</v>
      </c>
      <c r="F974">
        <v>2</v>
      </c>
      <c r="H974">
        <f t="shared" si="15"/>
        <v>7</v>
      </c>
    </row>
    <row r="975" spans="1:8" x14ac:dyDescent="0.2">
      <c r="A975" s="1">
        <v>41035</v>
      </c>
      <c r="B975">
        <v>0</v>
      </c>
      <c r="C975">
        <v>0</v>
      </c>
      <c r="D975">
        <v>0</v>
      </c>
      <c r="E975">
        <v>0</v>
      </c>
      <c r="F975">
        <v>0</v>
      </c>
      <c r="H975">
        <f t="shared" si="15"/>
        <v>1</v>
      </c>
    </row>
    <row r="976" spans="1:8" x14ac:dyDescent="0.2">
      <c r="A976" s="1">
        <v>41036</v>
      </c>
      <c r="B976">
        <v>44</v>
      </c>
      <c r="C976">
        <v>0.73</v>
      </c>
      <c r="D976">
        <v>1</v>
      </c>
      <c r="E976">
        <v>1</v>
      </c>
      <c r="F976">
        <v>0</v>
      </c>
      <c r="H976">
        <f t="shared" si="15"/>
        <v>2</v>
      </c>
    </row>
    <row r="977" spans="1:8" x14ac:dyDescent="0.2">
      <c r="A977" s="1">
        <v>41037</v>
      </c>
      <c r="B977">
        <v>44</v>
      </c>
      <c r="C977">
        <v>0.73</v>
      </c>
      <c r="D977">
        <v>1</v>
      </c>
      <c r="E977">
        <v>1</v>
      </c>
      <c r="F977">
        <v>0</v>
      </c>
      <c r="H977">
        <f t="shared" si="15"/>
        <v>3</v>
      </c>
    </row>
    <row r="978" spans="1:8" x14ac:dyDescent="0.2">
      <c r="A978" s="1">
        <v>41038</v>
      </c>
      <c r="B978">
        <v>154</v>
      </c>
      <c r="C978">
        <v>2.57</v>
      </c>
      <c r="D978">
        <v>4</v>
      </c>
      <c r="E978">
        <v>4</v>
      </c>
      <c r="F978">
        <v>0</v>
      </c>
      <c r="H978">
        <f t="shared" si="15"/>
        <v>4</v>
      </c>
    </row>
    <row r="979" spans="1:8" x14ac:dyDescent="0.2">
      <c r="A979" s="1">
        <v>41039</v>
      </c>
      <c r="B979">
        <v>55</v>
      </c>
      <c r="C979">
        <v>0.92</v>
      </c>
      <c r="D979">
        <v>1</v>
      </c>
      <c r="E979">
        <v>0</v>
      </c>
      <c r="F979">
        <v>1</v>
      </c>
      <c r="H979">
        <f t="shared" si="15"/>
        <v>5</v>
      </c>
    </row>
    <row r="980" spans="1:8" x14ac:dyDescent="0.2">
      <c r="A980" s="1">
        <v>41040</v>
      </c>
      <c r="B980">
        <v>205</v>
      </c>
      <c r="C980">
        <v>3.42</v>
      </c>
      <c r="D980">
        <v>2</v>
      </c>
      <c r="E980">
        <v>0</v>
      </c>
      <c r="F980">
        <v>2</v>
      </c>
      <c r="H980">
        <f t="shared" si="15"/>
        <v>6</v>
      </c>
    </row>
    <row r="981" spans="1:8" x14ac:dyDescent="0.2">
      <c r="A981" s="1">
        <v>41041</v>
      </c>
      <c r="B981">
        <v>181</v>
      </c>
      <c r="C981">
        <v>3.02</v>
      </c>
      <c r="D981">
        <v>3</v>
      </c>
      <c r="E981">
        <v>2</v>
      </c>
      <c r="F981">
        <v>1</v>
      </c>
      <c r="H981">
        <f t="shared" si="15"/>
        <v>7</v>
      </c>
    </row>
    <row r="982" spans="1:8" x14ac:dyDescent="0.2">
      <c r="A982" s="1">
        <v>41042</v>
      </c>
      <c r="B982">
        <v>290</v>
      </c>
      <c r="C982">
        <v>4.83</v>
      </c>
      <c r="D982">
        <v>6</v>
      </c>
      <c r="E982">
        <v>4</v>
      </c>
      <c r="F982">
        <v>2</v>
      </c>
      <c r="H982">
        <f t="shared" si="15"/>
        <v>1</v>
      </c>
    </row>
    <row r="983" spans="1:8" x14ac:dyDescent="0.2">
      <c r="A983" s="1">
        <v>41043</v>
      </c>
      <c r="B983">
        <v>110</v>
      </c>
      <c r="C983">
        <v>1.83</v>
      </c>
      <c r="D983">
        <v>3</v>
      </c>
      <c r="E983">
        <v>3</v>
      </c>
      <c r="F983">
        <v>0</v>
      </c>
      <c r="H983">
        <f t="shared" si="15"/>
        <v>2</v>
      </c>
    </row>
    <row r="984" spans="1:8" x14ac:dyDescent="0.2">
      <c r="A984" s="1">
        <v>41044</v>
      </c>
      <c r="B984">
        <v>132</v>
      </c>
      <c r="C984">
        <v>2.2000000000000002</v>
      </c>
      <c r="D984">
        <v>4</v>
      </c>
      <c r="E984">
        <v>4</v>
      </c>
      <c r="F984">
        <v>0</v>
      </c>
      <c r="H984">
        <f t="shared" si="15"/>
        <v>3</v>
      </c>
    </row>
    <row r="985" spans="1:8" x14ac:dyDescent="0.2">
      <c r="A985" s="1">
        <v>41045</v>
      </c>
      <c r="B985">
        <v>0</v>
      </c>
      <c r="C985">
        <v>0</v>
      </c>
      <c r="D985">
        <v>0</v>
      </c>
      <c r="E985">
        <v>0</v>
      </c>
      <c r="F985">
        <v>0</v>
      </c>
      <c r="H985">
        <f t="shared" si="15"/>
        <v>4</v>
      </c>
    </row>
    <row r="986" spans="1:8" x14ac:dyDescent="0.2">
      <c r="A986" s="1">
        <v>41046</v>
      </c>
      <c r="B986">
        <v>44</v>
      </c>
      <c r="C986">
        <v>0.73</v>
      </c>
      <c r="D986">
        <v>1</v>
      </c>
      <c r="E986">
        <v>1</v>
      </c>
      <c r="F986">
        <v>0</v>
      </c>
      <c r="H986">
        <f t="shared" si="15"/>
        <v>5</v>
      </c>
    </row>
    <row r="987" spans="1:8" x14ac:dyDescent="0.2">
      <c r="A987" s="1">
        <v>41047</v>
      </c>
      <c r="B987">
        <v>273</v>
      </c>
      <c r="C987">
        <v>4.55</v>
      </c>
      <c r="D987">
        <v>5</v>
      </c>
      <c r="E987">
        <v>4</v>
      </c>
      <c r="F987">
        <v>1</v>
      </c>
      <c r="H987">
        <f t="shared" si="15"/>
        <v>6</v>
      </c>
    </row>
    <row r="988" spans="1:8" x14ac:dyDescent="0.2">
      <c r="A988" s="1">
        <v>41048</v>
      </c>
      <c r="B988">
        <v>180</v>
      </c>
      <c r="C988">
        <v>3</v>
      </c>
      <c r="D988">
        <v>3</v>
      </c>
      <c r="E988">
        <v>3</v>
      </c>
      <c r="F988">
        <v>0</v>
      </c>
      <c r="H988">
        <f t="shared" si="15"/>
        <v>7</v>
      </c>
    </row>
    <row r="989" spans="1:8" x14ac:dyDescent="0.2">
      <c r="A989" s="1">
        <v>41049</v>
      </c>
      <c r="B989">
        <v>955</v>
      </c>
      <c r="C989">
        <v>15.92</v>
      </c>
      <c r="D989">
        <v>19</v>
      </c>
      <c r="E989">
        <v>15</v>
      </c>
      <c r="F989">
        <v>3</v>
      </c>
      <c r="H989">
        <f t="shared" si="15"/>
        <v>1</v>
      </c>
    </row>
    <row r="990" spans="1:8" x14ac:dyDescent="0.2">
      <c r="A990" s="1">
        <v>41050</v>
      </c>
      <c r="B990">
        <v>72</v>
      </c>
      <c r="C990">
        <v>1.2</v>
      </c>
      <c r="D990">
        <v>2</v>
      </c>
      <c r="E990">
        <v>2</v>
      </c>
      <c r="F990">
        <v>0</v>
      </c>
      <c r="H990">
        <f t="shared" si="15"/>
        <v>2</v>
      </c>
    </row>
    <row r="991" spans="1:8" x14ac:dyDescent="0.2">
      <c r="A991" s="1">
        <v>41051</v>
      </c>
      <c r="B991">
        <v>90</v>
      </c>
      <c r="C991">
        <v>1.5</v>
      </c>
      <c r="D991">
        <v>3</v>
      </c>
      <c r="E991">
        <v>3</v>
      </c>
      <c r="F991">
        <v>0</v>
      </c>
      <c r="H991">
        <f t="shared" si="15"/>
        <v>3</v>
      </c>
    </row>
    <row r="992" spans="1:8" x14ac:dyDescent="0.2">
      <c r="A992" s="1">
        <v>41052</v>
      </c>
      <c r="B992">
        <v>134</v>
      </c>
      <c r="C992">
        <v>2.23</v>
      </c>
      <c r="D992">
        <v>5</v>
      </c>
      <c r="E992">
        <v>5</v>
      </c>
      <c r="F992">
        <v>0</v>
      </c>
      <c r="H992">
        <f t="shared" si="15"/>
        <v>4</v>
      </c>
    </row>
    <row r="993" spans="1:8" x14ac:dyDescent="0.2">
      <c r="A993" s="1">
        <v>41053</v>
      </c>
      <c r="B993">
        <v>156</v>
      </c>
      <c r="C993">
        <v>2.6</v>
      </c>
      <c r="D993">
        <v>4</v>
      </c>
      <c r="E993">
        <v>4</v>
      </c>
      <c r="F993">
        <v>0</v>
      </c>
      <c r="H993">
        <f t="shared" si="15"/>
        <v>5</v>
      </c>
    </row>
    <row r="994" spans="1:8" x14ac:dyDescent="0.2">
      <c r="A994" s="1">
        <v>41054</v>
      </c>
      <c r="B994">
        <v>0</v>
      </c>
      <c r="C994">
        <v>0</v>
      </c>
      <c r="D994">
        <v>0</v>
      </c>
      <c r="E994">
        <v>0</v>
      </c>
      <c r="F994">
        <v>0</v>
      </c>
      <c r="H994">
        <f t="shared" si="15"/>
        <v>6</v>
      </c>
    </row>
    <row r="995" spans="1:8" x14ac:dyDescent="0.2">
      <c r="A995" s="1">
        <v>41055</v>
      </c>
      <c r="B995">
        <v>0</v>
      </c>
      <c r="C995">
        <v>0</v>
      </c>
      <c r="D995">
        <v>0</v>
      </c>
      <c r="E995">
        <v>0</v>
      </c>
      <c r="F995">
        <v>0</v>
      </c>
      <c r="H995">
        <f t="shared" si="15"/>
        <v>7</v>
      </c>
    </row>
    <row r="996" spans="1:8" x14ac:dyDescent="0.2">
      <c r="A996" s="1">
        <v>41056</v>
      </c>
      <c r="B996">
        <v>230</v>
      </c>
      <c r="C996">
        <v>3.83</v>
      </c>
      <c r="D996">
        <v>7</v>
      </c>
      <c r="E996">
        <v>7</v>
      </c>
      <c r="F996">
        <v>0</v>
      </c>
      <c r="H996">
        <f t="shared" si="15"/>
        <v>1</v>
      </c>
    </row>
    <row r="997" spans="1:8" x14ac:dyDescent="0.2">
      <c r="A997" s="1">
        <v>41057</v>
      </c>
      <c r="B997">
        <v>352</v>
      </c>
      <c r="C997">
        <v>5.87</v>
      </c>
      <c r="D997">
        <v>7</v>
      </c>
      <c r="E997">
        <v>6</v>
      </c>
      <c r="F997">
        <v>1</v>
      </c>
      <c r="H997">
        <f t="shared" si="15"/>
        <v>2</v>
      </c>
    </row>
    <row r="998" spans="1:8" x14ac:dyDescent="0.2">
      <c r="A998" s="1">
        <v>41058</v>
      </c>
      <c r="B998">
        <v>44</v>
      </c>
      <c r="C998">
        <v>0.73</v>
      </c>
      <c r="D998">
        <v>1</v>
      </c>
      <c r="E998">
        <v>1</v>
      </c>
      <c r="F998">
        <v>0</v>
      </c>
      <c r="H998">
        <f t="shared" si="15"/>
        <v>3</v>
      </c>
    </row>
    <row r="999" spans="1:8" x14ac:dyDescent="0.2">
      <c r="A999" s="1">
        <v>41059</v>
      </c>
      <c r="B999">
        <v>44</v>
      </c>
      <c r="C999">
        <v>0.73</v>
      </c>
      <c r="D999">
        <v>4</v>
      </c>
      <c r="E999">
        <v>4</v>
      </c>
      <c r="F999">
        <v>0</v>
      </c>
      <c r="H999">
        <f t="shared" si="15"/>
        <v>4</v>
      </c>
    </row>
    <row r="1000" spans="1:8" x14ac:dyDescent="0.2">
      <c r="A1000" s="1">
        <v>41060</v>
      </c>
      <c r="B1000">
        <v>210</v>
      </c>
      <c r="C1000">
        <v>3.5</v>
      </c>
      <c r="D1000">
        <v>5</v>
      </c>
      <c r="E1000">
        <v>5</v>
      </c>
      <c r="F1000">
        <v>0</v>
      </c>
      <c r="H1000">
        <f t="shared" si="15"/>
        <v>5</v>
      </c>
    </row>
    <row r="1001" spans="1:8" x14ac:dyDescent="0.2">
      <c r="A1001" s="1">
        <v>41061</v>
      </c>
      <c r="B1001">
        <v>42</v>
      </c>
      <c r="C1001">
        <v>0.7</v>
      </c>
      <c r="D1001">
        <v>2</v>
      </c>
      <c r="E1001">
        <v>2</v>
      </c>
      <c r="F1001">
        <v>0</v>
      </c>
      <c r="H1001">
        <f t="shared" si="15"/>
        <v>6</v>
      </c>
    </row>
    <row r="1002" spans="1:8" x14ac:dyDescent="0.2">
      <c r="A1002" s="1">
        <v>41062</v>
      </c>
      <c r="B1002">
        <v>414</v>
      </c>
      <c r="C1002">
        <v>6.9</v>
      </c>
      <c r="D1002">
        <v>6</v>
      </c>
      <c r="E1002">
        <v>5</v>
      </c>
      <c r="F1002">
        <v>1</v>
      </c>
      <c r="H1002">
        <f t="shared" si="15"/>
        <v>7</v>
      </c>
    </row>
    <row r="1003" spans="1:8" x14ac:dyDescent="0.2">
      <c r="A1003" s="1">
        <v>41063</v>
      </c>
      <c r="B1003">
        <v>270</v>
      </c>
      <c r="C1003">
        <v>4.5</v>
      </c>
      <c r="D1003">
        <v>7</v>
      </c>
      <c r="E1003">
        <v>7</v>
      </c>
      <c r="F1003">
        <v>0</v>
      </c>
      <c r="H1003">
        <f t="shared" si="15"/>
        <v>1</v>
      </c>
    </row>
    <row r="1004" spans="1:8" x14ac:dyDescent="0.2">
      <c r="A1004" s="1">
        <v>41064</v>
      </c>
      <c r="B1004">
        <v>0</v>
      </c>
      <c r="C1004">
        <v>0</v>
      </c>
      <c r="D1004">
        <v>0</v>
      </c>
      <c r="E1004">
        <v>0</v>
      </c>
      <c r="F1004">
        <v>0</v>
      </c>
      <c r="H1004">
        <f t="shared" si="15"/>
        <v>2</v>
      </c>
    </row>
    <row r="1005" spans="1:8" x14ac:dyDescent="0.2">
      <c r="A1005" s="1">
        <v>41065</v>
      </c>
      <c r="B1005">
        <v>104</v>
      </c>
      <c r="C1005">
        <v>1.73</v>
      </c>
      <c r="D1005">
        <v>3</v>
      </c>
      <c r="E1005">
        <v>2</v>
      </c>
      <c r="F1005">
        <v>1</v>
      </c>
      <c r="H1005">
        <f t="shared" si="15"/>
        <v>3</v>
      </c>
    </row>
    <row r="1006" spans="1:8" x14ac:dyDescent="0.2">
      <c r="A1006" s="1">
        <v>41066</v>
      </c>
      <c r="B1006">
        <v>200</v>
      </c>
      <c r="C1006">
        <v>3.33</v>
      </c>
      <c r="D1006">
        <v>6</v>
      </c>
      <c r="E1006">
        <v>5</v>
      </c>
      <c r="F1006">
        <v>1</v>
      </c>
      <c r="H1006">
        <f t="shared" si="15"/>
        <v>4</v>
      </c>
    </row>
    <row r="1007" spans="1:8" x14ac:dyDescent="0.2">
      <c r="A1007" s="1">
        <v>41067</v>
      </c>
      <c r="B1007">
        <v>292</v>
      </c>
      <c r="C1007">
        <v>4.87</v>
      </c>
      <c r="D1007">
        <v>3</v>
      </c>
      <c r="E1007">
        <v>0</v>
      </c>
      <c r="F1007">
        <v>3</v>
      </c>
      <c r="H1007">
        <f t="shared" si="15"/>
        <v>5</v>
      </c>
    </row>
    <row r="1008" spans="1:8" x14ac:dyDescent="0.2">
      <c r="A1008" s="1">
        <v>41068</v>
      </c>
      <c r="B1008">
        <v>22</v>
      </c>
      <c r="C1008">
        <v>0.37</v>
      </c>
      <c r="D1008">
        <v>1</v>
      </c>
      <c r="E1008">
        <v>1</v>
      </c>
      <c r="F1008">
        <v>0</v>
      </c>
      <c r="H1008">
        <f t="shared" si="15"/>
        <v>6</v>
      </c>
    </row>
    <row r="1009" spans="1:8" x14ac:dyDescent="0.2">
      <c r="A1009" s="1">
        <v>41069</v>
      </c>
      <c r="B1009">
        <v>99</v>
      </c>
      <c r="C1009">
        <v>1.65</v>
      </c>
      <c r="D1009">
        <v>1</v>
      </c>
      <c r="E1009">
        <v>0</v>
      </c>
      <c r="F1009">
        <v>1</v>
      </c>
      <c r="H1009">
        <f t="shared" si="15"/>
        <v>7</v>
      </c>
    </row>
    <row r="1010" spans="1:8" x14ac:dyDescent="0.2">
      <c r="A1010" s="1">
        <v>41070</v>
      </c>
      <c r="B1010">
        <v>88</v>
      </c>
      <c r="C1010">
        <v>1.47</v>
      </c>
      <c r="D1010">
        <v>4</v>
      </c>
      <c r="E1010">
        <v>4</v>
      </c>
      <c r="F1010">
        <v>0</v>
      </c>
      <c r="H1010">
        <f t="shared" si="15"/>
        <v>1</v>
      </c>
    </row>
    <row r="1011" spans="1:8" x14ac:dyDescent="0.2">
      <c r="A1011" s="1">
        <v>41071</v>
      </c>
      <c r="B1011">
        <v>0</v>
      </c>
      <c r="C1011">
        <v>0</v>
      </c>
      <c r="D1011">
        <v>0</v>
      </c>
      <c r="E1011">
        <v>0</v>
      </c>
      <c r="F1011">
        <v>0</v>
      </c>
      <c r="H1011">
        <f t="shared" si="15"/>
        <v>2</v>
      </c>
    </row>
    <row r="1012" spans="1:8" x14ac:dyDescent="0.2">
      <c r="A1012" s="1">
        <v>41072</v>
      </c>
      <c r="B1012">
        <v>90</v>
      </c>
      <c r="C1012">
        <v>1.5</v>
      </c>
      <c r="D1012">
        <v>1</v>
      </c>
      <c r="E1012">
        <v>0</v>
      </c>
      <c r="F1012">
        <v>1</v>
      </c>
      <c r="H1012">
        <f t="shared" si="15"/>
        <v>3</v>
      </c>
    </row>
    <row r="1013" spans="1:8" x14ac:dyDescent="0.2">
      <c r="A1013" s="1">
        <v>41073</v>
      </c>
      <c r="B1013">
        <v>22</v>
      </c>
      <c r="C1013">
        <v>0.37</v>
      </c>
      <c r="D1013">
        <v>1</v>
      </c>
      <c r="E1013">
        <v>1</v>
      </c>
      <c r="F1013">
        <v>0</v>
      </c>
      <c r="H1013">
        <f t="shared" si="15"/>
        <v>4</v>
      </c>
    </row>
    <row r="1014" spans="1:8" x14ac:dyDescent="0.2">
      <c r="A1014" s="1">
        <v>41074</v>
      </c>
      <c r="B1014">
        <v>44</v>
      </c>
      <c r="C1014">
        <v>0.73</v>
      </c>
      <c r="D1014">
        <v>2</v>
      </c>
      <c r="E1014">
        <v>2</v>
      </c>
      <c r="F1014">
        <v>0</v>
      </c>
      <c r="H1014">
        <f t="shared" si="15"/>
        <v>5</v>
      </c>
    </row>
    <row r="1015" spans="1:8" x14ac:dyDescent="0.2">
      <c r="A1015" s="1">
        <v>41075</v>
      </c>
      <c r="B1015">
        <v>0</v>
      </c>
      <c r="C1015">
        <v>0</v>
      </c>
      <c r="D1015">
        <v>0</v>
      </c>
      <c r="E1015">
        <v>0</v>
      </c>
      <c r="F1015">
        <v>0</v>
      </c>
      <c r="H1015">
        <f t="shared" si="15"/>
        <v>6</v>
      </c>
    </row>
    <row r="1016" spans="1:8" x14ac:dyDescent="0.2">
      <c r="A1016" s="1">
        <v>41076</v>
      </c>
      <c r="B1016">
        <v>217</v>
      </c>
      <c r="C1016">
        <v>3.62</v>
      </c>
      <c r="D1016">
        <v>7</v>
      </c>
      <c r="E1016">
        <v>6</v>
      </c>
      <c r="F1016">
        <v>1</v>
      </c>
      <c r="H1016">
        <f t="shared" si="15"/>
        <v>7</v>
      </c>
    </row>
    <row r="1017" spans="1:8" x14ac:dyDescent="0.2">
      <c r="A1017" s="1">
        <v>41077</v>
      </c>
      <c r="B1017">
        <v>218</v>
      </c>
      <c r="C1017">
        <v>3.63</v>
      </c>
      <c r="D1017">
        <v>6</v>
      </c>
      <c r="E1017">
        <v>5</v>
      </c>
      <c r="F1017">
        <v>1</v>
      </c>
      <c r="H1017">
        <f t="shared" si="15"/>
        <v>1</v>
      </c>
    </row>
    <row r="1018" spans="1:8" x14ac:dyDescent="0.2">
      <c r="A1018" s="1">
        <v>41078</v>
      </c>
      <c r="B1018">
        <v>132</v>
      </c>
      <c r="C1018">
        <v>2.2000000000000002</v>
      </c>
      <c r="D1018">
        <v>6</v>
      </c>
      <c r="E1018">
        <v>6</v>
      </c>
      <c r="F1018">
        <v>0</v>
      </c>
      <c r="H1018">
        <f t="shared" si="15"/>
        <v>2</v>
      </c>
    </row>
    <row r="1019" spans="1:8" x14ac:dyDescent="0.2">
      <c r="A1019" s="1">
        <v>41079</v>
      </c>
      <c r="B1019">
        <v>0</v>
      </c>
      <c r="C1019">
        <v>0</v>
      </c>
      <c r="D1019">
        <v>0</v>
      </c>
      <c r="E1019">
        <v>0</v>
      </c>
      <c r="F1019">
        <v>0</v>
      </c>
      <c r="H1019">
        <f t="shared" si="15"/>
        <v>3</v>
      </c>
    </row>
    <row r="1020" spans="1:8" x14ac:dyDescent="0.2">
      <c r="A1020" s="1">
        <v>41080</v>
      </c>
      <c r="B1020">
        <v>0</v>
      </c>
      <c r="C1020">
        <v>0</v>
      </c>
      <c r="D1020">
        <v>0</v>
      </c>
      <c r="E1020">
        <v>0</v>
      </c>
      <c r="F1020">
        <v>0</v>
      </c>
      <c r="H1020">
        <f t="shared" si="15"/>
        <v>4</v>
      </c>
    </row>
    <row r="1021" spans="1:8" x14ac:dyDescent="0.2">
      <c r="A1021" s="1">
        <v>41081</v>
      </c>
      <c r="B1021">
        <v>159</v>
      </c>
      <c r="C1021">
        <v>2.65</v>
      </c>
      <c r="D1021">
        <v>5</v>
      </c>
      <c r="E1021">
        <v>3</v>
      </c>
      <c r="F1021">
        <v>1</v>
      </c>
      <c r="H1021">
        <f t="shared" si="15"/>
        <v>5</v>
      </c>
    </row>
    <row r="1022" spans="1:8" x14ac:dyDescent="0.2">
      <c r="A1022" s="1">
        <v>41082</v>
      </c>
      <c r="B1022">
        <v>0</v>
      </c>
      <c r="C1022">
        <v>0</v>
      </c>
      <c r="D1022">
        <v>0</v>
      </c>
      <c r="E1022">
        <v>0</v>
      </c>
      <c r="F1022">
        <v>0</v>
      </c>
      <c r="H1022">
        <f t="shared" si="15"/>
        <v>6</v>
      </c>
    </row>
    <row r="1023" spans="1:8" x14ac:dyDescent="0.2">
      <c r="A1023" s="1">
        <v>41083</v>
      </c>
      <c r="B1023">
        <v>0</v>
      </c>
      <c r="C1023">
        <v>0</v>
      </c>
      <c r="D1023">
        <v>0</v>
      </c>
      <c r="E1023">
        <v>0</v>
      </c>
      <c r="F1023">
        <v>0</v>
      </c>
      <c r="H1023">
        <f t="shared" si="15"/>
        <v>7</v>
      </c>
    </row>
    <row r="1024" spans="1:8" x14ac:dyDescent="0.2">
      <c r="A1024" s="1">
        <v>41084</v>
      </c>
      <c r="B1024">
        <v>0</v>
      </c>
      <c r="C1024">
        <v>0</v>
      </c>
      <c r="D1024">
        <v>0</v>
      </c>
      <c r="E1024">
        <v>0</v>
      </c>
      <c r="F1024">
        <v>0</v>
      </c>
      <c r="H1024">
        <f t="shared" si="15"/>
        <v>1</v>
      </c>
    </row>
    <row r="1025" spans="1:8" x14ac:dyDescent="0.2">
      <c r="A1025" s="1">
        <v>41085</v>
      </c>
      <c r="B1025">
        <v>22</v>
      </c>
      <c r="C1025">
        <v>0.37</v>
      </c>
      <c r="D1025">
        <v>1</v>
      </c>
      <c r="E1025">
        <v>1</v>
      </c>
      <c r="F1025">
        <v>0</v>
      </c>
      <c r="H1025">
        <f t="shared" si="15"/>
        <v>2</v>
      </c>
    </row>
    <row r="1026" spans="1:8" x14ac:dyDescent="0.2">
      <c r="A1026" s="1">
        <v>41086</v>
      </c>
      <c r="B1026">
        <v>0</v>
      </c>
      <c r="C1026">
        <v>0</v>
      </c>
      <c r="D1026">
        <v>0</v>
      </c>
      <c r="E1026">
        <v>0</v>
      </c>
      <c r="F1026">
        <v>0</v>
      </c>
      <c r="H1026">
        <f t="shared" si="15"/>
        <v>3</v>
      </c>
    </row>
    <row r="1027" spans="1:8" x14ac:dyDescent="0.2">
      <c r="A1027" s="1">
        <v>41087</v>
      </c>
      <c r="B1027">
        <v>0</v>
      </c>
      <c r="C1027">
        <v>0</v>
      </c>
      <c r="D1027">
        <v>0</v>
      </c>
      <c r="E1027">
        <v>0</v>
      </c>
      <c r="F1027">
        <v>0</v>
      </c>
      <c r="H1027">
        <f t="shared" ref="H1027:H1090" si="16">WEEKDAY(A1027)</f>
        <v>4</v>
      </c>
    </row>
    <row r="1028" spans="1:8" x14ac:dyDescent="0.2">
      <c r="A1028" s="1">
        <v>41088</v>
      </c>
      <c r="B1028">
        <v>0</v>
      </c>
      <c r="C1028">
        <v>0</v>
      </c>
      <c r="D1028">
        <v>0</v>
      </c>
      <c r="E1028">
        <v>0</v>
      </c>
      <c r="F1028">
        <v>0</v>
      </c>
      <c r="H1028">
        <f t="shared" si="16"/>
        <v>5</v>
      </c>
    </row>
    <row r="1029" spans="1:8" x14ac:dyDescent="0.2">
      <c r="A1029" s="1">
        <v>41089</v>
      </c>
      <c r="B1029">
        <v>0</v>
      </c>
      <c r="C1029">
        <v>0</v>
      </c>
      <c r="D1029">
        <v>0</v>
      </c>
      <c r="E1029">
        <v>0</v>
      </c>
      <c r="F1029">
        <v>0</v>
      </c>
      <c r="H1029">
        <f t="shared" si="16"/>
        <v>6</v>
      </c>
    </row>
    <row r="1030" spans="1:8" x14ac:dyDescent="0.2">
      <c r="A1030" s="1">
        <v>41090</v>
      </c>
      <c r="B1030">
        <v>97</v>
      </c>
      <c r="C1030">
        <v>1.62</v>
      </c>
      <c r="D1030">
        <v>1</v>
      </c>
      <c r="E1030">
        <v>0</v>
      </c>
      <c r="F1030">
        <v>1</v>
      </c>
      <c r="H1030">
        <f t="shared" si="16"/>
        <v>7</v>
      </c>
    </row>
    <row r="1031" spans="1:8" x14ac:dyDescent="0.2">
      <c r="A1031" s="1">
        <v>41091</v>
      </c>
      <c r="B1031">
        <v>291</v>
      </c>
      <c r="C1031">
        <v>4.8499999999999996</v>
      </c>
      <c r="D1031">
        <v>9</v>
      </c>
      <c r="E1031">
        <v>8</v>
      </c>
      <c r="F1031">
        <v>1</v>
      </c>
      <c r="H1031">
        <f t="shared" si="16"/>
        <v>1</v>
      </c>
    </row>
    <row r="1032" spans="1:8" x14ac:dyDescent="0.2">
      <c r="A1032" s="1">
        <v>41092</v>
      </c>
      <c r="B1032">
        <v>143</v>
      </c>
      <c r="C1032">
        <v>2.38</v>
      </c>
      <c r="D1032">
        <v>3</v>
      </c>
      <c r="E1032">
        <v>2</v>
      </c>
      <c r="F1032">
        <v>1</v>
      </c>
      <c r="H1032">
        <f t="shared" si="16"/>
        <v>2</v>
      </c>
    </row>
    <row r="1033" spans="1:8" x14ac:dyDescent="0.2">
      <c r="A1033" s="1">
        <v>41093</v>
      </c>
      <c r="B1033">
        <v>94</v>
      </c>
      <c r="C1033">
        <v>1.57</v>
      </c>
      <c r="D1033">
        <v>4</v>
      </c>
      <c r="E1033">
        <v>4</v>
      </c>
      <c r="F1033">
        <v>0</v>
      </c>
      <c r="H1033">
        <f t="shared" si="16"/>
        <v>3</v>
      </c>
    </row>
    <row r="1034" spans="1:8" x14ac:dyDescent="0.2">
      <c r="A1034" s="1">
        <v>41094</v>
      </c>
      <c r="B1034">
        <v>307</v>
      </c>
      <c r="C1034">
        <v>5.12</v>
      </c>
      <c r="D1034">
        <v>13</v>
      </c>
      <c r="E1034">
        <v>13</v>
      </c>
      <c r="F1034">
        <v>0</v>
      </c>
      <c r="H1034">
        <f t="shared" si="16"/>
        <v>4</v>
      </c>
    </row>
    <row r="1035" spans="1:8" x14ac:dyDescent="0.2">
      <c r="A1035" s="1">
        <v>41095</v>
      </c>
      <c r="B1035">
        <v>25</v>
      </c>
      <c r="C1035">
        <v>0.42</v>
      </c>
      <c r="D1035">
        <v>1</v>
      </c>
      <c r="E1035">
        <v>1</v>
      </c>
      <c r="F1035">
        <v>0</v>
      </c>
      <c r="H1035">
        <f t="shared" si="16"/>
        <v>5</v>
      </c>
    </row>
    <row r="1036" spans="1:8" x14ac:dyDescent="0.2">
      <c r="A1036" s="1">
        <v>41096</v>
      </c>
      <c r="B1036">
        <v>50</v>
      </c>
      <c r="C1036">
        <v>0.83</v>
      </c>
      <c r="D1036">
        <v>2</v>
      </c>
      <c r="E1036">
        <v>2</v>
      </c>
      <c r="F1036">
        <v>0</v>
      </c>
      <c r="H1036">
        <f t="shared" si="16"/>
        <v>6</v>
      </c>
    </row>
    <row r="1037" spans="1:8" x14ac:dyDescent="0.2">
      <c r="A1037" s="1">
        <v>41097</v>
      </c>
      <c r="B1037">
        <v>200</v>
      </c>
      <c r="C1037">
        <v>3.33</v>
      </c>
      <c r="D1037">
        <v>8</v>
      </c>
      <c r="E1037">
        <v>8</v>
      </c>
      <c r="F1037">
        <v>0</v>
      </c>
      <c r="H1037">
        <f t="shared" si="16"/>
        <v>7</v>
      </c>
    </row>
    <row r="1038" spans="1:8" x14ac:dyDescent="0.2">
      <c r="A1038" s="1">
        <v>41098</v>
      </c>
      <c r="B1038">
        <v>175</v>
      </c>
      <c r="C1038">
        <v>2.92</v>
      </c>
      <c r="D1038">
        <v>7</v>
      </c>
      <c r="E1038">
        <v>7</v>
      </c>
      <c r="F1038">
        <v>0</v>
      </c>
      <c r="H1038">
        <f t="shared" si="16"/>
        <v>1</v>
      </c>
    </row>
    <row r="1039" spans="1:8" x14ac:dyDescent="0.2">
      <c r="A1039" s="1">
        <v>41099</v>
      </c>
      <c r="B1039">
        <v>85</v>
      </c>
      <c r="C1039">
        <v>1.42</v>
      </c>
      <c r="D1039">
        <v>1</v>
      </c>
      <c r="E1039">
        <v>0</v>
      </c>
      <c r="F1039">
        <v>1</v>
      </c>
      <c r="H1039">
        <f t="shared" si="16"/>
        <v>2</v>
      </c>
    </row>
    <row r="1040" spans="1:8" x14ac:dyDescent="0.2">
      <c r="A1040" s="1">
        <v>41100</v>
      </c>
      <c r="B1040">
        <v>207</v>
      </c>
      <c r="C1040">
        <v>3.45</v>
      </c>
      <c r="D1040">
        <v>9</v>
      </c>
      <c r="E1040">
        <v>9</v>
      </c>
      <c r="F1040">
        <v>0</v>
      </c>
      <c r="H1040">
        <f t="shared" si="16"/>
        <v>3</v>
      </c>
    </row>
    <row r="1041" spans="1:8" x14ac:dyDescent="0.2">
      <c r="A1041" s="1">
        <v>41101</v>
      </c>
      <c r="B1041">
        <v>97</v>
      </c>
      <c r="C1041">
        <v>1.62</v>
      </c>
      <c r="D1041">
        <v>4</v>
      </c>
      <c r="E1041">
        <v>4</v>
      </c>
      <c r="F1041">
        <v>0</v>
      </c>
      <c r="H1041">
        <f t="shared" si="16"/>
        <v>4</v>
      </c>
    </row>
    <row r="1042" spans="1:8" x14ac:dyDescent="0.2">
      <c r="A1042" s="1">
        <v>41102</v>
      </c>
      <c r="B1042">
        <v>512</v>
      </c>
      <c r="C1042">
        <v>8.5299999999999994</v>
      </c>
      <c r="D1042">
        <v>10</v>
      </c>
      <c r="E1042">
        <v>2</v>
      </c>
      <c r="F1042">
        <v>5</v>
      </c>
      <c r="H1042">
        <f t="shared" si="16"/>
        <v>5</v>
      </c>
    </row>
    <row r="1043" spans="1:8" x14ac:dyDescent="0.2">
      <c r="A1043" s="1">
        <v>41103</v>
      </c>
      <c r="B1043">
        <v>25</v>
      </c>
      <c r="C1043">
        <v>0.42</v>
      </c>
      <c r="D1043">
        <v>1</v>
      </c>
      <c r="E1043">
        <v>1</v>
      </c>
      <c r="F1043">
        <v>0</v>
      </c>
      <c r="H1043">
        <f t="shared" si="16"/>
        <v>6</v>
      </c>
    </row>
    <row r="1044" spans="1:8" x14ac:dyDescent="0.2">
      <c r="A1044" s="1">
        <v>41104</v>
      </c>
      <c r="B1044">
        <v>75</v>
      </c>
      <c r="C1044">
        <v>1.25</v>
      </c>
      <c r="D1044">
        <v>3</v>
      </c>
      <c r="E1044">
        <v>3</v>
      </c>
      <c r="F1044">
        <v>0</v>
      </c>
      <c r="H1044">
        <f t="shared" si="16"/>
        <v>7</v>
      </c>
    </row>
    <row r="1045" spans="1:8" x14ac:dyDescent="0.2">
      <c r="A1045" s="1">
        <v>41105</v>
      </c>
      <c r="B1045">
        <v>200</v>
      </c>
      <c r="C1045">
        <v>3.33</v>
      </c>
      <c r="D1045">
        <v>8</v>
      </c>
      <c r="E1045">
        <v>8</v>
      </c>
      <c r="F1045">
        <v>0</v>
      </c>
      <c r="H1045">
        <f t="shared" si="16"/>
        <v>1</v>
      </c>
    </row>
    <row r="1046" spans="1:8" x14ac:dyDescent="0.2">
      <c r="A1046" s="1">
        <v>41106</v>
      </c>
      <c r="B1046">
        <v>72</v>
      </c>
      <c r="C1046">
        <v>1.2</v>
      </c>
      <c r="D1046">
        <v>3</v>
      </c>
      <c r="E1046">
        <v>3</v>
      </c>
      <c r="F1046">
        <v>0</v>
      </c>
      <c r="H1046">
        <f t="shared" si="16"/>
        <v>2</v>
      </c>
    </row>
    <row r="1047" spans="1:8" x14ac:dyDescent="0.2">
      <c r="A1047" s="1">
        <v>41107</v>
      </c>
      <c r="B1047">
        <v>100</v>
      </c>
      <c r="C1047">
        <v>1.67</v>
      </c>
      <c r="D1047">
        <v>4</v>
      </c>
      <c r="E1047">
        <v>4</v>
      </c>
      <c r="F1047">
        <v>0</v>
      </c>
      <c r="H1047">
        <f t="shared" si="16"/>
        <v>3</v>
      </c>
    </row>
    <row r="1048" spans="1:8" x14ac:dyDescent="0.2">
      <c r="A1048" s="1">
        <v>41108</v>
      </c>
      <c r="B1048">
        <v>50</v>
      </c>
      <c r="C1048">
        <v>0.83</v>
      </c>
      <c r="D1048">
        <v>2</v>
      </c>
      <c r="E1048">
        <v>2</v>
      </c>
      <c r="F1048">
        <v>0</v>
      </c>
      <c r="H1048">
        <f t="shared" si="16"/>
        <v>4</v>
      </c>
    </row>
    <row r="1049" spans="1:8" x14ac:dyDescent="0.2">
      <c r="A1049" s="1">
        <v>41109</v>
      </c>
      <c r="B1049">
        <v>75</v>
      </c>
      <c r="C1049">
        <v>1.25</v>
      </c>
      <c r="D1049">
        <v>3</v>
      </c>
      <c r="E1049">
        <v>3</v>
      </c>
      <c r="F1049">
        <v>0</v>
      </c>
      <c r="H1049">
        <f t="shared" si="16"/>
        <v>5</v>
      </c>
    </row>
    <row r="1050" spans="1:8" x14ac:dyDescent="0.2">
      <c r="A1050" s="1">
        <v>41110</v>
      </c>
      <c r="B1050">
        <v>176</v>
      </c>
      <c r="C1050">
        <v>2.93</v>
      </c>
      <c r="D1050">
        <v>4</v>
      </c>
      <c r="E1050">
        <v>3</v>
      </c>
      <c r="F1050">
        <v>1</v>
      </c>
      <c r="H1050">
        <f t="shared" si="16"/>
        <v>6</v>
      </c>
    </row>
    <row r="1051" spans="1:8" x14ac:dyDescent="0.2">
      <c r="A1051" s="1">
        <v>41111</v>
      </c>
      <c r="B1051">
        <v>125</v>
      </c>
      <c r="C1051">
        <v>2.08</v>
      </c>
      <c r="D1051">
        <v>5</v>
      </c>
      <c r="E1051">
        <v>5</v>
      </c>
      <c r="F1051">
        <v>0</v>
      </c>
      <c r="H1051">
        <f t="shared" si="16"/>
        <v>7</v>
      </c>
    </row>
    <row r="1052" spans="1:8" x14ac:dyDescent="0.2">
      <c r="A1052" s="1">
        <v>41112</v>
      </c>
      <c r="B1052">
        <v>275</v>
      </c>
      <c r="C1052">
        <v>4.58</v>
      </c>
      <c r="D1052">
        <v>11</v>
      </c>
      <c r="E1052">
        <v>11</v>
      </c>
      <c r="F1052">
        <v>0</v>
      </c>
      <c r="H1052">
        <f t="shared" si="16"/>
        <v>1</v>
      </c>
    </row>
    <row r="1053" spans="1:8" x14ac:dyDescent="0.2">
      <c r="A1053" s="1">
        <v>41113</v>
      </c>
      <c r="B1053">
        <v>150</v>
      </c>
      <c r="C1053">
        <v>2.5</v>
      </c>
      <c r="D1053">
        <v>6</v>
      </c>
      <c r="E1053">
        <v>6</v>
      </c>
      <c r="F1053">
        <v>0</v>
      </c>
      <c r="H1053">
        <f t="shared" si="16"/>
        <v>2</v>
      </c>
    </row>
    <row r="1054" spans="1:8" x14ac:dyDescent="0.2">
      <c r="A1054" s="1">
        <v>41114</v>
      </c>
      <c r="B1054">
        <v>100</v>
      </c>
      <c r="C1054">
        <v>1.67</v>
      </c>
      <c r="D1054">
        <v>4</v>
      </c>
      <c r="E1054">
        <v>4</v>
      </c>
      <c r="F1054">
        <v>0</v>
      </c>
      <c r="H1054">
        <f t="shared" si="16"/>
        <v>3</v>
      </c>
    </row>
    <row r="1055" spans="1:8" x14ac:dyDescent="0.2">
      <c r="A1055" s="1">
        <v>41115</v>
      </c>
      <c r="B1055">
        <v>75</v>
      </c>
      <c r="C1055">
        <v>1.25</v>
      </c>
      <c r="D1055">
        <v>3</v>
      </c>
      <c r="E1055">
        <v>3</v>
      </c>
      <c r="F1055">
        <v>0</v>
      </c>
      <c r="H1055">
        <f t="shared" si="16"/>
        <v>4</v>
      </c>
    </row>
    <row r="1056" spans="1:8" x14ac:dyDescent="0.2">
      <c r="A1056" s="1">
        <v>41116</v>
      </c>
      <c r="B1056">
        <v>100</v>
      </c>
      <c r="C1056">
        <v>1.67</v>
      </c>
      <c r="D1056">
        <v>4</v>
      </c>
      <c r="E1056">
        <v>4</v>
      </c>
      <c r="F1056">
        <v>0</v>
      </c>
      <c r="H1056">
        <f t="shared" si="16"/>
        <v>5</v>
      </c>
    </row>
    <row r="1057" spans="1:8" x14ac:dyDescent="0.2">
      <c r="A1057" s="1">
        <v>41117</v>
      </c>
      <c r="B1057">
        <v>50</v>
      </c>
      <c r="C1057">
        <v>0.83</v>
      </c>
      <c r="D1057">
        <v>2</v>
      </c>
      <c r="E1057">
        <v>2</v>
      </c>
      <c r="F1057">
        <v>0</v>
      </c>
      <c r="H1057">
        <f t="shared" si="16"/>
        <v>6</v>
      </c>
    </row>
    <row r="1058" spans="1:8" x14ac:dyDescent="0.2">
      <c r="A1058" s="1">
        <v>41118</v>
      </c>
      <c r="B1058">
        <v>302</v>
      </c>
      <c r="C1058">
        <v>5.03</v>
      </c>
      <c r="D1058">
        <v>10</v>
      </c>
      <c r="E1058">
        <v>8</v>
      </c>
      <c r="F1058">
        <v>2</v>
      </c>
      <c r="H1058">
        <f t="shared" si="16"/>
        <v>7</v>
      </c>
    </row>
    <row r="1059" spans="1:8" x14ac:dyDescent="0.2">
      <c r="A1059" s="1">
        <v>41119</v>
      </c>
      <c r="B1059">
        <v>279</v>
      </c>
      <c r="C1059">
        <v>4.6500000000000004</v>
      </c>
      <c r="D1059">
        <v>12</v>
      </c>
      <c r="E1059">
        <v>12</v>
      </c>
      <c r="F1059">
        <v>0</v>
      </c>
      <c r="H1059">
        <f t="shared" si="16"/>
        <v>1</v>
      </c>
    </row>
    <row r="1060" spans="1:8" x14ac:dyDescent="0.2">
      <c r="A1060" s="1">
        <v>41120</v>
      </c>
      <c r="B1060">
        <v>153</v>
      </c>
      <c r="C1060">
        <v>2.5499999999999998</v>
      </c>
      <c r="D1060">
        <v>3</v>
      </c>
      <c r="E1060">
        <v>2</v>
      </c>
      <c r="F1060">
        <v>1</v>
      </c>
      <c r="H1060">
        <f t="shared" si="16"/>
        <v>2</v>
      </c>
    </row>
    <row r="1061" spans="1:8" x14ac:dyDescent="0.2">
      <c r="A1061" s="1">
        <v>41121</v>
      </c>
      <c r="B1061">
        <v>200</v>
      </c>
      <c r="C1061">
        <v>3.33</v>
      </c>
      <c r="D1061">
        <v>8</v>
      </c>
      <c r="E1061">
        <v>8</v>
      </c>
      <c r="F1061">
        <v>0</v>
      </c>
      <c r="H1061">
        <f t="shared" si="16"/>
        <v>3</v>
      </c>
    </row>
    <row r="1062" spans="1:8" x14ac:dyDescent="0.2">
      <c r="A1062" s="1">
        <v>41122</v>
      </c>
      <c r="B1062">
        <v>72</v>
      </c>
      <c r="C1062">
        <v>1.2</v>
      </c>
      <c r="D1062">
        <v>3</v>
      </c>
      <c r="E1062">
        <v>3</v>
      </c>
      <c r="F1062">
        <v>0</v>
      </c>
      <c r="H1062">
        <f t="shared" si="16"/>
        <v>4</v>
      </c>
    </row>
    <row r="1063" spans="1:8" x14ac:dyDescent="0.2">
      <c r="A1063" s="1">
        <v>41123</v>
      </c>
      <c r="B1063">
        <v>72</v>
      </c>
      <c r="C1063">
        <v>1.2</v>
      </c>
      <c r="D1063">
        <v>3</v>
      </c>
      <c r="E1063">
        <v>3</v>
      </c>
      <c r="F1063">
        <v>0</v>
      </c>
      <c r="H1063">
        <f t="shared" si="16"/>
        <v>5</v>
      </c>
    </row>
    <row r="1064" spans="1:8" x14ac:dyDescent="0.2">
      <c r="A1064" s="1">
        <v>41124</v>
      </c>
      <c r="B1064">
        <v>66</v>
      </c>
      <c r="C1064">
        <v>1.1000000000000001</v>
      </c>
      <c r="D1064">
        <v>3</v>
      </c>
      <c r="E1064">
        <v>3</v>
      </c>
      <c r="F1064">
        <v>0</v>
      </c>
      <c r="H1064">
        <f t="shared" si="16"/>
        <v>6</v>
      </c>
    </row>
    <row r="1065" spans="1:8" x14ac:dyDescent="0.2">
      <c r="A1065" s="1">
        <v>41125</v>
      </c>
      <c r="B1065">
        <v>0</v>
      </c>
      <c r="C1065">
        <v>0</v>
      </c>
      <c r="D1065">
        <v>0</v>
      </c>
      <c r="E1065">
        <v>0</v>
      </c>
      <c r="F1065">
        <v>0</v>
      </c>
      <c r="H1065">
        <f t="shared" si="16"/>
        <v>7</v>
      </c>
    </row>
    <row r="1066" spans="1:8" x14ac:dyDescent="0.2">
      <c r="A1066" s="1">
        <v>41126</v>
      </c>
      <c r="B1066">
        <v>85</v>
      </c>
      <c r="C1066">
        <v>1.42</v>
      </c>
      <c r="D1066">
        <v>1</v>
      </c>
      <c r="E1066">
        <v>0</v>
      </c>
      <c r="F1066">
        <v>1</v>
      </c>
      <c r="H1066">
        <f t="shared" si="16"/>
        <v>1</v>
      </c>
    </row>
    <row r="1067" spans="1:8" x14ac:dyDescent="0.2">
      <c r="A1067" s="1">
        <v>41127</v>
      </c>
      <c r="B1067">
        <v>0</v>
      </c>
      <c r="C1067">
        <v>0</v>
      </c>
      <c r="D1067">
        <v>0</v>
      </c>
      <c r="E1067">
        <v>0</v>
      </c>
      <c r="F1067">
        <v>0</v>
      </c>
      <c r="H1067">
        <f t="shared" si="16"/>
        <v>2</v>
      </c>
    </row>
    <row r="1068" spans="1:8" x14ac:dyDescent="0.2">
      <c r="A1068" s="1">
        <v>41128</v>
      </c>
      <c r="B1068">
        <v>0</v>
      </c>
      <c r="C1068">
        <v>0</v>
      </c>
      <c r="D1068">
        <v>0</v>
      </c>
      <c r="E1068">
        <v>0</v>
      </c>
      <c r="F1068">
        <v>0</v>
      </c>
      <c r="H1068">
        <f t="shared" si="16"/>
        <v>3</v>
      </c>
    </row>
    <row r="1069" spans="1:8" x14ac:dyDescent="0.2">
      <c r="A1069" s="1">
        <v>41129</v>
      </c>
      <c r="B1069">
        <v>0</v>
      </c>
      <c r="C1069">
        <v>0</v>
      </c>
      <c r="D1069">
        <v>0</v>
      </c>
      <c r="E1069">
        <v>0</v>
      </c>
      <c r="F1069">
        <v>0</v>
      </c>
      <c r="H1069">
        <f t="shared" si="16"/>
        <v>4</v>
      </c>
    </row>
    <row r="1070" spans="1:8" x14ac:dyDescent="0.2">
      <c r="A1070" s="1">
        <v>41130</v>
      </c>
      <c r="B1070">
        <v>0</v>
      </c>
      <c r="C1070">
        <v>0</v>
      </c>
      <c r="D1070">
        <v>0</v>
      </c>
      <c r="E1070">
        <v>0</v>
      </c>
      <c r="F1070">
        <v>0</v>
      </c>
      <c r="H1070">
        <f t="shared" si="16"/>
        <v>5</v>
      </c>
    </row>
    <row r="1071" spans="1:8" x14ac:dyDescent="0.2">
      <c r="A1071" s="1">
        <v>41131</v>
      </c>
      <c r="B1071">
        <v>0</v>
      </c>
      <c r="C1071">
        <v>0</v>
      </c>
      <c r="D1071">
        <v>0</v>
      </c>
      <c r="E1071">
        <v>0</v>
      </c>
      <c r="F1071">
        <v>0</v>
      </c>
      <c r="H1071">
        <f t="shared" si="16"/>
        <v>6</v>
      </c>
    </row>
    <row r="1072" spans="1:8" x14ac:dyDescent="0.2">
      <c r="A1072" s="1">
        <v>41132</v>
      </c>
      <c r="B1072">
        <v>0</v>
      </c>
      <c r="C1072">
        <v>0</v>
      </c>
      <c r="D1072">
        <v>0</v>
      </c>
      <c r="E1072">
        <v>0</v>
      </c>
      <c r="F1072">
        <v>0</v>
      </c>
      <c r="H1072">
        <f t="shared" si="16"/>
        <v>7</v>
      </c>
    </row>
    <row r="1073" spans="1:8" x14ac:dyDescent="0.2">
      <c r="A1073" s="1">
        <v>41133</v>
      </c>
      <c r="B1073">
        <v>0</v>
      </c>
      <c r="C1073">
        <v>0</v>
      </c>
      <c r="D1073">
        <v>0</v>
      </c>
      <c r="E1073">
        <v>0</v>
      </c>
      <c r="F1073">
        <v>0</v>
      </c>
      <c r="H1073">
        <f t="shared" si="16"/>
        <v>1</v>
      </c>
    </row>
    <row r="1074" spans="1:8" x14ac:dyDescent="0.2">
      <c r="A1074" s="1">
        <v>41134</v>
      </c>
      <c r="B1074">
        <v>0</v>
      </c>
      <c r="C1074">
        <v>0</v>
      </c>
      <c r="D1074">
        <v>0</v>
      </c>
      <c r="E1074">
        <v>0</v>
      </c>
      <c r="F1074">
        <v>0</v>
      </c>
      <c r="H1074">
        <f t="shared" si="16"/>
        <v>2</v>
      </c>
    </row>
    <row r="1075" spans="1:8" x14ac:dyDescent="0.2">
      <c r="A1075" s="1">
        <v>41135</v>
      </c>
      <c r="B1075">
        <v>0</v>
      </c>
      <c r="C1075">
        <v>0</v>
      </c>
      <c r="D1075">
        <v>0</v>
      </c>
      <c r="E1075">
        <v>0</v>
      </c>
      <c r="F1075">
        <v>0</v>
      </c>
      <c r="H1075">
        <f t="shared" si="16"/>
        <v>3</v>
      </c>
    </row>
    <row r="1076" spans="1:8" x14ac:dyDescent="0.2">
      <c r="A1076" s="1">
        <v>41136</v>
      </c>
      <c r="B1076">
        <v>0</v>
      </c>
      <c r="C1076">
        <v>0</v>
      </c>
      <c r="D1076">
        <v>0</v>
      </c>
      <c r="E1076">
        <v>0</v>
      </c>
      <c r="F1076">
        <v>0</v>
      </c>
      <c r="H1076">
        <f t="shared" si="16"/>
        <v>4</v>
      </c>
    </row>
    <row r="1077" spans="1:8" x14ac:dyDescent="0.2">
      <c r="A1077" s="1">
        <v>41137</v>
      </c>
      <c r="B1077">
        <v>0</v>
      </c>
      <c r="C1077">
        <v>0</v>
      </c>
      <c r="D1077">
        <v>0</v>
      </c>
      <c r="E1077">
        <v>0</v>
      </c>
      <c r="F1077">
        <v>0</v>
      </c>
      <c r="H1077">
        <f t="shared" si="16"/>
        <v>5</v>
      </c>
    </row>
    <row r="1078" spans="1:8" x14ac:dyDescent="0.2">
      <c r="A1078" s="1">
        <v>41138</v>
      </c>
      <c r="B1078">
        <v>0</v>
      </c>
      <c r="C1078">
        <v>0</v>
      </c>
      <c r="D1078">
        <v>0</v>
      </c>
      <c r="E1078">
        <v>0</v>
      </c>
      <c r="F1078">
        <v>0</v>
      </c>
      <c r="H1078">
        <f t="shared" si="16"/>
        <v>6</v>
      </c>
    </row>
    <row r="1079" spans="1:8" x14ac:dyDescent="0.2">
      <c r="A1079" s="1">
        <v>41139</v>
      </c>
      <c r="B1079">
        <v>0</v>
      </c>
      <c r="C1079">
        <v>0</v>
      </c>
      <c r="D1079">
        <v>0</v>
      </c>
      <c r="E1079">
        <v>0</v>
      </c>
      <c r="F1079">
        <v>0</v>
      </c>
      <c r="H1079">
        <f t="shared" si="16"/>
        <v>7</v>
      </c>
    </row>
    <row r="1080" spans="1:8" x14ac:dyDescent="0.2">
      <c r="A1080" s="1">
        <v>41140</v>
      </c>
      <c r="B1080">
        <v>0</v>
      </c>
      <c r="C1080">
        <v>0</v>
      </c>
      <c r="D1080">
        <v>0</v>
      </c>
      <c r="E1080">
        <v>0</v>
      </c>
      <c r="F1080">
        <v>0</v>
      </c>
      <c r="H1080">
        <f t="shared" si="16"/>
        <v>1</v>
      </c>
    </row>
    <row r="1081" spans="1:8" x14ac:dyDescent="0.2">
      <c r="A1081" s="1">
        <v>41141</v>
      </c>
      <c r="B1081">
        <v>56</v>
      </c>
      <c r="C1081">
        <v>0.93</v>
      </c>
      <c r="D1081">
        <v>2</v>
      </c>
      <c r="E1081">
        <v>2</v>
      </c>
      <c r="F1081">
        <v>0</v>
      </c>
      <c r="H1081">
        <f t="shared" si="16"/>
        <v>2</v>
      </c>
    </row>
    <row r="1082" spans="1:8" x14ac:dyDescent="0.2">
      <c r="A1082" s="1">
        <v>41142</v>
      </c>
      <c r="B1082">
        <v>28</v>
      </c>
      <c r="C1082">
        <v>0.47</v>
      </c>
      <c r="D1082">
        <v>1</v>
      </c>
      <c r="E1082">
        <v>1</v>
      </c>
      <c r="F1082">
        <v>0</v>
      </c>
      <c r="H1082">
        <f t="shared" si="16"/>
        <v>3</v>
      </c>
    </row>
    <row r="1083" spans="1:8" x14ac:dyDescent="0.2">
      <c r="A1083" s="1">
        <v>41143</v>
      </c>
      <c r="B1083">
        <v>28</v>
      </c>
      <c r="C1083">
        <v>0.47</v>
      </c>
      <c r="D1083">
        <v>1</v>
      </c>
      <c r="E1083">
        <v>1</v>
      </c>
      <c r="F1083">
        <v>0</v>
      </c>
      <c r="H1083">
        <f t="shared" si="16"/>
        <v>4</v>
      </c>
    </row>
    <row r="1084" spans="1:8" x14ac:dyDescent="0.2">
      <c r="A1084" s="1">
        <v>41144</v>
      </c>
      <c r="B1084">
        <v>28</v>
      </c>
      <c r="C1084">
        <v>0.47</v>
      </c>
      <c r="D1084">
        <v>1</v>
      </c>
      <c r="E1084">
        <v>1</v>
      </c>
      <c r="F1084">
        <v>0</v>
      </c>
      <c r="H1084">
        <f t="shared" si="16"/>
        <v>5</v>
      </c>
    </row>
    <row r="1085" spans="1:8" x14ac:dyDescent="0.2">
      <c r="A1085" s="1">
        <v>41145</v>
      </c>
      <c r="B1085">
        <v>0</v>
      </c>
      <c r="C1085">
        <v>0</v>
      </c>
      <c r="D1085">
        <v>0</v>
      </c>
      <c r="E1085">
        <v>0</v>
      </c>
      <c r="F1085">
        <v>0</v>
      </c>
      <c r="H1085">
        <f t="shared" si="16"/>
        <v>6</v>
      </c>
    </row>
    <row r="1086" spans="1:8" x14ac:dyDescent="0.2">
      <c r="A1086" s="1">
        <v>41146</v>
      </c>
      <c r="B1086">
        <v>28</v>
      </c>
      <c r="C1086">
        <v>0.47</v>
      </c>
      <c r="D1086">
        <v>1</v>
      </c>
      <c r="E1086">
        <v>1</v>
      </c>
      <c r="F1086">
        <v>0</v>
      </c>
      <c r="H1086">
        <f t="shared" si="16"/>
        <v>7</v>
      </c>
    </row>
    <row r="1087" spans="1:8" x14ac:dyDescent="0.2">
      <c r="A1087" s="1">
        <v>41147</v>
      </c>
      <c r="B1087">
        <v>343</v>
      </c>
      <c r="C1087">
        <v>5.72</v>
      </c>
      <c r="D1087">
        <v>8</v>
      </c>
      <c r="E1087">
        <v>8</v>
      </c>
      <c r="F1087">
        <v>0</v>
      </c>
      <c r="H1087">
        <f t="shared" si="16"/>
        <v>1</v>
      </c>
    </row>
    <row r="1088" spans="1:8" x14ac:dyDescent="0.2">
      <c r="A1088" s="1">
        <v>41148</v>
      </c>
      <c r="B1088">
        <v>219</v>
      </c>
      <c r="C1088">
        <v>3.65</v>
      </c>
      <c r="D1088">
        <v>6</v>
      </c>
      <c r="E1088">
        <v>6</v>
      </c>
      <c r="F1088">
        <v>0</v>
      </c>
      <c r="H1088">
        <f t="shared" si="16"/>
        <v>2</v>
      </c>
    </row>
    <row r="1089" spans="1:8" x14ac:dyDescent="0.2">
      <c r="A1089" s="1">
        <v>41149</v>
      </c>
      <c r="B1089">
        <v>135</v>
      </c>
      <c r="C1089">
        <v>2.25</v>
      </c>
      <c r="D1089">
        <v>3</v>
      </c>
      <c r="E1089">
        <v>3</v>
      </c>
      <c r="F1089">
        <v>0</v>
      </c>
      <c r="H1089">
        <f t="shared" si="16"/>
        <v>3</v>
      </c>
    </row>
    <row r="1090" spans="1:8" x14ac:dyDescent="0.2">
      <c r="A1090" s="1">
        <v>41150</v>
      </c>
      <c r="B1090">
        <v>189</v>
      </c>
      <c r="C1090">
        <v>3.15</v>
      </c>
      <c r="D1090">
        <v>3</v>
      </c>
      <c r="E1090">
        <v>2</v>
      </c>
      <c r="F1090">
        <v>1</v>
      </c>
      <c r="H1090">
        <f t="shared" si="16"/>
        <v>4</v>
      </c>
    </row>
    <row r="1091" spans="1:8" x14ac:dyDescent="0.2">
      <c r="A1091" s="1">
        <v>41151</v>
      </c>
      <c r="B1091">
        <v>135</v>
      </c>
      <c r="C1091">
        <v>2.25</v>
      </c>
      <c r="D1091">
        <v>3</v>
      </c>
      <c r="E1091">
        <v>3</v>
      </c>
      <c r="F1091">
        <v>0</v>
      </c>
      <c r="H1091">
        <f t="shared" ref="H1091:H1154" si="17">WEEKDAY(A1091)</f>
        <v>5</v>
      </c>
    </row>
    <row r="1092" spans="1:8" x14ac:dyDescent="0.2">
      <c r="A1092" s="1">
        <v>41152</v>
      </c>
      <c r="B1092">
        <v>90</v>
      </c>
      <c r="C1092">
        <v>1.5</v>
      </c>
      <c r="D1092">
        <v>2</v>
      </c>
      <c r="E1092">
        <v>2</v>
      </c>
      <c r="F1092">
        <v>0</v>
      </c>
      <c r="H1092">
        <f t="shared" si="17"/>
        <v>6</v>
      </c>
    </row>
    <row r="1093" spans="1:8" x14ac:dyDescent="0.2">
      <c r="A1093" s="1">
        <v>41153</v>
      </c>
      <c r="B1093">
        <v>404</v>
      </c>
      <c r="C1093">
        <v>6.73</v>
      </c>
      <c r="D1093">
        <v>8</v>
      </c>
      <c r="E1093">
        <v>7</v>
      </c>
      <c r="F1093">
        <v>1</v>
      </c>
      <c r="H1093">
        <f t="shared" si="17"/>
        <v>7</v>
      </c>
    </row>
    <row r="1094" spans="1:8" x14ac:dyDescent="0.2">
      <c r="A1094" s="1">
        <v>41154</v>
      </c>
      <c r="B1094">
        <v>255</v>
      </c>
      <c r="C1094">
        <v>4.25</v>
      </c>
      <c r="D1094">
        <v>6</v>
      </c>
      <c r="E1094">
        <v>6</v>
      </c>
      <c r="F1094">
        <v>0</v>
      </c>
      <c r="H1094">
        <f t="shared" si="17"/>
        <v>1</v>
      </c>
    </row>
    <row r="1095" spans="1:8" x14ac:dyDescent="0.2">
      <c r="A1095" s="1">
        <v>41155</v>
      </c>
      <c r="B1095">
        <v>180</v>
      </c>
      <c r="C1095">
        <v>3</v>
      </c>
      <c r="D1095">
        <v>4</v>
      </c>
      <c r="E1095">
        <v>4</v>
      </c>
      <c r="F1095">
        <v>0</v>
      </c>
      <c r="H1095">
        <f t="shared" si="17"/>
        <v>2</v>
      </c>
    </row>
    <row r="1096" spans="1:8" x14ac:dyDescent="0.2">
      <c r="A1096" s="1">
        <v>41156</v>
      </c>
      <c r="B1096">
        <v>191</v>
      </c>
      <c r="C1096">
        <v>3.18</v>
      </c>
      <c r="D1096">
        <v>5</v>
      </c>
      <c r="E1096">
        <v>5</v>
      </c>
      <c r="F1096">
        <v>0</v>
      </c>
      <c r="H1096">
        <f t="shared" si="17"/>
        <v>3</v>
      </c>
    </row>
    <row r="1097" spans="1:8" x14ac:dyDescent="0.2">
      <c r="A1097" s="1">
        <v>41157</v>
      </c>
      <c r="B1097">
        <v>45</v>
      </c>
      <c r="C1097">
        <v>0.75</v>
      </c>
      <c r="D1097">
        <v>1</v>
      </c>
      <c r="E1097">
        <v>1</v>
      </c>
      <c r="F1097">
        <v>0</v>
      </c>
      <c r="H1097">
        <f t="shared" si="17"/>
        <v>4</v>
      </c>
    </row>
    <row r="1098" spans="1:8" x14ac:dyDescent="0.2">
      <c r="A1098" s="1">
        <v>41158</v>
      </c>
      <c r="B1098">
        <v>0</v>
      </c>
      <c r="C1098">
        <v>0</v>
      </c>
      <c r="D1098">
        <v>0</v>
      </c>
      <c r="E1098">
        <v>0</v>
      </c>
      <c r="F1098">
        <v>0</v>
      </c>
      <c r="H1098">
        <f t="shared" si="17"/>
        <v>5</v>
      </c>
    </row>
    <row r="1099" spans="1:8" x14ac:dyDescent="0.2">
      <c r="A1099" s="1">
        <v>41159</v>
      </c>
      <c r="B1099">
        <v>0</v>
      </c>
      <c r="C1099">
        <v>0</v>
      </c>
      <c r="D1099">
        <v>0</v>
      </c>
      <c r="E1099">
        <v>0</v>
      </c>
      <c r="F1099">
        <v>0</v>
      </c>
      <c r="H1099">
        <f t="shared" si="17"/>
        <v>6</v>
      </c>
    </row>
    <row r="1100" spans="1:8" x14ac:dyDescent="0.2">
      <c r="A1100" s="1">
        <v>41160</v>
      </c>
      <c r="B1100">
        <v>0</v>
      </c>
      <c r="C1100">
        <v>0</v>
      </c>
      <c r="D1100">
        <v>0</v>
      </c>
      <c r="E1100">
        <v>0</v>
      </c>
      <c r="F1100">
        <v>0</v>
      </c>
      <c r="H1100">
        <f t="shared" si="17"/>
        <v>7</v>
      </c>
    </row>
    <row r="1101" spans="1:8" x14ac:dyDescent="0.2">
      <c r="A1101" s="1">
        <v>41161</v>
      </c>
      <c r="B1101">
        <v>0</v>
      </c>
      <c r="C1101">
        <v>0</v>
      </c>
      <c r="D1101">
        <v>0</v>
      </c>
      <c r="E1101">
        <v>0</v>
      </c>
      <c r="F1101">
        <v>0</v>
      </c>
      <c r="H1101">
        <f t="shared" si="17"/>
        <v>1</v>
      </c>
    </row>
    <row r="1102" spans="1:8" x14ac:dyDescent="0.2">
      <c r="A1102" s="1">
        <v>41162</v>
      </c>
      <c r="B1102">
        <v>0</v>
      </c>
      <c r="C1102">
        <v>0</v>
      </c>
      <c r="D1102">
        <v>0</v>
      </c>
      <c r="E1102">
        <v>0</v>
      </c>
      <c r="F1102">
        <v>0</v>
      </c>
      <c r="H1102">
        <f t="shared" si="17"/>
        <v>2</v>
      </c>
    </row>
    <row r="1103" spans="1:8" x14ac:dyDescent="0.2">
      <c r="A1103" s="1">
        <v>41163</v>
      </c>
      <c r="B1103">
        <v>0</v>
      </c>
      <c r="C1103">
        <v>0</v>
      </c>
      <c r="D1103">
        <v>0</v>
      </c>
      <c r="E1103">
        <v>0</v>
      </c>
      <c r="F1103">
        <v>0</v>
      </c>
      <c r="H1103">
        <f t="shared" si="17"/>
        <v>3</v>
      </c>
    </row>
    <row r="1104" spans="1:8" x14ac:dyDescent="0.2">
      <c r="A1104" s="1">
        <v>41164</v>
      </c>
      <c r="B1104">
        <v>0</v>
      </c>
      <c r="C1104">
        <v>0</v>
      </c>
      <c r="D1104">
        <v>0</v>
      </c>
      <c r="E1104">
        <v>0</v>
      </c>
      <c r="F1104">
        <v>0</v>
      </c>
      <c r="H1104">
        <f t="shared" si="17"/>
        <v>4</v>
      </c>
    </row>
    <row r="1105" spans="1:8" x14ac:dyDescent="0.2">
      <c r="A1105" s="1">
        <v>41165</v>
      </c>
      <c r="B1105">
        <v>0</v>
      </c>
      <c r="C1105">
        <v>0</v>
      </c>
      <c r="D1105">
        <v>0</v>
      </c>
      <c r="E1105">
        <v>0</v>
      </c>
      <c r="F1105">
        <v>0</v>
      </c>
      <c r="H1105">
        <f t="shared" si="17"/>
        <v>5</v>
      </c>
    </row>
    <row r="1106" spans="1:8" x14ac:dyDescent="0.2">
      <c r="A1106" s="1">
        <v>41166</v>
      </c>
      <c r="B1106">
        <v>0</v>
      </c>
      <c r="C1106">
        <v>0</v>
      </c>
      <c r="D1106">
        <v>0</v>
      </c>
      <c r="E1106">
        <v>0</v>
      </c>
      <c r="F1106">
        <v>0</v>
      </c>
      <c r="H1106">
        <f t="shared" si="17"/>
        <v>6</v>
      </c>
    </row>
    <row r="1107" spans="1:8" x14ac:dyDescent="0.2">
      <c r="A1107" s="1">
        <v>41167</v>
      </c>
      <c r="B1107">
        <v>0</v>
      </c>
      <c r="C1107">
        <v>0</v>
      </c>
      <c r="D1107">
        <v>0</v>
      </c>
      <c r="E1107">
        <v>0</v>
      </c>
      <c r="F1107">
        <v>0</v>
      </c>
      <c r="H1107">
        <f t="shared" si="17"/>
        <v>7</v>
      </c>
    </row>
    <row r="1108" spans="1:8" x14ac:dyDescent="0.2">
      <c r="A1108" s="1">
        <v>41168</v>
      </c>
      <c r="B1108">
        <v>205</v>
      </c>
      <c r="C1108">
        <v>3.42</v>
      </c>
      <c r="D1108">
        <v>2</v>
      </c>
      <c r="E1108">
        <v>0</v>
      </c>
      <c r="F1108">
        <v>2</v>
      </c>
      <c r="H1108">
        <f t="shared" si="17"/>
        <v>1</v>
      </c>
    </row>
    <row r="1109" spans="1:8" x14ac:dyDescent="0.2">
      <c r="A1109" s="1">
        <v>41169</v>
      </c>
      <c r="B1109">
        <v>47</v>
      </c>
      <c r="C1109">
        <v>0.78</v>
      </c>
      <c r="D1109">
        <v>1</v>
      </c>
      <c r="E1109">
        <v>0</v>
      </c>
      <c r="F1109">
        <v>1</v>
      </c>
      <c r="H1109">
        <f t="shared" si="17"/>
        <v>2</v>
      </c>
    </row>
    <row r="1110" spans="1:8" x14ac:dyDescent="0.2">
      <c r="A1110" s="1">
        <v>41170</v>
      </c>
      <c r="B1110">
        <v>0</v>
      </c>
      <c r="C1110">
        <v>0</v>
      </c>
      <c r="D1110">
        <v>0</v>
      </c>
      <c r="E1110">
        <v>0</v>
      </c>
      <c r="F1110">
        <v>0</v>
      </c>
      <c r="H1110">
        <f t="shared" si="17"/>
        <v>3</v>
      </c>
    </row>
    <row r="1111" spans="1:8" x14ac:dyDescent="0.2">
      <c r="A1111" s="1">
        <v>41171</v>
      </c>
      <c r="B1111">
        <v>0</v>
      </c>
      <c r="C1111">
        <v>0</v>
      </c>
      <c r="D1111">
        <v>0</v>
      </c>
      <c r="E1111">
        <v>0</v>
      </c>
      <c r="F1111">
        <v>0</v>
      </c>
      <c r="H1111">
        <f t="shared" si="17"/>
        <v>4</v>
      </c>
    </row>
    <row r="1112" spans="1:8" x14ac:dyDescent="0.2">
      <c r="A1112" s="1">
        <v>41172</v>
      </c>
      <c r="B1112">
        <v>88</v>
      </c>
      <c r="C1112">
        <v>1.47</v>
      </c>
      <c r="D1112">
        <v>1</v>
      </c>
      <c r="E1112">
        <v>0</v>
      </c>
      <c r="F1112">
        <v>1</v>
      </c>
      <c r="H1112">
        <f t="shared" si="17"/>
        <v>5</v>
      </c>
    </row>
    <row r="1113" spans="1:8" x14ac:dyDescent="0.2">
      <c r="A1113" s="1">
        <v>41173</v>
      </c>
      <c r="B1113">
        <v>0</v>
      </c>
      <c r="C1113">
        <v>0</v>
      </c>
      <c r="D1113">
        <v>0</v>
      </c>
      <c r="E1113">
        <v>0</v>
      </c>
      <c r="F1113">
        <v>0</v>
      </c>
      <c r="H1113">
        <f t="shared" si="17"/>
        <v>6</v>
      </c>
    </row>
    <row r="1114" spans="1:8" x14ac:dyDescent="0.2">
      <c r="A1114" s="1">
        <v>41174</v>
      </c>
      <c r="B1114">
        <v>104</v>
      </c>
      <c r="C1114">
        <v>1.73</v>
      </c>
      <c r="D1114">
        <v>1</v>
      </c>
      <c r="E1114">
        <v>0</v>
      </c>
      <c r="F1114">
        <v>1</v>
      </c>
      <c r="H1114">
        <f t="shared" si="17"/>
        <v>7</v>
      </c>
    </row>
    <row r="1115" spans="1:8" x14ac:dyDescent="0.2">
      <c r="A1115" s="1">
        <v>41175</v>
      </c>
      <c r="B1115">
        <v>229</v>
      </c>
      <c r="C1115">
        <v>3.82</v>
      </c>
      <c r="D1115">
        <v>2</v>
      </c>
      <c r="E1115">
        <v>0</v>
      </c>
      <c r="F1115">
        <v>2</v>
      </c>
      <c r="H1115">
        <f t="shared" si="17"/>
        <v>1</v>
      </c>
    </row>
    <row r="1116" spans="1:8" x14ac:dyDescent="0.2">
      <c r="A1116" s="1">
        <v>41176</v>
      </c>
      <c r="B1116">
        <v>0</v>
      </c>
      <c r="C1116">
        <v>0</v>
      </c>
      <c r="D1116">
        <v>0</v>
      </c>
      <c r="E1116">
        <v>0</v>
      </c>
      <c r="F1116">
        <v>0</v>
      </c>
      <c r="H1116">
        <f t="shared" si="17"/>
        <v>2</v>
      </c>
    </row>
    <row r="1117" spans="1:8" x14ac:dyDescent="0.2">
      <c r="A1117" s="1">
        <v>41177</v>
      </c>
      <c r="B1117">
        <v>0</v>
      </c>
      <c r="C1117">
        <v>0</v>
      </c>
      <c r="D1117">
        <v>0</v>
      </c>
      <c r="E1117">
        <v>0</v>
      </c>
      <c r="F1117">
        <v>0</v>
      </c>
      <c r="H1117">
        <f t="shared" si="17"/>
        <v>3</v>
      </c>
    </row>
    <row r="1118" spans="1:8" x14ac:dyDescent="0.2">
      <c r="A1118" s="1">
        <v>41178</v>
      </c>
      <c r="B1118">
        <v>0</v>
      </c>
      <c r="C1118">
        <v>0</v>
      </c>
      <c r="D1118">
        <v>0</v>
      </c>
      <c r="E1118">
        <v>0</v>
      </c>
      <c r="F1118">
        <v>0</v>
      </c>
      <c r="H1118">
        <f t="shared" si="17"/>
        <v>4</v>
      </c>
    </row>
    <row r="1119" spans="1:8" x14ac:dyDescent="0.2">
      <c r="A1119" s="1">
        <v>41179</v>
      </c>
      <c r="B1119">
        <v>106</v>
      </c>
      <c r="C1119">
        <v>1.77</v>
      </c>
      <c r="D1119">
        <v>1</v>
      </c>
      <c r="E1119">
        <v>0</v>
      </c>
      <c r="F1119">
        <v>1</v>
      </c>
      <c r="H1119">
        <f t="shared" si="17"/>
        <v>5</v>
      </c>
    </row>
    <row r="1120" spans="1:8" x14ac:dyDescent="0.2">
      <c r="A1120" s="1">
        <v>41180</v>
      </c>
      <c r="B1120">
        <v>0</v>
      </c>
      <c r="C1120">
        <v>0</v>
      </c>
      <c r="D1120">
        <v>0</v>
      </c>
      <c r="E1120">
        <v>0</v>
      </c>
      <c r="F1120">
        <v>0</v>
      </c>
      <c r="H1120">
        <f t="shared" si="17"/>
        <v>6</v>
      </c>
    </row>
    <row r="1121" spans="1:8" x14ac:dyDescent="0.2">
      <c r="A1121" s="1">
        <v>41181</v>
      </c>
      <c r="B1121">
        <v>97</v>
      </c>
      <c r="C1121">
        <v>1.62</v>
      </c>
      <c r="D1121">
        <v>1</v>
      </c>
      <c r="E1121">
        <v>0</v>
      </c>
      <c r="F1121">
        <v>1</v>
      </c>
      <c r="H1121">
        <f t="shared" si="17"/>
        <v>7</v>
      </c>
    </row>
    <row r="1122" spans="1:8" x14ac:dyDescent="0.2">
      <c r="A1122" s="1">
        <v>41182</v>
      </c>
      <c r="B1122">
        <v>360</v>
      </c>
      <c r="C1122">
        <v>6</v>
      </c>
      <c r="D1122">
        <v>7</v>
      </c>
      <c r="E1122">
        <v>6</v>
      </c>
      <c r="F1122">
        <v>1</v>
      </c>
      <c r="H1122">
        <f t="shared" si="17"/>
        <v>1</v>
      </c>
    </row>
    <row r="1123" spans="1:8" x14ac:dyDescent="0.2">
      <c r="A1123" s="1">
        <v>41183</v>
      </c>
      <c r="B1123">
        <v>88</v>
      </c>
      <c r="C1123">
        <v>1.47</v>
      </c>
      <c r="D1123">
        <v>3</v>
      </c>
      <c r="E1123">
        <v>3</v>
      </c>
      <c r="F1123">
        <v>0</v>
      </c>
      <c r="H1123">
        <f t="shared" si="17"/>
        <v>2</v>
      </c>
    </row>
    <row r="1124" spans="1:8" x14ac:dyDescent="0.2">
      <c r="A1124" s="1">
        <v>41184</v>
      </c>
      <c r="B1124">
        <v>22</v>
      </c>
      <c r="C1124">
        <v>0.37</v>
      </c>
      <c r="D1124">
        <v>1</v>
      </c>
      <c r="E1124">
        <v>1</v>
      </c>
      <c r="F1124">
        <v>0</v>
      </c>
      <c r="H1124">
        <f t="shared" si="17"/>
        <v>3</v>
      </c>
    </row>
    <row r="1125" spans="1:8" x14ac:dyDescent="0.2">
      <c r="A1125" s="1">
        <v>41185</v>
      </c>
      <c r="B1125">
        <v>0</v>
      </c>
      <c r="C1125">
        <v>0</v>
      </c>
      <c r="D1125">
        <v>0</v>
      </c>
      <c r="E1125">
        <v>0</v>
      </c>
      <c r="F1125">
        <v>0</v>
      </c>
      <c r="H1125">
        <f t="shared" si="17"/>
        <v>4</v>
      </c>
    </row>
    <row r="1126" spans="1:8" x14ac:dyDescent="0.2">
      <c r="A1126" s="1">
        <v>41186</v>
      </c>
      <c r="B1126">
        <v>0</v>
      </c>
      <c r="C1126">
        <v>0</v>
      </c>
      <c r="D1126">
        <v>0</v>
      </c>
      <c r="E1126">
        <v>0</v>
      </c>
      <c r="F1126">
        <v>0</v>
      </c>
      <c r="H1126">
        <f t="shared" si="17"/>
        <v>5</v>
      </c>
    </row>
    <row r="1127" spans="1:8" x14ac:dyDescent="0.2">
      <c r="A1127" s="1">
        <v>41187</v>
      </c>
      <c r="B1127">
        <v>0</v>
      </c>
      <c r="C1127">
        <v>0</v>
      </c>
      <c r="D1127">
        <v>0</v>
      </c>
      <c r="E1127">
        <v>0</v>
      </c>
      <c r="F1127">
        <v>0</v>
      </c>
      <c r="H1127">
        <f t="shared" si="17"/>
        <v>6</v>
      </c>
    </row>
    <row r="1128" spans="1:8" x14ac:dyDescent="0.2">
      <c r="A1128" s="1">
        <v>41188</v>
      </c>
      <c r="B1128">
        <v>178</v>
      </c>
      <c r="C1128">
        <v>2.97</v>
      </c>
      <c r="D1128">
        <v>2</v>
      </c>
      <c r="E1128">
        <v>0</v>
      </c>
      <c r="F1128">
        <v>2</v>
      </c>
      <c r="H1128">
        <f t="shared" si="17"/>
        <v>7</v>
      </c>
    </row>
    <row r="1129" spans="1:8" x14ac:dyDescent="0.2">
      <c r="A1129" s="1">
        <v>41189</v>
      </c>
      <c r="B1129">
        <v>0</v>
      </c>
      <c r="C1129">
        <v>0</v>
      </c>
      <c r="D1129">
        <v>0</v>
      </c>
      <c r="E1129">
        <v>0</v>
      </c>
      <c r="F1129">
        <v>0</v>
      </c>
      <c r="H1129">
        <f t="shared" si="17"/>
        <v>1</v>
      </c>
    </row>
    <row r="1130" spans="1:8" x14ac:dyDescent="0.2">
      <c r="A1130" s="1">
        <v>41190</v>
      </c>
      <c r="B1130">
        <v>0</v>
      </c>
      <c r="C1130">
        <v>0</v>
      </c>
      <c r="D1130">
        <v>0</v>
      </c>
      <c r="E1130">
        <v>0</v>
      </c>
      <c r="F1130">
        <v>0</v>
      </c>
      <c r="H1130">
        <f t="shared" si="17"/>
        <v>2</v>
      </c>
    </row>
    <row r="1131" spans="1:8" x14ac:dyDescent="0.2">
      <c r="A1131" s="1">
        <v>41191</v>
      </c>
      <c r="B1131">
        <v>0</v>
      </c>
      <c r="C1131">
        <v>0</v>
      </c>
      <c r="D1131">
        <v>0</v>
      </c>
      <c r="E1131">
        <v>0</v>
      </c>
      <c r="F1131">
        <v>0</v>
      </c>
      <c r="H1131">
        <f t="shared" si="17"/>
        <v>3</v>
      </c>
    </row>
    <row r="1132" spans="1:8" x14ac:dyDescent="0.2">
      <c r="A1132" s="1">
        <v>41192</v>
      </c>
      <c r="B1132">
        <v>0</v>
      </c>
      <c r="C1132">
        <v>0</v>
      </c>
      <c r="D1132">
        <v>0</v>
      </c>
      <c r="E1132">
        <v>0</v>
      </c>
      <c r="F1132">
        <v>0</v>
      </c>
      <c r="H1132">
        <f t="shared" si="17"/>
        <v>4</v>
      </c>
    </row>
    <row r="1133" spans="1:8" x14ac:dyDescent="0.2">
      <c r="A1133" s="1">
        <v>41193</v>
      </c>
      <c r="B1133">
        <v>0</v>
      </c>
      <c r="C1133">
        <v>0</v>
      </c>
      <c r="D1133">
        <v>0</v>
      </c>
      <c r="E1133">
        <v>0</v>
      </c>
      <c r="F1133">
        <v>0</v>
      </c>
      <c r="H1133">
        <f t="shared" si="17"/>
        <v>5</v>
      </c>
    </row>
    <row r="1134" spans="1:8" x14ac:dyDescent="0.2">
      <c r="A1134" s="1">
        <v>41194</v>
      </c>
      <c r="B1134">
        <v>0</v>
      </c>
      <c r="C1134">
        <v>0</v>
      </c>
      <c r="D1134">
        <v>0</v>
      </c>
      <c r="E1134">
        <v>0</v>
      </c>
      <c r="F1134">
        <v>0</v>
      </c>
      <c r="H1134">
        <f t="shared" si="17"/>
        <v>6</v>
      </c>
    </row>
    <row r="1135" spans="1:8" x14ac:dyDescent="0.2">
      <c r="A1135" s="1">
        <v>41195</v>
      </c>
      <c r="B1135">
        <v>223</v>
      </c>
      <c r="C1135">
        <v>3.72</v>
      </c>
      <c r="D1135">
        <v>10</v>
      </c>
      <c r="E1135">
        <v>10</v>
      </c>
      <c r="F1135">
        <v>0</v>
      </c>
      <c r="H1135">
        <f t="shared" si="17"/>
        <v>7</v>
      </c>
    </row>
    <row r="1136" spans="1:8" x14ac:dyDescent="0.2">
      <c r="A1136" s="1">
        <v>41196</v>
      </c>
      <c r="B1136">
        <v>110</v>
      </c>
      <c r="C1136">
        <v>1.83</v>
      </c>
      <c r="D1136">
        <v>5</v>
      </c>
      <c r="E1136">
        <v>5</v>
      </c>
      <c r="F1136">
        <v>0</v>
      </c>
      <c r="H1136">
        <f t="shared" si="17"/>
        <v>1</v>
      </c>
    </row>
    <row r="1137" spans="1:8" x14ac:dyDescent="0.2">
      <c r="A1137" s="1">
        <v>41197</v>
      </c>
      <c r="B1137">
        <v>66</v>
      </c>
      <c r="C1137">
        <v>1.1000000000000001</v>
      </c>
      <c r="D1137">
        <v>3</v>
      </c>
      <c r="E1137">
        <v>3</v>
      </c>
      <c r="F1137">
        <v>0</v>
      </c>
      <c r="H1137">
        <f t="shared" si="17"/>
        <v>2</v>
      </c>
    </row>
    <row r="1138" spans="1:8" x14ac:dyDescent="0.2">
      <c r="A1138" s="1">
        <v>41198</v>
      </c>
      <c r="B1138">
        <v>66</v>
      </c>
      <c r="C1138">
        <v>1.1000000000000001</v>
      </c>
      <c r="D1138">
        <v>3</v>
      </c>
      <c r="E1138">
        <v>3</v>
      </c>
      <c r="F1138">
        <v>0</v>
      </c>
      <c r="H1138">
        <f t="shared" si="17"/>
        <v>3</v>
      </c>
    </row>
    <row r="1139" spans="1:8" x14ac:dyDescent="0.2">
      <c r="A1139" s="1">
        <v>41199</v>
      </c>
      <c r="B1139">
        <v>22</v>
      </c>
      <c r="C1139">
        <v>0.37</v>
      </c>
      <c r="D1139">
        <v>1</v>
      </c>
      <c r="E1139">
        <v>1</v>
      </c>
      <c r="F1139">
        <v>0</v>
      </c>
      <c r="H1139">
        <f t="shared" si="17"/>
        <v>4</v>
      </c>
    </row>
    <row r="1140" spans="1:8" x14ac:dyDescent="0.2">
      <c r="A1140" s="1">
        <v>41200</v>
      </c>
      <c r="B1140">
        <v>22</v>
      </c>
      <c r="C1140">
        <v>0.37</v>
      </c>
      <c r="D1140">
        <v>1</v>
      </c>
      <c r="E1140">
        <v>1</v>
      </c>
      <c r="F1140">
        <v>0</v>
      </c>
      <c r="H1140">
        <f t="shared" si="17"/>
        <v>5</v>
      </c>
    </row>
    <row r="1141" spans="1:8" x14ac:dyDescent="0.2">
      <c r="A1141" s="1">
        <v>41201</v>
      </c>
      <c r="B1141">
        <v>0</v>
      </c>
      <c r="C1141">
        <v>0</v>
      </c>
      <c r="D1141">
        <v>0</v>
      </c>
      <c r="E1141">
        <v>0</v>
      </c>
      <c r="F1141">
        <v>0</v>
      </c>
      <c r="H1141">
        <f t="shared" si="17"/>
        <v>6</v>
      </c>
    </row>
    <row r="1142" spans="1:8" x14ac:dyDescent="0.2">
      <c r="A1142" s="1">
        <v>41202</v>
      </c>
      <c r="B1142">
        <v>0</v>
      </c>
      <c r="C1142">
        <v>0</v>
      </c>
      <c r="D1142">
        <v>0</v>
      </c>
      <c r="E1142">
        <v>0</v>
      </c>
      <c r="F1142">
        <v>0</v>
      </c>
      <c r="H1142">
        <f t="shared" si="17"/>
        <v>7</v>
      </c>
    </row>
    <row r="1143" spans="1:8" x14ac:dyDescent="0.2">
      <c r="A1143" s="1">
        <v>41203</v>
      </c>
      <c r="B1143">
        <v>180</v>
      </c>
      <c r="C1143">
        <v>3</v>
      </c>
      <c r="D1143">
        <v>6</v>
      </c>
      <c r="E1143">
        <v>4</v>
      </c>
      <c r="F1143">
        <v>1</v>
      </c>
      <c r="H1143">
        <f t="shared" si="17"/>
        <v>1</v>
      </c>
    </row>
    <row r="1144" spans="1:8" x14ac:dyDescent="0.2">
      <c r="A1144" s="1">
        <v>41204</v>
      </c>
      <c r="B1144">
        <v>0</v>
      </c>
      <c r="C1144">
        <v>0</v>
      </c>
      <c r="D1144">
        <v>0</v>
      </c>
      <c r="E1144">
        <v>0</v>
      </c>
      <c r="F1144">
        <v>0</v>
      </c>
      <c r="H1144">
        <f t="shared" si="17"/>
        <v>2</v>
      </c>
    </row>
    <row r="1145" spans="1:8" x14ac:dyDescent="0.2">
      <c r="A1145" s="1">
        <v>41205</v>
      </c>
      <c r="B1145">
        <v>0</v>
      </c>
      <c r="C1145">
        <v>0</v>
      </c>
      <c r="D1145">
        <v>0</v>
      </c>
      <c r="E1145">
        <v>0</v>
      </c>
      <c r="F1145">
        <v>0</v>
      </c>
      <c r="H1145">
        <f t="shared" si="17"/>
        <v>3</v>
      </c>
    </row>
    <row r="1146" spans="1:8" x14ac:dyDescent="0.2">
      <c r="A1146" s="1">
        <v>41206</v>
      </c>
      <c r="B1146">
        <v>0</v>
      </c>
      <c r="C1146">
        <v>0</v>
      </c>
      <c r="D1146">
        <v>0</v>
      </c>
      <c r="E1146">
        <v>0</v>
      </c>
      <c r="F1146">
        <v>0</v>
      </c>
      <c r="H1146">
        <f t="shared" si="17"/>
        <v>4</v>
      </c>
    </row>
    <row r="1147" spans="1:8" x14ac:dyDescent="0.2">
      <c r="A1147" s="1">
        <v>41207</v>
      </c>
      <c r="B1147">
        <v>0</v>
      </c>
      <c r="C1147">
        <v>0</v>
      </c>
      <c r="D1147">
        <v>1</v>
      </c>
      <c r="E1147">
        <v>1</v>
      </c>
      <c r="F1147">
        <v>0</v>
      </c>
      <c r="H1147">
        <f t="shared" si="17"/>
        <v>5</v>
      </c>
    </row>
    <row r="1148" spans="1:8" x14ac:dyDescent="0.2">
      <c r="A1148" s="1">
        <v>41208</v>
      </c>
      <c r="B1148">
        <v>0</v>
      </c>
      <c r="C1148">
        <v>0</v>
      </c>
      <c r="D1148">
        <v>0</v>
      </c>
      <c r="E1148">
        <v>0</v>
      </c>
      <c r="F1148">
        <v>0</v>
      </c>
      <c r="H1148">
        <f t="shared" si="17"/>
        <v>6</v>
      </c>
    </row>
    <row r="1149" spans="1:8" x14ac:dyDescent="0.2">
      <c r="A1149" s="1">
        <v>41209</v>
      </c>
      <c r="B1149">
        <v>0</v>
      </c>
      <c r="C1149">
        <v>0</v>
      </c>
      <c r="D1149">
        <v>0</v>
      </c>
      <c r="E1149">
        <v>0</v>
      </c>
      <c r="F1149">
        <v>0</v>
      </c>
      <c r="H1149">
        <f t="shared" si="17"/>
        <v>7</v>
      </c>
    </row>
    <row r="1150" spans="1:8" x14ac:dyDescent="0.2">
      <c r="A1150" s="1">
        <v>41210</v>
      </c>
      <c r="B1150">
        <v>360</v>
      </c>
      <c r="C1150">
        <v>6</v>
      </c>
      <c r="D1150">
        <v>4</v>
      </c>
      <c r="E1150">
        <v>1</v>
      </c>
      <c r="F1150">
        <v>3</v>
      </c>
      <c r="H1150">
        <f t="shared" si="17"/>
        <v>1</v>
      </c>
    </row>
    <row r="1151" spans="1:8" x14ac:dyDescent="0.2">
      <c r="A1151" s="1">
        <v>41211</v>
      </c>
      <c r="B1151">
        <v>0</v>
      </c>
      <c r="C1151">
        <v>0</v>
      </c>
      <c r="D1151">
        <v>2</v>
      </c>
      <c r="E1151">
        <v>0</v>
      </c>
      <c r="F1151">
        <v>0</v>
      </c>
      <c r="H1151">
        <f t="shared" si="17"/>
        <v>2</v>
      </c>
    </row>
    <row r="1152" spans="1:8" x14ac:dyDescent="0.2">
      <c r="A1152" s="1">
        <v>41212</v>
      </c>
      <c r="B1152">
        <v>56</v>
      </c>
      <c r="C1152">
        <v>0.93</v>
      </c>
      <c r="D1152">
        <v>3</v>
      </c>
      <c r="E1152">
        <v>0</v>
      </c>
      <c r="F1152">
        <v>2</v>
      </c>
      <c r="H1152">
        <f t="shared" si="17"/>
        <v>3</v>
      </c>
    </row>
    <row r="1153" spans="1:8" x14ac:dyDescent="0.2">
      <c r="A1153" s="1">
        <v>41213</v>
      </c>
      <c r="B1153">
        <v>0</v>
      </c>
      <c r="C1153">
        <v>0</v>
      </c>
      <c r="D1153">
        <v>0</v>
      </c>
      <c r="E1153">
        <v>0</v>
      </c>
      <c r="F1153">
        <v>0</v>
      </c>
      <c r="H1153">
        <f t="shared" si="17"/>
        <v>4</v>
      </c>
    </row>
    <row r="1154" spans="1:8" x14ac:dyDescent="0.2">
      <c r="A1154" s="1">
        <v>41214</v>
      </c>
      <c r="B1154">
        <v>0</v>
      </c>
      <c r="C1154">
        <v>0</v>
      </c>
      <c r="D1154">
        <v>0</v>
      </c>
      <c r="E1154">
        <v>0</v>
      </c>
      <c r="F1154">
        <v>0</v>
      </c>
      <c r="H1154">
        <f t="shared" si="17"/>
        <v>5</v>
      </c>
    </row>
    <row r="1155" spans="1:8" x14ac:dyDescent="0.2">
      <c r="A1155" s="1">
        <v>41215</v>
      </c>
      <c r="B1155">
        <v>95</v>
      </c>
      <c r="C1155">
        <v>1.58</v>
      </c>
      <c r="D1155">
        <v>1</v>
      </c>
      <c r="E1155">
        <v>0</v>
      </c>
      <c r="F1155">
        <v>1</v>
      </c>
      <c r="H1155">
        <f t="shared" ref="H1155:H1218" si="18">WEEKDAY(A1155)</f>
        <v>6</v>
      </c>
    </row>
    <row r="1156" spans="1:8" x14ac:dyDescent="0.2">
      <c r="A1156" s="1">
        <v>41216</v>
      </c>
      <c r="B1156">
        <v>287</v>
      </c>
      <c r="C1156">
        <v>4.78</v>
      </c>
      <c r="D1156">
        <v>4</v>
      </c>
      <c r="E1156">
        <v>2</v>
      </c>
      <c r="F1156">
        <v>2</v>
      </c>
      <c r="H1156">
        <f t="shared" si="18"/>
        <v>7</v>
      </c>
    </row>
    <row r="1157" spans="1:8" x14ac:dyDescent="0.2">
      <c r="A1157" s="1">
        <v>41217</v>
      </c>
      <c r="B1157">
        <v>44</v>
      </c>
      <c r="C1157">
        <v>0.73</v>
      </c>
      <c r="D1157">
        <v>1</v>
      </c>
      <c r="E1157">
        <v>1</v>
      </c>
      <c r="F1157">
        <v>0</v>
      </c>
      <c r="H1157">
        <f t="shared" si="18"/>
        <v>1</v>
      </c>
    </row>
    <row r="1158" spans="1:8" x14ac:dyDescent="0.2">
      <c r="A1158" s="1">
        <v>41218</v>
      </c>
      <c r="B1158">
        <v>44</v>
      </c>
      <c r="C1158">
        <v>0.73</v>
      </c>
      <c r="D1158">
        <v>2</v>
      </c>
      <c r="E1158">
        <v>2</v>
      </c>
      <c r="F1158">
        <v>0</v>
      </c>
      <c r="H1158">
        <f t="shared" si="18"/>
        <v>2</v>
      </c>
    </row>
    <row r="1159" spans="1:8" x14ac:dyDescent="0.2">
      <c r="A1159" s="1">
        <v>41219</v>
      </c>
      <c r="B1159">
        <v>0</v>
      </c>
      <c r="C1159">
        <v>0</v>
      </c>
      <c r="D1159">
        <v>0</v>
      </c>
      <c r="E1159">
        <v>0</v>
      </c>
      <c r="F1159">
        <v>0</v>
      </c>
      <c r="H1159">
        <f t="shared" si="18"/>
        <v>3</v>
      </c>
    </row>
    <row r="1160" spans="1:8" x14ac:dyDescent="0.2">
      <c r="A1160" s="1">
        <v>41220</v>
      </c>
      <c r="B1160">
        <v>22</v>
      </c>
      <c r="C1160">
        <v>0.37</v>
      </c>
      <c r="D1160">
        <v>1</v>
      </c>
      <c r="E1160">
        <v>1</v>
      </c>
      <c r="F1160">
        <v>0</v>
      </c>
      <c r="H1160">
        <f t="shared" si="18"/>
        <v>4</v>
      </c>
    </row>
    <row r="1161" spans="1:8" x14ac:dyDescent="0.2">
      <c r="A1161" s="1">
        <v>41221</v>
      </c>
      <c r="B1161">
        <v>84</v>
      </c>
      <c r="C1161">
        <v>1.4</v>
      </c>
      <c r="D1161">
        <v>2</v>
      </c>
      <c r="E1161">
        <v>2</v>
      </c>
      <c r="F1161">
        <v>0</v>
      </c>
      <c r="H1161">
        <f t="shared" si="18"/>
        <v>5</v>
      </c>
    </row>
    <row r="1162" spans="1:8" x14ac:dyDescent="0.2">
      <c r="A1162" s="1">
        <v>41222</v>
      </c>
      <c r="B1162">
        <v>84</v>
      </c>
      <c r="C1162">
        <v>1.4</v>
      </c>
      <c r="D1162">
        <v>2</v>
      </c>
      <c r="E1162">
        <v>2</v>
      </c>
      <c r="F1162">
        <v>0</v>
      </c>
      <c r="H1162">
        <f t="shared" si="18"/>
        <v>6</v>
      </c>
    </row>
    <row r="1163" spans="1:8" x14ac:dyDescent="0.2">
      <c r="A1163" s="1">
        <v>41223</v>
      </c>
      <c r="B1163">
        <v>42</v>
      </c>
      <c r="C1163">
        <v>0.7</v>
      </c>
      <c r="D1163">
        <v>1</v>
      </c>
      <c r="E1163">
        <v>1</v>
      </c>
      <c r="F1163">
        <v>0</v>
      </c>
      <c r="H1163">
        <f t="shared" si="18"/>
        <v>7</v>
      </c>
    </row>
    <row r="1164" spans="1:8" x14ac:dyDescent="0.2">
      <c r="A1164" s="1">
        <v>41224</v>
      </c>
      <c r="B1164">
        <v>168</v>
      </c>
      <c r="C1164">
        <v>2.8</v>
      </c>
      <c r="D1164">
        <v>4</v>
      </c>
      <c r="E1164">
        <v>4</v>
      </c>
      <c r="F1164">
        <v>0</v>
      </c>
      <c r="H1164">
        <f t="shared" si="18"/>
        <v>1</v>
      </c>
    </row>
    <row r="1165" spans="1:8" x14ac:dyDescent="0.2">
      <c r="A1165" s="1">
        <v>41225</v>
      </c>
      <c r="B1165">
        <v>0</v>
      </c>
      <c r="C1165">
        <v>0</v>
      </c>
      <c r="D1165">
        <v>0</v>
      </c>
      <c r="E1165">
        <v>0</v>
      </c>
      <c r="F1165">
        <v>0</v>
      </c>
      <c r="H1165">
        <f t="shared" si="18"/>
        <v>2</v>
      </c>
    </row>
    <row r="1166" spans="1:8" x14ac:dyDescent="0.2">
      <c r="A1166" s="1">
        <v>41226</v>
      </c>
      <c r="B1166">
        <v>42</v>
      </c>
      <c r="C1166">
        <v>0.7</v>
      </c>
      <c r="D1166">
        <v>1</v>
      </c>
      <c r="E1166">
        <v>1</v>
      </c>
      <c r="F1166">
        <v>0</v>
      </c>
      <c r="H1166">
        <f t="shared" si="18"/>
        <v>3</v>
      </c>
    </row>
    <row r="1167" spans="1:8" x14ac:dyDescent="0.2">
      <c r="A1167" s="1">
        <v>41227</v>
      </c>
      <c r="B1167">
        <v>0</v>
      </c>
      <c r="C1167">
        <v>0</v>
      </c>
      <c r="D1167">
        <v>0</v>
      </c>
      <c r="E1167">
        <v>0</v>
      </c>
      <c r="F1167">
        <v>0</v>
      </c>
      <c r="H1167">
        <f t="shared" si="18"/>
        <v>4</v>
      </c>
    </row>
    <row r="1168" spans="1:8" x14ac:dyDescent="0.2">
      <c r="A1168" s="1">
        <v>41228</v>
      </c>
      <c r="B1168">
        <v>0</v>
      </c>
      <c r="C1168">
        <v>0</v>
      </c>
      <c r="D1168">
        <v>0</v>
      </c>
      <c r="E1168">
        <v>0</v>
      </c>
      <c r="F1168">
        <v>0</v>
      </c>
      <c r="H1168">
        <f t="shared" si="18"/>
        <v>5</v>
      </c>
    </row>
    <row r="1169" spans="1:8" x14ac:dyDescent="0.2">
      <c r="A1169" s="1">
        <v>41229</v>
      </c>
      <c r="B1169">
        <v>0</v>
      </c>
      <c r="C1169">
        <v>0</v>
      </c>
      <c r="D1169">
        <v>0</v>
      </c>
      <c r="E1169">
        <v>0</v>
      </c>
      <c r="F1169">
        <v>0</v>
      </c>
      <c r="H1169">
        <f t="shared" si="18"/>
        <v>6</v>
      </c>
    </row>
    <row r="1170" spans="1:8" x14ac:dyDescent="0.2">
      <c r="A1170" s="1">
        <v>41230</v>
      </c>
      <c r="B1170">
        <v>0</v>
      </c>
      <c r="C1170">
        <v>0</v>
      </c>
      <c r="D1170">
        <v>0</v>
      </c>
      <c r="E1170">
        <v>0</v>
      </c>
      <c r="F1170">
        <v>0</v>
      </c>
      <c r="H1170">
        <f t="shared" si="18"/>
        <v>7</v>
      </c>
    </row>
    <row r="1171" spans="1:8" x14ac:dyDescent="0.2">
      <c r="A1171" s="1">
        <v>41231</v>
      </c>
      <c r="B1171">
        <v>0</v>
      </c>
      <c r="C1171">
        <v>0</v>
      </c>
      <c r="D1171">
        <v>0</v>
      </c>
      <c r="E1171">
        <v>0</v>
      </c>
      <c r="F1171">
        <v>0</v>
      </c>
      <c r="H1171">
        <f t="shared" si="18"/>
        <v>1</v>
      </c>
    </row>
    <row r="1172" spans="1:8" x14ac:dyDescent="0.2">
      <c r="A1172" s="1">
        <v>41232</v>
      </c>
      <c r="B1172">
        <v>0</v>
      </c>
      <c r="C1172">
        <v>0</v>
      </c>
      <c r="D1172">
        <v>0</v>
      </c>
      <c r="E1172">
        <v>0</v>
      </c>
      <c r="F1172">
        <v>0</v>
      </c>
      <c r="H1172">
        <f t="shared" si="18"/>
        <v>2</v>
      </c>
    </row>
    <row r="1173" spans="1:8" x14ac:dyDescent="0.2">
      <c r="A1173" s="1">
        <v>41233</v>
      </c>
      <c r="B1173">
        <v>110</v>
      </c>
      <c r="C1173">
        <v>1.83</v>
      </c>
      <c r="D1173">
        <v>5</v>
      </c>
      <c r="E1173">
        <v>5</v>
      </c>
      <c r="F1173">
        <v>0</v>
      </c>
      <c r="H1173">
        <f t="shared" si="18"/>
        <v>3</v>
      </c>
    </row>
    <row r="1174" spans="1:8" x14ac:dyDescent="0.2">
      <c r="A1174" s="1">
        <v>41234</v>
      </c>
      <c r="B1174">
        <v>94</v>
      </c>
      <c r="C1174">
        <v>1.57</v>
      </c>
      <c r="D1174">
        <v>1</v>
      </c>
      <c r="E1174">
        <v>0</v>
      </c>
      <c r="F1174">
        <v>1</v>
      </c>
      <c r="H1174">
        <f t="shared" si="18"/>
        <v>4</v>
      </c>
    </row>
    <row r="1175" spans="1:8" x14ac:dyDescent="0.2">
      <c r="A1175" s="1">
        <v>41235</v>
      </c>
      <c r="B1175">
        <v>254</v>
      </c>
      <c r="C1175">
        <v>4.2300000000000004</v>
      </c>
      <c r="D1175">
        <v>4</v>
      </c>
      <c r="E1175">
        <v>2</v>
      </c>
      <c r="F1175">
        <v>2</v>
      </c>
      <c r="H1175">
        <f t="shared" si="18"/>
        <v>5</v>
      </c>
    </row>
    <row r="1176" spans="1:8" x14ac:dyDescent="0.2">
      <c r="A1176" s="1">
        <v>41236</v>
      </c>
      <c r="B1176">
        <v>288</v>
      </c>
      <c r="C1176">
        <v>4.8</v>
      </c>
      <c r="D1176">
        <v>2</v>
      </c>
      <c r="E1176">
        <v>0</v>
      </c>
      <c r="F1176">
        <v>2</v>
      </c>
      <c r="H1176">
        <f t="shared" si="18"/>
        <v>6</v>
      </c>
    </row>
    <row r="1177" spans="1:8" x14ac:dyDescent="0.2">
      <c r="A1177" s="1">
        <v>41237</v>
      </c>
      <c r="B1177">
        <v>251</v>
      </c>
      <c r="C1177">
        <v>4.18</v>
      </c>
      <c r="D1177">
        <v>4</v>
      </c>
      <c r="E1177">
        <v>2</v>
      </c>
      <c r="F1177">
        <v>2</v>
      </c>
      <c r="H1177">
        <f t="shared" si="18"/>
        <v>7</v>
      </c>
    </row>
    <row r="1178" spans="1:8" x14ac:dyDescent="0.2">
      <c r="A1178" s="1">
        <v>41238</v>
      </c>
      <c r="B1178">
        <v>0</v>
      </c>
      <c r="C1178">
        <v>0</v>
      </c>
      <c r="D1178">
        <v>0</v>
      </c>
      <c r="E1178">
        <v>0</v>
      </c>
      <c r="F1178">
        <v>0</v>
      </c>
      <c r="H1178">
        <f t="shared" si="18"/>
        <v>1</v>
      </c>
    </row>
    <row r="1179" spans="1:8" x14ac:dyDescent="0.2">
      <c r="A1179" s="1">
        <v>41239</v>
      </c>
      <c r="B1179">
        <v>22</v>
      </c>
      <c r="C1179">
        <v>0.37</v>
      </c>
      <c r="D1179">
        <v>1</v>
      </c>
      <c r="E1179">
        <v>1</v>
      </c>
      <c r="F1179">
        <v>0</v>
      </c>
      <c r="H1179">
        <f t="shared" si="18"/>
        <v>2</v>
      </c>
    </row>
    <row r="1180" spans="1:8" x14ac:dyDescent="0.2">
      <c r="A1180" s="1">
        <v>41240</v>
      </c>
      <c r="B1180">
        <v>0</v>
      </c>
      <c r="C1180">
        <v>0</v>
      </c>
      <c r="D1180">
        <v>0</v>
      </c>
      <c r="E1180">
        <v>0</v>
      </c>
      <c r="F1180">
        <v>0</v>
      </c>
      <c r="H1180">
        <f t="shared" si="18"/>
        <v>3</v>
      </c>
    </row>
    <row r="1181" spans="1:8" x14ac:dyDescent="0.2">
      <c r="A1181" s="1">
        <v>41241</v>
      </c>
      <c r="B1181">
        <v>0</v>
      </c>
      <c r="C1181">
        <v>0</v>
      </c>
      <c r="D1181">
        <v>0</v>
      </c>
      <c r="E1181">
        <v>0</v>
      </c>
      <c r="F1181">
        <v>0</v>
      </c>
      <c r="H1181">
        <f t="shared" si="18"/>
        <v>4</v>
      </c>
    </row>
    <row r="1182" spans="1:8" x14ac:dyDescent="0.2">
      <c r="A1182" s="1">
        <v>41242</v>
      </c>
      <c r="B1182">
        <v>0</v>
      </c>
      <c r="C1182">
        <v>0</v>
      </c>
      <c r="D1182">
        <v>0</v>
      </c>
      <c r="E1182">
        <v>0</v>
      </c>
      <c r="F1182">
        <v>0</v>
      </c>
      <c r="H1182">
        <f t="shared" si="18"/>
        <v>5</v>
      </c>
    </row>
    <row r="1183" spans="1:8" x14ac:dyDescent="0.2">
      <c r="A1183" s="1">
        <v>41243</v>
      </c>
      <c r="B1183">
        <v>113</v>
      </c>
      <c r="C1183">
        <v>1.88</v>
      </c>
      <c r="D1183">
        <v>1</v>
      </c>
      <c r="E1183">
        <v>0</v>
      </c>
      <c r="F1183">
        <v>1</v>
      </c>
      <c r="H1183">
        <f t="shared" si="18"/>
        <v>6</v>
      </c>
    </row>
    <row r="1184" spans="1:8" x14ac:dyDescent="0.2">
      <c r="A1184" s="1">
        <v>41244</v>
      </c>
      <c r="B1184">
        <v>0</v>
      </c>
      <c r="C1184">
        <v>0</v>
      </c>
      <c r="D1184">
        <v>0</v>
      </c>
      <c r="E1184">
        <v>0</v>
      </c>
      <c r="F1184">
        <v>0</v>
      </c>
      <c r="H1184">
        <f t="shared" si="18"/>
        <v>7</v>
      </c>
    </row>
    <row r="1185" spans="1:8" x14ac:dyDescent="0.2">
      <c r="A1185" s="1">
        <v>41245</v>
      </c>
      <c r="B1185">
        <v>0</v>
      </c>
      <c r="C1185">
        <v>0</v>
      </c>
      <c r="D1185">
        <v>0</v>
      </c>
      <c r="E1185">
        <v>0</v>
      </c>
      <c r="F1185">
        <v>0</v>
      </c>
      <c r="H1185">
        <f t="shared" si="18"/>
        <v>1</v>
      </c>
    </row>
    <row r="1186" spans="1:8" x14ac:dyDescent="0.2">
      <c r="A1186" s="1">
        <v>41246</v>
      </c>
      <c r="B1186">
        <v>0</v>
      </c>
      <c r="C1186">
        <v>0</v>
      </c>
      <c r="D1186">
        <v>0</v>
      </c>
      <c r="E1186">
        <v>0</v>
      </c>
      <c r="F1186">
        <v>0</v>
      </c>
      <c r="H1186">
        <f t="shared" si="18"/>
        <v>2</v>
      </c>
    </row>
    <row r="1187" spans="1:8" x14ac:dyDescent="0.2">
      <c r="A1187" s="1">
        <v>41247</v>
      </c>
      <c r="B1187">
        <v>0</v>
      </c>
      <c r="C1187">
        <v>0</v>
      </c>
      <c r="D1187">
        <v>0</v>
      </c>
      <c r="E1187">
        <v>0</v>
      </c>
      <c r="F1187">
        <v>0</v>
      </c>
      <c r="H1187">
        <f t="shared" si="18"/>
        <v>3</v>
      </c>
    </row>
    <row r="1188" spans="1:8" x14ac:dyDescent="0.2">
      <c r="A1188" s="1">
        <v>41248</v>
      </c>
      <c r="B1188">
        <v>0</v>
      </c>
      <c r="C1188">
        <v>0</v>
      </c>
      <c r="D1188">
        <v>0</v>
      </c>
      <c r="E1188">
        <v>0</v>
      </c>
      <c r="F1188">
        <v>0</v>
      </c>
      <c r="H1188">
        <f t="shared" si="18"/>
        <v>4</v>
      </c>
    </row>
    <row r="1189" spans="1:8" x14ac:dyDescent="0.2">
      <c r="A1189" s="1">
        <v>41249</v>
      </c>
      <c r="B1189">
        <v>82</v>
      </c>
      <c r="C1189">
        <v>1.37</v>
      </c>
      <c r="D1189">
        <v>1</v>
      </c>
      <c r="E1189">
        <v>0</v>
      </c>
      <c r="F1189">
        <v>1</v>
      </c>
      <c r="H1189">
        <f t="shared" si="18"/>
        <v>5</v>
      </c>
    </row>
    <row r="1190" spans="1:8" x14ac:dyDescent="0.2">
      <c r="A1190" s="1">
        <v>41250</v>
      </c>
      <c r="B1190">
        <v>0</v>
      </c>
      <c r="C1190">
        <v>0</v>
      </c>
      <c r="D1190">
        <v>0</v>
      </c>
      <c r="E1190">
        <v>0</v>
      </c>
      <c r="F1190">
        <v>0</v>
      </c>
      <c r="H1190">
        <f t="shared" si="18"/>
        <v>6</v>
      </c>
    </row>
    <row r="1191" spans="1:8" x14ac:dyDescent="0.2">
      <c r="A1191" s="1">
        <v>41251</v>
      </c>
      <c r="B1191">
        <v>0</v>
      </c>
      <c r="C1191">
        <v>0</v>
      </c>
      <c r="D1191">
        <v>0</v>
      </c>
      <c r="E1191">
        <v>0</v>
      </c>
      <c r="F1191">
        <v>0</v>
      </c>
      <c r="H1191">
        <f t="shared" si="18"/>
        <v>7</v>
      </c>
    </row>
    <row r="1192" spans="1:8" x14ac:dyDescent="0.2">
      <c r="A1192" s="1">
        <v>41252</v>
      </c>
      <c r="B1192">
        <v>526</v>
      </c>
      <c r="C1192">
        <v>8.77</v>
      </c>
      <c r="D1192">
        <v>8</v>
      </c>
      <c r="E1192">
        <v>7</v>
      </c>
      <c r="F1192">
        <v>1</v>
      </c>
      <c r="H1192">
        <f t="shared" si="18"/>
        <v>1</v>
      </c>
    </row>
    <row r="1193" spans="1:8" x14ac:dyDescent="0.2">
      <c r="A1193" s="1">
        <v>41253</v>
      </c>
      <c r="B1193">
        <v>60</v>
      </c>
      <c r="C1193">
        <v>1</v>
      </c>
      <c r="D1193">
        <v>1</v>
      </c>
      <c r="E1193">
        <v>1</v>
      </c>
      <c r="F1193">
        <v>0</v>
      </c>
      <c r="H1193">
        <f t="shared" si="18"/>
        <v>2</v>
      </c>
    </row>
    <row r="1194" spans="1:8" x14ac:dyDescent="0.2">
      <c r="A1194" s="1">
        <v>41254</v>
      </c>
      <c r="B1194">
        <v>60</v>
      </c>
      <c r="C1194">
        <v>1</v>
      </c>
      <c r="D1194">
        <v>1</v>
      </c>
      <c r="E1194">
        <v>1</v>
      </c>
      <c r="F1194">
        <v>0</v>
      </c>
      <c r="H1194">
        <f t="shared" si="18"/>
        <v>3</v>
      </c>
    </row>
    <row r="1195" spans="1:8" x14ac:dyDescent="0.2">
      <c r="A1195" s="1">
        <v>41255</v>
      </c>
      <c r="B1195">
        <v>120</v>
      </c>
      <c r="C1195">
        <v>2</v>
      </c>
      <c r="D1195">
        <v>2</v>
      </c>
      <c r="E1195">
        <v>2</v>
      </c>
      <c r="F1195">
        <v>0</v>
      </c>
      <c r="H1195">
        <f t="shared" si="18"/>
        <v>4</v>
      </c>
    </row>
    <row r="1196" spans="1:8" x14ac:dyDescent="0.2">
      <c r="A1196" s="1">
        <v>41256</v>
      </c>
      <c r="B1196">
        <v>60</v>
      </c>
      <c r="C1196">
        <v>1</v>
      </c>
      <c r="D1196">
        <v>1</v>
      </c>
      <c r="E1196">
        <v>1</v>
      </c>
      <c r="F1196">
        <v>0</v>
      </c>
      <c r="H1196">
        <f t="shared" si="18"/>
        <v>5</v>
      </c>
    </row>
    <row r="1197" spans="1:8" x14ac:dyDescent="0.2">
      <c r="A1197" s="1">
        <v>41257</v>
      </c>
      <c r="B1197">
        <v>0</v>
      </c>
      <c r="C1197">
        <v>0</v>
      </c>
      <c r="D1197">
        <v>0</v>
      </c>
      <c r="E1197">
        <v>0</v>
      </c>
      <c r="F1197">
        <v>0</v>
      </c>
      <c r="H1197">
        <f t="shared" si="18"/>
        <v>6</v>
      </c>
    </row>
    <row r="1198" spans="1:8" x14ac:dyDescent="0.2">
      <c r="A1198" s="1">
        <v>41258</v>
      </c>
      <c r="B1198">
        <v>97</v>
      </c>
      <c r="C1198">
        <v>1.62</v>
      </c>
      <c r="D1198">
        <v>1</v>
      </c>
      <c r="E1198">
        <v>0</v>
      </c>
      <c r="F1198">
        <v>1</v>
      </c>
      <c r="H1198">
        <f t="shared" si="18"/>
        <v>7</v>
      </c>
    </row>
    <row r="1199" spans="1:8" x14ac:dyDescent="0.2">
      <c r="A1199" s="1">
        <v>41259</v>
      </c>
      <c r="B1199">
        <v>0</v>
      </c>
      <c r="C1199">
        <v>0</v>
      </c>
      <c r="D1199">
        <v>0</v>
      </c>
      <c r="E1199">
        <v>0</v>
      </c>
      <c r="F1199">
        <v>0</v>
      </c>
      <c r="H1199">
        <f t="shared" si="18"/>
        <v>1</v>
      </c>
    </row>
    <row r="1200" spans="1:8" x14ac:dyDescent="0.2">
      <c r="A1200" s="1">
        <v>41260</v>
      </c>
      <c r="B1200">
        <v>212</v>
      </c>
      <c r="C1200">
        <v>3.53</v>
      </c>
      <c r="D1200">
        <v>3</v>
      </c>
      <c r="E1200">
        <v>1</v>
      </c>
      <c r="F1200">
        <v>2</v>
      </c>
      <c r="H1200">
        <f t="shared" si="18"/>
        <v>2</v>
      </c>
    </row>
    <row r="1201" spans="1:8" x14ac:dyDescent="0.2">
      <c r="A1201" s="1">
        <v>41261</v>
      </c>
      <c r="B1201">
        <v>223</v>
      </c>
      <c r="C1201">
        <v>3.72</v>
      </c>
      <c r="D1201">
        <v>6</v>
      </c>
      <c r="E1201">
        <v>4</v>
      </c>
      <c r="F1201">
        <v>2</v>
      </c>
      <c r="H1201">
        <f t="shared" si="18"/>
        <v>3</v>
      </c>
    </row>
    <row r="1202" spans="1:8" x14ac:dyDescent="0.2">
      <c r="A1202" s="1">
        <v>41262</v>
      </c>
      <c r="B1202">
        <v>22</v>
      </c>
      <c r="C1202">
        <v>0.37</v>
      </c>
      <c r="D1202">
        <v>1</v>
      </c>
      <c r="E1202">
        <v>1</v>
      </c>
      <c r="F1202">
        <v>0</v>
      </c>
      <c r="H1202">
        <f t="shared" si="18"/>
        <v>4</v>
      </c>
    </row>
    <row r="1203" spans="1:8" x14ac:dyDescent="0.2">
      <c r="A1203" s="1">
        <v>41263</v>
      </c>
      <c r="B1203">
        <v>148</v>
      </c>
      <c r="C1203">
        <v>2.4700000000000002</v>
      </c>
      <c r="D1203">
        <v>3</v>
      </c>
      <c r="E1203">
        <v>2</v>
      </c>
      <c r="F1203">
        <v>1</v>
      </c>
      <c r="H1203">
        <f t="shared" si="18"/>
        <v>5</v>
      </c>
    </row>
    <row r="1204" spans="1:8" x14ac:dyDescent="0.2">
      <c r="A1204" s="1">
        <v>41264</v>
      </c>
      <c r="B1204">
        <v>0</v>
      </c>
      <c r="C1204">
        <v>0</v>
      </c>
      <c r="D1204">
        <v>0</v>
      </c>
      <c r="E1204">
        <v>0</v>
      </c>
      <c r="F1204">
        <v>0</v>
      </c>
      <c r="H1204">
        <f t="shared" si="18"/>
        <v>6</v>
      </c>
    </row>
    <row r="1205" spans="1:8" x14ac:dyDescent="0.2">
      <c r="A1205" s="1">
        <v>41265</v>
      </c>
      <c r="B1205">
        <v>66</v>
      </c>
      <c r="C1205">
        <v>1.1000000000000001</v>
      </c>
      <c r="D1205">
        <v>3</v>
      </c>
      <c r="E1205">
        <v>3</v>
      </c>
      <c r="F1205">
        <v>0</v>
      </c>
      <c r="H1205">
        <f t="shared" si="18"/>
        <v>7</v>
      </c>
    </row>
    <row r="1206" spans="1:8" x14ac:dyDescent="0.2">
      <c r="A1206" s="1">
        <v>41266</v>
      </c>
      <c r="B1206">
        <v>0</v>
      </c>
      <c r="C1206">
        <v>0</v>
      </c>
      <c r="D1206">
        <v>0</v>
      </c>
      <c r="E1206">
        <v>0</v>
      </c>
      <c r="F1206">
        <v>0</v>
      </c>
      <c r="H1206">
        <f t="shared" si="18"/>
        <v>1</v>
      </c>
    </row>
    <row r="1207" spans="1:8" x14ac:dyDescent="0.2">
      <c r="A1207" s="1">
        <v>41267</v>
      </c>
      <c r="B1207">
        <v>132</v>
      </c>
      <c r="C1207">
        <v>2.2000000000000002</v>
      </c>
      <c r="D1207">
        <v>4</v>
      </c>
      <c r="E1207">
        <v>4</v>
      </c>
      <c r="F1207">
        <v>0</v>
      </c>
      <c r="H1207">
        <f t="shared" si="18"/>
        <v>2</v>
      </c>
    </row>
    <row r="1208" spans="1:8" x14ac:dyDescent="0.2">
      <c r="A1208" s="1">
        <v>41268</v>
      </c>
      <c r="B1208">
        <v>207</v>
      </c>
      <c r="C1208">
        <v>3.45</v>
      </c>
      <c r="D1208">
        <v>2</v>
      </c>
      <c r="E1208">
        <v>0</v>
      </c>
      <c r="F1208">
        <v>2</v>
      </c>
      <c r="H1208">
        <f t="shared" si="18"/>
        <v>3</v>
      </c>
    </row>
    <row r="1209" spans="1:8" x14ac:dyDescent="0.2">
      <c r="A1209" s="1">
        <v>41269</v>
      </c>
      <c r="B1209">
        <v>89</v>
      </c>
      <c r="C1209">
        <v>1.48</v>
      </c>
      <c r="D1209">
        <v>1</v>
      </c>
      <c r="E1209">
        <v>0</v>
      </c>
      <c r="F1209">
        <v>1</v>
      </c>
      <c r="H1209">
        <f t="shared" si="18"/>
        <v>4</v>
      </c>
    </row>
    <row r="1210" spans="1:8" x14ac:dyDescent="0.2">
      <c r="A1210" s="1">
        <v>41270</v>
      </c>
      <c r="B1210">
        <v>0</v>
      </c>
      <c r="C1210">
        <v>0</v>
      </c>
      <c r="D1210">
        <v>0</v>
      </c>
      <c r="E1210">
        <v>0</v>
      </c>
      <c r="F1210">
        <v>0</v>
      </c>
      <c r="H1210">
        <f t="shared" si="18"/>
        <v>5</v>
      </c>
    </row>
    <row r="1211" spans="1:8" x14ac:dyDescent="0.2">
      <c r="A1211" s="1">
        <v>41271</v>
      </c>
      <c r="B1211">
        <v>348</v>
      </c>
      <c r="C1211">
        <v>5.8</v>
      </c>
      <c r="D1211">
        <v>4</v>
      </c>
      <c r="E1211">
        <v>1</v>
      </c>
      <c r="F1211">
        <v>3</v>
      </c>
      <c r="H1211">
        <f t="shared" si="18"/>
        <v>6</v>
      </c>
    </row>
    <row r="1212" spans="1:8" x14ac:dyDescent="0.2">
      <c r="A1212" s="1">
        <v>41272</v>
      </c>
      <c r="B1212">
        <v>88</v>
      </c>
      <c r="C1212">
        <v>1.47</v>
      </c>
      <c r="D1212">
        <v>2</v>
      </c>
      <c r="E1212">
        <v>2</v>
      </c>
      <c r="F1212">
        <v>0</v>
      </c>
      <c r="H1212">
        <f t="shared" si="18"/>
        <v>7</v>
      </c>
    </row>
    <row r="1213" spans="1:8" x14ac:dyDescent="0.2">
      <c r="A1213" s="1">
        <v>41273</v>
      </c>
      <c r="B1213">
        <v>97</v>
      </c>
      <c r="C1213">
        <v>1.62</v>
      </c>
      <c r="D1213">
        <v>2</v>
      </c>
      <c r="E1213">
        <v>0</v>
      </c>
      <c r="F1213">
        <v>2</v>
      </c>
      <c r="H1213">
        <f t="shared" si="18"/>
        <v>1</v>
      </c>
    </row>
    <row r="1214" spans="1:8" x14ac:dyDescent="0.2">
      <c r="A1214" s="1">
        <v>41274</v>
      </c>
      <c r="B1214">
        <v>262</v>
      </c>
      <c r="C1214">
        <v>4.37</v>
      </c>
      <c r="D1214">
        <v>3</v>
      </c>
      <c r="E1214">
        <v>0</v>
      </c>
      <c r="F1214">
        <v>3</v>
      </c>
      <c r="H1214">
        <f t="shared" si="18"/>
        <v>2</v>
      </c>
    </row>
    <row r="1215" spans="1:8" x14ac:dyDescent="0.2">
      <c r="A1215" s="1">
        <v>41275</v>
      </c>
      <c r="B1215">
        <v>455</v>
      </c>
      <c r="C1215">
        <v>7.58</v>
      </c>
      <c r="D1215">
        <v>12</v>
      </c>
      <c r="E1215">
        <v>11</v>
      </c>
      <c r="F1215">
        <v>1</v>
      </c>
      <c r="H1215">
        <f t="shared" si="18"/>
        <v>3</v>
      </c>
    </row>
    <row r="1216" spans="1:8" x14ac:dyDescent="0.2">
      <c r="A1216" s="1">
        <v>41276</v>
      </c>
      <c r="B1216">
        <v>110</v>
      </c>
      <c r="C1216">
        <v>1.83</v>
      </c>
      <c r="D1216">
        <v>2</v>
      </c>
      <c r="E1216">
        <v>2</v>
      </c>
      <c r="F1216">
        <v>0</v>
      </c>
      <c r="H1216">
        <f t="shared" si="18"/>
        <v>4</v>
      </c>
    </row>
    <row r="1217" spans="1:8" x14ac:dyDescent="0.2">
      <c r="A1217" s="1">
        <v>41277</v>
      </c>
      <c r="B1217">
        <v>88</v>
      </c>
      <c r="C1217">
        <v>1.47</v>
      </c>
      <c r="D1217">
        <v>1</v>
      </c>
      <c r="E1217">
        <v>1</v>
      </c>
      <c r="F1217">
        <v>0</v>
      </c>
      <c r="H1217">
        <f t="shared" si="18"/>
        <v>5</v>
      </c>
    </row>
    <row r="1218" spans="1:8" x14ac:dyDescent="0.2">
      <c r="A1218" s="1">
        <v>41278</v>
      </c>
      <c r="B1218">
        <v>0</v>
      </c>
      <c r="C1218">
        <v>0</v>
      </c>
      <c r="D1218">
        <v>0</v>
      </c>
      <c r="E1218">
        <v>0</v>
      </c>
      <c r="F1218">
        <v>0</v>
      </c>
      <c r="H1218">
        <f t="shared" si="18"/>
        <v>6</v>
      </c>
    </row>
    <row r="1219" spans="1:8" x14ac:dyDescent="0.2">
      <c r="A1219" s="1">
        <v>41279</v>
      </c>
      <c r="B1219">
        <v>290</v>
      </c>
      <c r="C1219">
        <v>4.83</v>
      </c>
      <c r="D1219">
        <v>9</v>
      </c>
      <c r="E1219">
        <v>8</v>
      </c>
      <c r="F1219">
        <v>1</v>
      </c>
      <c r="H1219">
        <f t="shared" ref="H1219:H1282" si="19">WEEKDAY(A1219)</f>
        <v>7</v>
      </c>
    </row>
    <row r="1220" spans="1:8" x14ac:dyDescent="0.2">
      <c r="A1220" s="1">
        <v>41280</v>
      </c>
      <c r="B1220">
        <v>186</v>
      </c>
      <c r="C1220">
        <v>3.1</v>
      </c>
      <c r="D1220">
        <v>2</v>
      </c>
      <c r="E1220">
        <v>0</v>
      </c>
      <c r="F1220">
        <v>2</v>
      </c>
      <c r="H1220">
        <f t="shared" si="19"/>
        <v>1</v>
      </c>
    </row>
    <row r="1221" spans="1:8" x14ac:dyDescent="0.2">
      <c r="A1221" s="1">
        <v>41281</v>
      </c>
      <c r="B1221">
        <v>0</v>
      </c>
      <c r="C1221">
        <v>0</v>
      </c>
      <c r="D1221">
        <v>0</v>
      </c>
      <c r="E1221">
        <v>0</v>
      </c>
      <c r="F1221">
        <v>0</v>
      </c>
      <c r="H1221">
        <f t="shared" si="19"/>
        <v>2</v>
      </c>
    </row>
    <row r="1222" spans="1:8" x14ac:dyDescent="0.2">
      <c r="A1222" s="1">
        <v>41282</v>
      </c>
      <c r="B1222">
        <v>0</v>
      </c>
      <c r="C1222">
        <v>0</v>
      </c>
      <c r="D1222">
        <v>0</v>
      </c>
      <c r="E1222">
        <v>0</v>
      </c>
      <c r="F1222">
        <v>0</v>
      </c>
      <c r="H1222">
        <f t="shared" si="19"/>
        <v>3</v>
      </c>
    </row>
    <row r="1223" spans="1:8" x14ac:dyDescent="0.2">
      <c r="A1223" s="1">
        <v>41283</v>
      </c>
      <c r="B1223">
        <v>0</v>
      </c>
      <c r="C1223">
        <v>0</v>
      </c>
      <c r="D1223">
        <v>0</v>
      </c>
      <c r="E1223">
        <v>0</v>
      </c>
      <c r="F1223">
        <v>0</v>
      </c>
      <c r="H1223">
        <f t="shared" si="19"/>
        <v>4</v>
      </c>
    </row>
    <row r="1224" spans="1:8" x14ac:dyDescent="0.2">
      <c r="A1224" s="1">
        <v>41284</v>
      </c>
      <c r="B1224">
        <v>176</v>
      </c>
      <c r="C1224">
        <v>2.93</v>
      </c>
      <c r="D1224">
        <v>2</v>
      </c>
      <c r="E1224">
        <v>2</v>
      </c>
      <c r="F1224">
        <v>0</v>
      </c>
      <c r="H1224">
        <f t="shared" si="19"/>
        <v>5</v>
      </c>
    </row>
    <row r="1225" spans="1:8" x14ac:dyDescent="0.2">
      <c r="A1225" s="1">
        <v>41285</v>
      </c>
      <c r="B1225">
        <v>0</v>
      </c>
      <c r="C1225">
        <v>0</v>
      </c>
      <c r="D1225">
        <v>0</v>
      </c>
      <c r="E1225">
        <v>0</v>
      </c>
      <c r="F1225">
        <v>0</v>
      </c>
      <c r="H1225">
        <f t="shared" si="19"/>
        <v>6</v>
      </c>
    </row>
    <row r="1226" spans="1:8" x14ac:dyDescent="0.2">
      <c r="A1226" s="1">
        <v>41286</v>
      </c>
      <c r="B1226">
        <v>198</v>
      </c>
      <c r="C1226">
        <v>3.3</v>
      </c>
      <c r="D1226">
        <v>6</v>
      </c>
      <c r="E1226">
        <v>6</v>
      </c>
      <c r="F1226">
        <v>0</v>
      </c>
      <c r="H1226">
        <f t="shared" si="19"/>
        <v>7</v>
      </c>
    </row>
    <row r="1227" spans="1:8" x14ac:dyDescent="0.2">
      <c r="A1227" s="1">
        <v>41287</v>
      </c>
      <c r="B1227">
        <v>330</v>
      </c>
      <c r="C1227">
        <v>5.5</v>
      </c>
      <c r="D1227">
        <v>10</v>
      </c>
      <c r="E1227">
        <v>9</v>
      </c>
      <c r="F1227">
        <v>1</v>
      </c>
      <c r="H1227">
        <f t="shared" si="19"/>
        <v>1</v>
      </c>
    </row>
    <row r="1228" spans="1:8" x14ac:dyDescent="0.2">
      <c r="A1228" s="1">
        <v>41288</v>
      </c>
      <c r="B1228">
        <v>122</v>
      </c>
      <c r="C1228">
        <v>2.0299999999999998</v>
      </c>
      <c r="D1228">
        <v>3</v>
      </c>
      <c r="E1228">
        <v>3</v>
      </c>
      <c r="F1228">
        <v>0</v>
      </c>
      <c r="H1228">
        <f t="shared" si="19"/>
        <v>2</v>
      </c>
    </row>
    <row r="1229" spans="1:8" x14ac:dyDescent="0.2">
      <c r="A1229" s="1">
        <v>41289</v>
      </c>
      <c r="B1229">
        <v>22</v>
      </c>
      <c r="C1229">
        <v>0.37</v>
      </c>
      <c r="D1229">
        <v>1</v>
      </c>
      <c r="E1229">
        <v>1</v>
      </c>
      <c r="F1229">
        <v>0</v>
      </c>
      <c r="H1229">
        <f t="shared" si="19"/>
        <v>3</v>
      </c>
    </row>
    <row r="1230" spans="1:8" x14ac:dyDescent="0.2">
      <c r="A1230" s="1">
        <v>41290</v>
      </c>
      <c r="B1230">
        <v>0</v>
      </c>
      <c r="C1230">
        <v>0</v>
      </c>
      <c r="D1230">
        <v>0</v>
      </c>
      <c r="E1230">
        <v>0</v>
      </c>
      <c r="F1230">
        <v>0</v>
      </c>
      <c r="H1230">
        <f t="shared" si="19"/>
        <v>4</v>
      </c>
    </row>
    <row r="1231" spans="1:8" x14ac:dyDescent="0.2">
      <c r="A1231" s="1">
        <v>41291</v>
      </c>
      <c r="B1231">
        <v>25</v>
      </c>
      <c r="C1231">
        <v>0.42</v>
      </c>
      <c r="D1231">
        <v>1</v>
      </c>
      <c r="E1231">
        <v>1</v>
      </c>
      <c r="F1231">
        <v>0</v>
      </c>
      <c r="H1231">
        <f t="shared" si="19"/>
        <v>5</v>
      </c>
    </row>
    <row r="1232" spans="1:8" x14ac:dyDescent="0.2">
      <c r="A1232" s="1">
        <v>41292</v>
      </c>
      <c r="B1232">
        <v>0</v>
      </c>
      <c r="C1232">
        <v>0</v>
      </c>
      <c r="D1232">
        <v>0</v>
      </c>
      <c r="E1232">
        <v>0</v>
      </c>
      <c r="F1232">
        <v>0</v>
      </c>
      <c r="H1232">
        <f t="shared" si="19"/>
        <v>6</v>
      </c>
    </row>
    <row r="1233" spans="1:8" x14ac:dyDescent="0.2">
      <c r="A1233" s="1">
        <v>41293</v>
      </c>
      <c r="B1233">
        <v>142</v>
      </c>
      <c r="C1233">
        <v>2.37</v>
      </c>
      <c r="D1233">
        <v>3</v>
      </c>
      <c r="E1233">
        <v>2</v>
      </c>
      <c r="F1233">
        <v>1</v>
      </c>
      <c r="H1233">
        <f t="shared" si="19"/>
        <v>7</v>
      </c>
    </row>
    <row r="1234" spans="1:8" x14ac:dyDescent="0.2">
      <c r="A1234" s="1">
        <v>41294</v>
      </c>
      <c r="B1234">
        <v>25</v>
      </c>
      <c r="C1234">
        <v>0.42</v>
      </c>
      <c r="D1234">
        <v>1</v>
      </c>
      <c r="E1234">
        <v>1</v>
      </c>
      <c r="F1234">
        <v>0</v>
      </c>
      <c r="H1234">
        <f t="shared" si="19"/>
        <v>1</v>
      </c>
    </row>
    <row r="1235" spans="1:8" x14ac:dyDescent="0.2">
      <c r="A1235" s="1">
        <v>41295</v>
      </c>
      <c r="B1235">
        <v>88</v>
      </c>
      <c r="C1235">
        <v>1.47</v>
      </c>
      <c r="D1235">
        <v>4</v>
      </c>
      <c r="E1235">
        <v>4</v>
      </c>
      <c r="F1235">
        <v>0</v>
      </c>
      <c r="H1235">
        <f t="shared" si="19"/>
        <v>2</v>
      </c>
    </row>
    <row r="1236" spans="1:8" x14ac:dyDescent="0.2">
      <c r="A1236" s="1">
        <v>41296</v>
      </c>
      <c r="B1236">
        <v>511</v>
      </c>
      <c r="C1236">
        <v>8.52</v>
      </c>
      <c r="D1236">
        <v>9</v>
      </c>
      <c r="E1236">
        <v>4</v>
      </c>
      <c r="F1236">
        <v>5</v>
      </c>
      <c r="H1236">
        <f t="shared" si="19"/>
        <v>3</v>
      </c>
    </row>
    <row r="1237" spans="1:8" x14ac:dyDescent="0.2">
      <c r="A1237" s="1">
        <v>41297</v>
      </c>
      <c r="B1237">
        <v>44</v>
      </c>
      <c r="C1237">
        <v>0.73</v>
      </c>
      <c r="D1237">
        <v>2</v>
      </c>
      <c r="E1237">
        <v>2</v>
      </c>
      <c r="F1237">
        <v>0</v>
      </c>
      <c r="H1237">
        <f t="shared" si="19"/>
        <v>4</v>
      </c>
    </row>
    <row r="1238" spans="1:8" x14ac:dyDescent="0.2">
      <c r="A1238" s="1">
        <v>41298</v>
      </c>
      <c r="B1238">
        <v>0</v>
      </c>
      <c r="C1238">
        <v>0</v>
      </c>
      <c r="D1238">
        <v>0</v>
      </c>
      <c r="E1238">
        <v>0</v>
      </c>
      <c r="F1238">
        <v>0</v>
      </c>
      <c r="H1238">
        <f t="shared" si="19"/>
        <v>5</v>
      </c>
    </row>
    <row r="1239" spans="1:8" x14ac:dyDescent="0.2">
      <c r="A1239" s="1">
        <v>41299</v>
      </c>
      <c r="B1239">
        <v>0</v>
      </c>
      <c r="C1239">
        <v>0</v>
      </c>
      <c r="D1239">
        <v>0</v>
      </c>
      <c r="E1239">
        <v>0</v>
      </c>
      <c r="F1239">
        <v>0</v>
      </c>
      <c r="H1239">
        <f t="shared" si="19"/>
        <v>6</v>
      </c>
    </row>
    <row r="1240" spans="1:8" x14ac:dyDescent="0.2">
      <c r="A1240" s="1">
        <v>41300</v>
      </c>
      <c r="B1240">
        <v>81</v>
      </c>
      <c r="C1240">
        <v>1.35</v>
      </c>
      <c r="D1240">
        <v>1</v>
      </c>
      <c r="E1240">
        <v>0</v>
      </c>
      <c r="F1240">
        <v>1</v>
      </c>
      <c r="H1240">
        <f t="shared" si="19"/>
        <v>7</v>
      </c>
    </row>
    <row r="1241" spans="1:8" x14ac:dyDescent="0.2">
      <c r="A1241" s="1">
        <v>41301</v>
      </c>
      <c r="B1241">
        <v>283</v>
      </c>
      <c r="C1241">
        <v>4.72</v>
      </c>
      <c r="D1241">
        <v>3</v>
      </c>
      <c r="E1241">
        <v>0</v>
      </c>
      <c r="F1241">
        <v>3</v>
      </c>
      <c r="H1241">
        <f t="shared" si="19"/>
        <v>1</v>
      </c>
    </row>
    <row r="1242" spans="1:8" x14ac:dyDescent="0.2">
      <c r="A1242" s="1">
        <v>41302</v>
      </c>
      <c r="B1242">
        <v>22</v>
      </c>
      <c r="C1242">
        <v>0.37</v>
      </c>
      <c r="D1242">
        <v>1</v>
      </c>
      <c r="E1242">
        <v>1</v>
      </c>
      <c r="F1242">
        <v>0</v>
      </c>
      <c r="H1242">
        <f t="shared" si="19"/>
        <v>2</v>
      </c>
    </row>
    <row r="1243" spans="1:8" x14ac:dyDescent="0.2">
      <c r="A1243" s="1">
        <v>41303</v>
      </c>
      <c r="B1243">
        <v>0</v>
      </c>
      <c r="C1243">
        <v>0</v>
      </c>
      <c r="D1243">
        <v>0</v>
      </c>
      <c r="E1243">
        <v>0</v>
      </c>
      <c r="F1243">
        <v>0</v>
      </c>
      <c r="H1243">
        <f t="shared" si="19"/>
        <v>3</v>
      </c>
    </row>
    <row r="1244" spans="1:8" x14ac:dyDescent="0.2">
      <c r="A1244" s="1">
        <v>41304</v>
      </c>
      <c r="B1244">
        <v>0</v>
      </c>
      <c r="C1244">
        <v>0</v>
      </c>
      <c r="D1244">
        <v>0</v>
      </c>
      <c r="E1244">
        <v>0</v>
      </c>
      <c r="F1244">
        <v>0</v>
      </c>
      <c r="H1244">
        <f t="shared" si="19"/>
        <v>4</v>
      </c>
    </row>
    <row r="1245" spans="1:8" x14ac:dyDescent="0.2">
      <c r="A1245" s="1">
        <v>41305</v>
      </c>
      <c r="B1245">
        <v>0</v>
      </c>
      <c r="C1245">
        <v>0</v>
      </c>
      <c r="D1245">
        <v>0</v>
      </c>
      <c r="E1245">
        <v>0</v>
      </c>
      <c r="F1245">
        <v>0</v>
      </c>
      <c r="H1245">
        <f t="shared" si="19"/>
        <v>5</v>
      </c>
    </row>
    <row r="1246" spans="1:8" x14ac:dyDescent="0.2">
      <c r="A1246" s="1">
        <v>41306</v>
      </c>
      <c r="B1246">
        <v>0</v>
      </c>
      <c r="C1246">
        <v>0</v>
      </c>
      <c r="D1246">
        <v>0</v>
      </c>
      <c r="E1246">
        <v>0</v>
      </c>
      <c r="F1246">
        <v>0</v>
      </c>
      <c r="H1246">
        <f t="shared" si="19"/>
        <v>6</v>
      </c>
    </row>
    <row r="1247" spans="1:8" x14ac:dyDescent="0.2">
      <c r="A1247" s="1">
        <v>41307</v>
      </c>
      <c r="B1247">
        <v>289</v>
      </c>
      <c r="C1247">
        <v>4.82</v>
      </c>
      <c r="D1247">
        <v>4</v>
      </c>
      <c r="E1247">
        <v>2</v>
      </c>
      <c r="F1247">
        <v>2</v>
      </c>
      <c r="H1247">
        <f t="shared" si="19"/>
        <v>7</v>
      </c>
    </row>
    <row r="1248" spans="1:8" x14ac:dyDescent="0.2">
      <c r="A1248" s="1">
        <v>41308</v>
      </c>
      <c r="B1248">
        <v>315</v>
      </c>
      <c r="C1248">
        <v>5.25</v>
      </c>
      <c r="D1248">
        <v>6</v>
      </c>
      <c r="E1248">
        <v>5</v>
      </c>
      <c r="F1248">
        <v>1</v>
      </c>
      <c r="H1248">
        <f t="shared" si="19"/>
        <v>1</v>
      </c>
    </row>
    <row r="1249" spans="1:8" x14ac:dyDescent="0.2">
      <c r="A1249" s="1">
        <v>41309</v>
      </c>
      <c r="B1249">
        <v>0</v>
      </c>
      <c r="C1249">
        <v>0</v>
      </c>
      <c r="D1249">
        <v>0</v>
      </c>
      <c r="E1249">
        <v>0</v>
      </c>
      <c r="F1249">
        <v>0</v>
      </c>
      <c r="H1249">
        <f t="shared" si="19"/>
        <v>2</v>
      </c>
    </row>
    <row r="1250" spans="1:8" x14ac:dyDescent="0.2">
      <c r="A1250" s="1">
        <v>41310</v>
      </c>
      <c r="B1250">
        <v>0</v>
      </c>
      <c r="C1250">
        <v>0</v>
      </c>
      <c r="D1250">
        <v>0</v>
      </c>
      <c r="E1250">
        <v>0</v>
      </c>
      <c r="F1250">
        <v>0</v>
      </c>
      <c r="H1250">
        <f t="shared" si="19"/>
        <v>3</v>
      </c>
    </row>
    <row r="1251" spans="1:8" x14ac:dyDescent="0.2">
      <c r="A1251" s="1">
        <v>41311</v>
      </c>
      <c r="B1251">
        <v>22</v>
      </c>
      <c r="C1251">
        <v>0.37</v>
      </c>
      <c r="D1251">
        <v>1</v>
      </c>
      <c r="E1251">
        <v>1</v>
      </c>
      <c r="F1251">
        <v>0</v>
      </c>
      <c r="H1251">
        <f t="shared" si="19"/>
        <v>4</v>
      </c>
    </row>
    <row r="1252" spans="1:8" x14ac:dyDescent="0.2">
      <c r="A1252" s="1">
        <v>41312</v>
      </c>
      <c r="B1252">
        <v>0</v>
      </c>
      <c r="C1252">
        <v>0</v>
      </c>
      <c r="D1252">
        <v>0</v>
      </c>
      <c r="E1252">
        <v>0</v>
      </c>
      <c r="F1252">
        <v>0</v>
      </c>
      <c r="H1252">
        <f t="shared" si="19"/>
        <v>5</v>
      </c>
    </row>
    <row r="1253" spans="1:8" x14ac:dyDescent="0.2">
      <c r="A1253" s="1">
        <v>41313</v>
      </c>
      <c r="B1253">
        <v>0</v>
      </c>
      <c r="C1253">
        <v>0</v>
      </c>
      <c r="D1253">
        <v>0</v>
      </c>
      <c r="E1253">
        <v>0</v>
      </c>
      <c r="F1253">
        <v>0</v>
      </c>
      <c r="H1253">
        <f t="shared" si="19"/>
        <v>6</v>
      </c>
    </row>
    <row r="1254" spans="1:8" x14ac:dyDescent="0.2">
      <c r="A1254" s="1">
        <v>41314</v>
      </c>
      <c r="B1254">
        <v>0</v>
      </c>
      <c r="C1254">
        <v>0</v>
      </c>
      <c r="D1254">
        <v>0</v>
      </c>
      <c r="E1254">
        <v>0</v>
      </c>
      <c r="F1254">
        <v>0</v>
      </c>
      <c r="H1254">
        <f t="shared" si="19"/>
        <v>7</v>
      </c>
    </row>
    <row r="1255" spans="1:8" x14ac:dyDescent="0.2">
      <c r="A1255" s="1">
        <v>41315</v>
      </c>
      <c r="B1255">
        <v>68</v>
      </c>
      <c r="C1255">
        <v>1.1299999999999999</v>
      </c>
      <c r="D1255">
        <v>1</v>
      </c>
      <c r="E1255">
        <v>0</v>
      </c>
      <c r="F1255">
        <v>1</v>
      </c>
      <c r="H1255">
        <f t="shared" si="19"/>
        <v>1</v>
      </c>
    </row>
    <row r="1256" spans="1:8" x14ac:dyDescent="0.2">
      <c r="A1256" s="1">
        <v>41316</v>
      </c>
      <c r="B1256">
        <v>0</v>
      </c>
      <c r="C1256">
        <v>0</v>
      </c>
      <c r="D1256">
        <v>0</v>
      </c>
      <c r="E1256">
        <v>0</v>
      </c>
      <c r="F1256">
        <v>0</v>
      </c>
      <c r="H1256">
        <f t="shared" si="19"/>
        <v>2</v>
      </c>
    </row>
    <row r="1257" spans="1:8" x14ac:dyDescent="0.2">
      <c r="A1257" s="1">
        <v>41317</v>
      </c>
      <c r="B1257">
        <v>0</v>
      </c>
      <c r="C1257">
        <v>0</v>
      </c>
      <c r="D1257">
        <v>0</v>
      </c>
      <c r="E1257">
        <v>0</v>
      </c>
      <c r="F1257">
        <v>0</v>
      </c>
      <c r="H1257">
        <f t="shared" si="19"/>
        <v>3</v>
      </c>
    </row>
    <row r="1258" spans="1:8" x14ac:dyDescent="0.2">
      <c r="A1258" s="1">
        <v>41318</v>
      </c>
      <c r="B1258">
        <v>0</v>
      </c>
      <c r="C1258">
        <v>0</v>
      </c>
      <c r="D1258">
        <v>0</v>
      </c>
      <c r="E1258">
        <v>0</v>
      </c>
      <c r="F1258">
        <v>0</v>
      </c>
      <c r="H1258">
        <f t="shared" si="19"/>
        <v>4</v>
      </c>
    </row>
    <row r="1259" spans="1:8" x14ac:dyDescent="0.2">
      <c r="A1259" s="1">
        <v>41319</v>
      </c>
      <c r="B1259">
        <v>0</v>
      </c>
      <c r="C1259">
        <v>0</v>
      </c>
      <c r="D1259">
        <v>0</v>
      </c>
      <c r="E1259">
        <v>0</v>
      </c>
      <c r="F1259">
        <v>0</v>
      </c>
      <c r="H1259">
        <f t="shared" si="19"/>
        <v>5</v>
      </c>
    </row>
    <row r="1260" spans="1:8" x14ac:dyDescent="0.2">
      <c r="A1260" s="1">
        <v>41320</v>
      </c>
      <c r="B1260">
        <v>0</v>
      </c>
      <c r="C1260">
        <v>0</v>
      </c>
      <c r="D1260">
        <v>0</v>
      </c>
      <c r="E1260">
        <v>0</v>
      </c>
      <c r="F1260">
        <v>0</v>
      </c>
      <c r="H1260">
        <f t="shared" si="19"/>
        <v>6</v>
      </c>
    </row>
    <row r="1261" spans="1:8" x14ac:dyDescent="0.2">
      <c r="A1261" s="1">
        <v>41321</v>
      </c>
      <c r="B1261">
        <v>0</v>
      </c>
      <c r="C1261">
        <v>0</v>
      </c>
      <c r="D1261">
        <v>0</v>
      </c>
      <c r="E1261">
        <v>0</v>
      </c>
      <c r="F1261">
        <v>0</v>
      </c>
      <c r="H1261">
        <f t="shared" si="19"/>
        <v>7</v>
      </c>
    </row>
    <row r="1262" spans="1:8" x14ac:dyDescent="0.2">
      <c r="A1262" s="1">
        <v>41322</v>
      </c>
      <c r="B1262">
        <v>0</v>
      </c>
      <c r="C1262">
        <v>0</v>
      </c>
      <c r="D1262">
        <v>0</v>
      </c>
      <c r="E1262">
        <v>0</v>
      </c>
      <c r="F1262">
        <v>0</v>
      </c>
      <c r="H1262">
        <f t="shared" si="19"/>
        <v>1</v>
      </c>
    </row>
    <row r="1263" spans="1:8" x14ac:dyDescent="0.2">
      <c r="A1263" s="1">
        <v>41323</v>
      </c>
      <c r="B1263">
        <v>90</v>
      </c>
      <c r="C1263">
        <v>1.5</v>
      </c>
      <c r="D1263">
        <v>1</v>
      </c>
      <c r="E1263">
        <v>0</v>
      </c>
      <c r="F1263">
        <v>1</v>
      </c>
      <c r="H1263">
        <f t="shared" si="19"/>
        <v>2</v>
      </c>
    </row>
    <row r="1264" spans="1:8" x14ac:dyDescent="0.2">
      <c r="A1264" s="1">
        <v>41324</v>
      </c>
      <c r="B1264">
        <v>0</v>
      </c>
      <c r="C1264">
        <v>0</v>
      </c>
      <c r="D1264">
        <v>0</v>
      </c>
      <c r="E1264">
        <v>0</v>
      </c>
      <c r="F1264">
        <v>0</v>
      </c>
      <c r="H1264">
        <f t="shared" si="19"/>
        <v>3</v>
      </c>
    </row>
    <row r="1265" spans="1:8" x14ac:dyDescent="0.2">
      <c r="A1265" s="1">
        <v>41325</v>
      </c>
      <c r="B1265">
        <v>0</v>
      </c>
      <c r="C1265">
        <v>0</v>
      </c>
      <c r="D1265">
        <v>0</v>
      </c>
      <c r="E1265">
        <v>0</v>
      </c>
      <c r="F1265">
        <v>0</v>
      </c>
      <c r="H1265">
        <f t="shared" si="19"/>
        <v>4</v>
      </c>
    </row>
    <row r="1266" spans="1:8" x14ac:dyDescent="0.2">
      <c r="A1266" s="1">
        <v>41326</v>
      </c>
      <c r="B1266">
        <v>0</v>
      </c>
      <c r="C1266">
        <v>0</v>
      </c>
      <c r="D1266">
        <v>0</v>
      </c>
      <c r="E1266">
        <v>0</v>
      </c>
      <c r="F1266">
        <v>0</v>
      </c>
      <c r="H1266">
        <f t="shared" si="19"/>
        <v>5</v>
      </c>
    </row>
    <row r="1267" spans="1:8" x14ac:dyDescent="0.2">
      <c r="A1267" s="1">
        <v>41327</v>
      </c>
      <c r="B1267">
        <v>0</v>
      </c>
      <c r="C1267">
        <v>0</v>
      </c>
      <c r="D1267">
        <v>0</v>
      </c>
      <c r="E1267">
        <v>0</v>
      </c>
      <c r="F1267">
        <v>0</v>
      </c>
      <c r="H1267">
        <f t="shared" si="19"/>
        <v>6</v>
      </c>
    </row>
    <row r="1268" spans="1:8" x14ac:dyDescent="0.2">
      <c r="A1268" s="1">
        <v>41328</v>
      </c>
      <c r="B1268">
        <v>0</v>
      </c>
      <c r="C1268">
        <v>0</v>
      </c>
      <c r="D1268">
        <v>0</v>
      </c>
      <c r="E1268">
        <v>0</v>
      </c>
      <c r="F1268">
        <v>0</v>
      </c>
      <c r="H1268">
        <f t="shared" si="19"/>
        <v>7</v>
      </c>
    </row>
    <row r="1269" spans="1:8" x14ac:dyDescent="0.2">
      <c r="A1269" s="1">
        <v>41329</v>
      </c>
      <c r="B1269">
        <v>0</v>
      </c>
      <c r="C1269">
        <v>0</v>
      </c>
      <c r="D1269">
        <v>0</v>
      </c>
      <c r="E1269">
        <v>0</v>
      </c>
      <c r="F1269">
        <v>0</v>
      </c>
      <c r="H1269">
        <f t="shared" si="19"/>
        <v>1</v>
      </c>
    </row>
    <row r="1270" spans="1:8" x14ac:dyDescent="0.2">
      <c r="A1270" s="1">
        <v>41330</v>
      </c>
      <c r="B1270">
        <v>0</v>
      </c>
      <c r="C1270">
        <v>0</v>
      </c>
      <c r="D1270">
        <v>0</v>
      </c>
      <c r="E1270">
        <v>0</v>
      </c>
      <c r="F1270">
        <v>0</v>
      </c>
      <c r="H1270">
        <f t="shared" si="19"/>
        <v>2</v>
      </c>
    </row>
    <row r="1271" spans="1:8" x14ac:dyDescent="0.2">
      <c r="A1271" s="1">
        <v>41331</v>
      </c>
      <c r="B1271">
        <v>0</v>
      </c>
      <c r="C1271">
        <v>0</v>
      </c>
      <c r="D1271">
        <v>0</v>
      </c>
      <c r="E1271">
        <v>0</v>
      </c>
      <c r="F1271">
        <v>0</v>
      </c>
      <c r="H1271">
        <f t="shared" si="19"/>
        <v>3</v>
      </c>
    </row>
    <row r="1272" spans="1:8" x14ac:dyDescent="0.2">
      <c r="A1272" s="1">
        <v>41332</v>
      </c>
      <c r="B1272">
        <v>0</v>
      </c>
      <c r="C1272">
        <v>0</v>
      </c>
      <c r="D1272">
        <v>0</v>
      </c>
      <c r="E1272">
        <v>0</v>
      </c>
      <c r="F1272">
        <v>0</v>
      </c>
      <c r="H1272">
        <f t="shared" si="19"/>
        <v>4</v>
      </c>
    </row>
    <row r="1273" spans="1:8" x14ac:dyDescent="0.2">
      <c r="A1273" s="1">
        <v>41333</v>
      </c>
      <c r="B1273">
        <v>0</v>
      </c>
      <c r="C1273">
        <v>0</v>
      </c>
      <c r="D1273">
        <v>0</v>
      </c>
      <c r="E1273">
        <v>0</v>
      </c>
      <c r="F1273">
        <v>0</v>
      </c>
      <c r="H1273">
        <f t="shared" si="19"/>
        <v>5</v>
      </c>
    </row>
    <row r="1274" spans="1:8" x14ac:dyDescent="0.2">
      <c r="A1274" s="1">
        <v>41334</v>
      </c>
      <c r="B1274">
        <v>0</v>
      </c>
      <c r="C1274">
        <v>0</v>
      </c>
      <c r="D1274">
        <v>0</v>
      </c>
      <c r="E1274">
        <v>0</v>
      </c>
      <c r="F1274">
        <v>0</v>
      </c>
      <c r="H1274">
        <f t="shared" si="19"/>
        <v>6</v>
      </c>
    </row>
    <row r="1275" spans="1:8" x14ac:dyDescent="0.2">
      <c r="A1275" s="1">
        <v>41335</v>
      </c>
      <c r="B1275">
        <v>0</v>
      </c>
      <c r="C1275">
        <v>0</v>
      </c>
      <c r="D1275">
        <v>0</v>
      </c>
      <c r="E1275">
        <v>0</v>
      </c>
      <c r="F1275">
        <v>0</v>
      </c>
      <c r="H1275">
        <f t="shared" si="19"/>
        <v>7</v>
      </c>
    </row>
    <row r="1276" spans="1:8" x14ac:dyDescent="0.2">
      <c r="A1276" s="1">
        <v>41336</v>
      </c>
      <c r="B1276">
        <v>0</v>
      </c>
      <c r="C1276">
        <v>0</v>
      </c>
      <c r="D1276">
        <v>0</v>
      </c>
      <c r="E1276">
        <v>0</v>
      </c>
      <c r="F1276">
        <v>0</v>
      </c>
      <c r="H1276">
        <f t="shared" si="19"/>
        <v>1</v>
      </c>
    </row>
    <row r="1277" spans="1:8" x14ac:dyDescent="0.2">
      <c r="A1277" s="1">
        <v>41337</v>
      </c>
      <c r="B1277">
        <v>0</v>
      </c>
      <c r="C1277">
        <v>0</v>
      </c>
      <c r="D1277">
        <v>0</v>
      </c>
      <c r="E1277">
        <v>0</v>
      </c>
      <c r="F1277">
        <v>0</v>
      </c>
      <c r="H1277">
        <f t="shared" si="19"/>
        <v>2</v>
      </c>
    </row>
    <row r="1278" spans="1:8" x14ac:dyDescent="0.2">
      <c r="A1278" s="1">
        <v>41338</v>
      </c>
      <c r="B1278">
        <v>0</v>
      </c>
      <c r="C1278">
        <v>0</v>
      </c>
      <c r="D1278">
        <v>0</v>
      </c>
      <c r="E1278">
        <v>0</v>
      </c>
      <c r="F1278">
        <v>0</v>
      </c>
      <c r="H1278">
        <f t="shared" si="19"/>
        <v>3</v>
      </c>
    </row>
    <row r="1279" spans="1:8" x14ac:dyDescent="0.2">
      <c r="A1279" s="1">
        <v>41339</v>
      </c>
      <c r="B1279">
        <v>0</v>
      </c>
      <c r="C1279">
        <v>0</v>
      </c>
      <c r="D1279">
        <v>0</v>
      </c>
      <c r="E1279">
        <v>0</v>
      </c>
      <c r="F1279">
        <v>0</v>
      </c>
      <c r="H1279">
        <f t="shared" si="19"/>
        <v>4</v>
      </c>
    </row>
    <row r="1280" spans="1:8" x14ac:dyDescent="0.2">
      <c r="A1280" s="1">
        <v>41340</v>
      </c>
      <c r="B1280">
        <v>0</v>
      </c>
      <c r="C1280">
        <v>0</v>
      </c>
      <c r="D1280">
        <v>0</v>
      </c>
      <c r="E1280">
        <v>0</v>
      </c>
      <c r="F1280">
        <v>0</v>
      </c>
      <c r="H1280">
        <f t="shared" si="19"/>
        <v>5</v>
      </c>
    </row>
    <row r="1281" spans="1:8" x14ac:dyDescent="0.2">
      <c r="A1281" s="1">
        <v>41341</v>
      </c>
      <c r="B1281">
        <v>0</v>
      </c>
      <c r="C1281">
        <v>0</v>
      </c>
      <c r="D1281">
        <v>0</v>
      </c>
      <c r="E1281">
        <v>0</v>
      </c>
      <c r="F1281">
        <v>0</v>
      </c>
      <c r="H1281">
        <f t="shared" si="19"/>
        <v>6</v>
      </c>
    </row>
    <row r="1282" spans="1:8" x14ac:dyDescent="0.2">
      <c r="A1282" s="1">
        <v>41342</v>
      </c>
      <c r="B1282">
        <v>0</v>
      </c>
      <c r="C1282">
        <v>0</v>
      </c>
      <c r="D1282">
        <v>0</v>
      </c>
      <c r="E1282">
        <v>0</v>
      </c>
      <c r="F1282">
        <v>0</v>
      </c>
      <c r="H1282">
        <f t="shared" si="19"/>
        <v>7</v>
      </c>
    </row>
    <row r="1283" spans="1:8" x14ac:dyDescent="0.2">
      <c r="A1283" s="1">
        <v>41343</v>
      </c>
      <c r="B1283">
        <v>0</v>
      </c>
      <c r="C1283">
        <v>0</v>
      </c>
      <c r="D1283">
        <v>0</v>
      </c>
      <c r="E1283">
        <v>0</v>
      </c>
      <c r="F1283">
        <v>0</v>
      </c>
      <c r="H1283">
        <f t="shared" ref="H1283:H1346" si="20">WEEKDAY(A1283)</f>
        <v>1</v>
      </c>
    </row>
    <row r="1284" spans="1:8" x14ac:dyDescent="0.2">
      <c r="A1284" s="1">
        <v>41344</v>
      </c>
      <c r="B1284">
        <v>0</v>
      </c>
      <c r="C1284">
        <v>0</v>
      </c>
      <c r="D1284">
        <v>0</v>
      </c>
      <c r="E1284">
        <v>0</v>
      </c>
      <c r="F1284">
        <v>0</v>
      </c>
      <c r="H1284">
        <f t="shared" si="20"/>
        <v>2</v>
      </c>
    </row>
    <row r="1285" spans="1:8" x14ac:dyDescent="0.2">
      <c r="A1285" s="1">
        <v>41345</v>
      </c>
      <c r="B1285">
        <v>276</v>
      </c>
      <c r="C1285">
        <v>4.5999999999999996</v>
      </c>
      <c r="D1285">
        <v>4</v>
      </c>
      <c r="E1285">
        <v>2</v>
      </c>
      <c r="F1285">
        <v>2</v>
      </c>
      <c r="H1285">
        <f t="shared" si="20"/>
        <v>3</v>
      </c>
    </row>
    <row r="1286" spans="1:8" x14ac:dyDescent="0.2">
      <c r="A1286" s="1">
        <v>41346</v>
      </c>
      <c r="B1286">
        <v>109</v>
      </c>
      <c r="C1286">
        <v>1.82</v>
      </c>
      <c r="D1286">
        <v>1</v>
      </c>
      <c r="E1286">
        <v>0</v>
      </c>
      <c r="F1286">
        <v>1</v>
      </c>
      <c r="H1286">
        <f t="shared" si="20"/>
        <v>4</v>
      </c>
    </row>
    <row r="1287" spans="1:8" x14ac:dyDescent="0.2">
      <c r="A1287" s="1">
        <v>41347</v>
      </c>
      <c r="B1287">
        <v>0</v>
      </c>
      <c r="C1287">
        <v>0</v>
      </c>
      <c r="D1287">
        <v>0</v>
      </c>
      <c r="E1287">
        <v>0</v>
      </c>
      <c r="F1287">
        <v>0</v>
      </c>
      <c r="H1287">
        <f t="shared" si="20"/>
        <v>5</v>
      </c>
    </row>
    <row r="1288" spans="1:8" x14ac:dyDescent="0.2">
      <c r="A1288" s="1">
        <v>41348</v>
      </c>
      <c r="B1288">
        <v>0</v>
      </c>
      <c r="C1288">
        <v>0</v>
      </c>
      <c r="D1288">
        <v>0</v>
      </c>
      <c r="E1288">
        <v>0</v>
      </c>
      <c r="F1288">
        <v>0</v>
      </c>
      <c r="H1288">
        <f t="shared" si="20"/>
        <v>6</v>
      </c>
    </row>
    <row r="1289" spans="1:8" x14ac:dyDescent="0.2">
      <c r="A1289" s="1">
        <v>41349</v>
      </c>
      <c r="B1289">
        <v>188</v>
      </c>
      <c r="C1289">
        <v>3.13</v>
      </c>
      <c r="D1289">
        <v>4</v>
      </c>
      <c r="E1289">
        <v>2</v>
      </c>
      <c r="F1289">
        <v>2</v>
      </c>
      <c r="H1289">
        <f t="shared" si="20"/>
        <v>7</v>
      </c>
    </row>
    <row r="1290" spans="1:8" x14ac:dyDescent="0.2">
      <c r="A1290" s="1">
        <v>41350</v>
      </c>
      <c r="B1290">
        <v>271</v>
      </c>
      <c r="C1290">
        <v>4.5199999999999996</v>
      </c>
      <c r="D1290">
        <v>5</v>
      </c>
      <c r="E1290">
        <v>4</v>
      </c>
      <c r="F1290">
        <v>1</v>
      </c>
      <c r="H1290">
        <f t="shared" si="20"/>
        <v>1</v>
      </c>
    </row>
    <row r="1291" spans="1:8" x14ac:dyDescent="0.2">
      <c r="A1291" s="1">
        <v>41351</v>
      </c>
      <c r="B1291">
        <v>0</v>
      </c>
      <c r="C1291">
        <v>0</v>
      </c>
      <c r="D1291">
        <v>0</v>
      </c>
      <c r="E1291">
        <v>0</v>
      </c>
      <c r="F1291">
        <v>0</v>
      </c>
      <c r="H1291">
        <f t="shared" si="20"/>
        <v>2</v>
      </c>
    </row>
    <row r="1292" spans="1:8" x14ac:dyDescent="0.2">
      <c r="A1292" s="1">
        <v>41352</v>
      </c>
      <c r="B1292">
        <v>0</v>
      </c>
      <c r="C1292">
        <v>0</v>
      </c>
      <c r="D1292">
        <v>0</v>
      </c>
      <c r="E1292">
        <v>0</v>
      </c>
      <c r="F1292">
        <v>0</v>
      </c>
      <c r="H1292">
        <f t="shared" si="20"/>
        <v>3</v>
      </c>
    </row>
    <row r="1293" spans="1:8" x14ac:dyDescent="0.2">
      <c r="A1293" s="1">
        <v>41353</v>
      </c>
      <c r="B1293">
        <v>0</v>
      </c>
      <c r="C1293">
        <v>0</v>
      </c>
      <c r="D1293">
        <v>0</v>
      </c>
      <c r="E1293">
        <v>0</v>
      </c>
      <c r="F1293">
        <v>0</v>
      </c>
      <c r="H1293">
        <f t="shared" si="20"/>
        <v>4</v>
      </c>
    </row>
    <row r="1294" spans="1:8" x14ac:dyDescent="0.2">
      <c r="A1294" s="1">
        <v>41354</v>
      </c>
      <c r="B1294">
        <v>0</v>
      </c>
      <c r="C1294">
        <v>0</v>
      </c>
      <c r="D1294">
        <v>0</v>
      </c>
      <c r="E1294">
        <v>0</v>
      </c>
      <c r="F1294">
        <v>0</v>
      </c>
      <c r="H1294">
        <f t="shared" si="20"/>
        <v>5</v>
      </c>
    </row>
    <row r="1295" spans="1:8" x14ac:dyDescent="0.2">
      <c r="A1295" s="1">
        <v>41355</v>
      </c>
      <c r="B1295">
        <v>726</v>
      </c>
      <c r="C1295">
        <v>12.1</v>
      </c>
      <c r="D1295">
        <v>7</v>
      </c>
      <c r="E1295">
        <v>0</v>
      </c>
      <c r="F1295">
        <v>7</v>
      </c>
      <c r="H1295">
        <f t="shared" si="20"/>
        <v>6</v>
      </c>
    </row>
    <row r="1296" spans="1:8" x14ac:dyDescent="0.2">
      <c r="A1296" s="1">
        <v>41356</v>
      </c>
      <c r="B1296">
        <v>350</v>
      </c>
      <c r="C1296">
        <v>5.83</v>
      </c>
      <c r="D1296">
        <v>3</v>
      </c>
      <c r="E1296">
        <v>0</v>
      </c>
      <c r="F1296">
        <v>3</v>
      </c>
      <c r="H1296">
        <f t="shared" si="20"/>
        <v>7</v>
      </c>
    </row>
    <row r="1297" spans="1:8" x14ac:dyDescent="0.2">
      <c r="A1297" s="1">
        <v>41357</v>
      </c>
      <c r="B1297">
        <v>0</v>
      </c>
      <c r="C1297">
        <v>0</v>
      </c>
      <c r="D1297">
        <v>0</v>
      </c>
      <c r="E1297">
        <v>0</v>
      </c>
      <c r="F1297">
        <v>0</v>
      </c>
      <c r="H1297">
        <f t="shared" si="20"/>
        <v>1</v>
      </c>
    </row>
    <row r="1298" spans="1:8" x14ac:dyDescent="0.2">
      <c r="A1298" s="1">
        <v>41358</v>
      </c>
      <c r="B1298">
        <v>294</v>
      </c>
      <c r="C1298">
        <v>4.9000000000000004</v>
      </c>
      <c r="D1298">
        <v>3</v>
      </c>
      <c r="E1298">
        <v>0</v>
      </c>
      <c r="F1298">
        <v>3</v>
      </c>
      <c r="H1298">
        <f t="shared" si="20"/>
        <v>2</v>
      </c>
    </row>
    <row r="1299" spans="1:8" x14ac:dyDescent="0.2">
      <c r="A1299" s="1">
        <v>41359</v>
      </c>
      <c r="B1299">
        <v>0</v>
      </c>
      <c r="C1299">
        <v>0</v>
      </c>
      <c r="D1299">
        <v>0</v>
      </c>
      <c r="E1299">
        <v>0</v>
      </c>
      <c r="F1299">
        <v>0</v>
      </c>
      <c r="H1299">
        <f t="shared" si="20"/>
        <v>3</v>
      </c>
    </row>
    <row r="1300" spans="1:8" x14ac:dyDescent="0.2">
      <c r="A1300" s="1">
        <v>41360</v>
      </c>
      <c r="B1300">
        <v>0</v>
      </c>
      <c r="C1300">
        <v>0</v>
      </c>
      <c r="D1300">
        <v>0</v>
      </c>
      <c r="E1300">
        <v>0</v>
      </c>
      <c r="F1300">
        <v>0</v>
      </c>
      <c r="H1300">
        <f t="shared" si="20"/>
        <v>4</v>
      </c>
    </row>
    <row r="1301" spans="1:8" x14ac:dyDescent="0.2">
      <c r="A1301" s="1">
        <v>41361</v>
      </c>
      <c r="B1301">
        <v>0</v>
      </c>
      <c r="C1301">
        <v>0</v>
      </c>
      <c r="D1301">
        <v>0</v>
      </c>
      <c r="E1301">
        <v>0</v>
      </c>
      <c r="F1301">
        <v>0</v>
      </c>
      <c r="H1301">
        <f t="shared" si="20"/>
        <v>5</v>
      </c>
    </row>
    <row r="1302" spans="1:8" x14ac:dyDescent="0.2">
      <c r="A1302" s="1">
        <v>41362</v>
      </c>
      <c r="B1302">
        <v>0</v>
      </c>
      <c r="C1302">
        <v>0</v>
      </c>
      <c r="D1302">
        <v>0</v>
      </c>
      <c r="E1302">
        <v>0</v>
      </c>
      <c r="F1302">
        <v>0</v>
      </c>
      <c r="H1302">
        <f t="shared" si="20"/>
        <v>6</v>
      </c>
    </row>
    <row r="1303" spans="1:8" x14ac:dyDescent="0.2">
      <c r="A1303" s="1">
        <v>41363</v>
      </c>
      <c r="B1303">
        <v>75</v>
      </c>
      <c r="C1303">
        <v>1.25</v>
      </c>
      <c r="D1303">
        <v>3</v>
      </c>
      <c r="E1303">
        <v>3</v>
      </c>
      <c r="F1303">
        <v>0</v>
      </c>
      <c r="H1303">
        <f t="shared" si="20"/>
        <v>7</v>
      </c>
    </row>
    <row r="1304" spans="1:8" x14ac:dyDescent="0.2">
      <c r="A1304" s="1">
        <v>41364</v>
      </c>
      <c r="B1304">
        <v>195</v>
      </c>
      <c r="C1304">
        <v>3.25</v>
      </c>
      <c r="D1304">
        <v>4</v>
      </c>
      <c r="E1304">
        <v>3</v>
      </c>
      <c r="F1304">
        <v>1</v>
      </c>
      <c r="H1304">
        <f t="shared" si="20"/>
        <v>1</v>
      </c>
    </row>
    <row r="1305" spans="1:8" x14ac:dyDescent="0.2">
      <c r="A1305" s="1">
        <v>41365</v>
      </c>
      <c r="B1305">
        <v>428</v>
      </c>
      <c r="C1305">
        <v>7.13</v>
      </c>
      <c r="D1305">
        <v>6</v>
      </c>
      <c r="E1305">
        <v>2</v>
      </c>
      <c r="F1305">
        <v>4</v>
      </c>
      <c r="H1305">
        <f t="shared" si="20"/>
        <v>2</v>
      </c>
    </row>
    <row r="1306" spans="1:8" x14ac:dyDescent="0.2">
      <c r="A1306" s="1">
        <v>41366</v>
      </c>
      <c r="B1306">
        <v>268</v>
      </c>
      <c r="C1306">
        <v>4.47</v>
      </c>
      <c r="D1306">
        <v>8</v>
      </c>
      <c r="E1306">
        <v>7</v>
      </c>
      <c r="F1306">
        <v>1</v>
      </c>
      <c r="H1306">
        <f t="shared" si="20"/>
        <v>3</v>
      </c>
    </row>
    <row r="1307" spans="1:8" x14ac:dyDescent="0.2">
      <c r="A1307" s="1">
        <v>41367</v>
      </c>
      <c r="B1307">
        <v>50</v>
      </c>
      <c r="C1307">
        <v>0.83</v>
      </c>
      <c r="D1307">
        <v>2</v>
      </c>
      <c r="E1307">
        <v>2</v>
      </c>
      <c r="F1307">
        <v>0</v>
      </c>
      <c r="H1307">
        <f t="shared" si="20"/>
        <v>4</v>
      </c>
    </row>
    <row r="1308" spans="1:8" x14ac:dyDescent="0.2">
      <c r="A1308" s="1">
        <v>41368</v>
      </c>
      <c r="B1308">
        <v>110</v>
      </c>
      <c r="C1308">
        <v>1.83</v>
      </c>
      <c r="D1308">
        <v>2</v>
      </c>
      <c r="E1308">
        <v>1</v>
      </c>
      <c r="F1308">
        <v>1</v>
      </c>
      <c r="H1308">
        <f t="shared" si="20"/>
        <v>5</v>
      </c>
    </row>
    <row r="1309" spans="1:8" x14ac:dyDescent="0.2">
      <c r="A1309" s="1">
        <v>41369</v>
      </c>
      <c r="B1309">
        <v>0</v>
      </c>
      <c r="C1309">
        <v>0</v>
      </c>
      <c r="D1309">
        <v>0</v>
      </c>
      <c r="E1309">
        <v>0</v>
      </c>
      <c r="F1309">
        <v>0</v>
      </c>
      <c r="H1309">
        <f t="shared" si="20"/>
        <v>6</v>
      </c>
    </row>
    <row r="1310" spans="1:8" x14ac:dyDescent="0.2">
      <c r="A1310" s="1">
        <v>41370</v>
      </c>
      <c r="B1310">
        <v>0</v>
      </c>
      <c r="C1310">
        <v>0</v>
      </c>
      <c r="D1310">
        <v>0</v>
      </c>
      <c r="E1310">
        <v>0</v>
      </c>
      <c r="F1310">
        <v>0</v>
      </c>
      <c r="H1310">
        <f t="shared" si="20"/>
        <v>7</v>
      </c>
    </row>
    <row r="1311" spans="1:8" x14ac:dyDescent="0.2">
      <c r="A1311" s="1">
        <v>41371</v>
      </c>
      <c r="B1311">
        <v>0</v>
      </c>
      <c r="C1311">
        <v>0</v>
      </c>
      <c r="D1311">
        <v>0</v>
      </c>
      <c r="E1311">
        <v>0</v>
      </c>
      <c r="F1311">
        <v>0</v>
      </c>
      <c r="H1311">
        <f t="shared" si="20"/>
        <v>1</v>
      </c>
    </row>
    <row r="1312" spans="1:8" x14ac:dyDescent="0.2">
      <c r="A1312" s="1">
        <v>41372</v>
      </c>
      <c r="B1312">
        <v>0</v>
      </c>
      <c r="C1312">
        <v>0</v>
      </c>
      <c r="D1312">
        <v>0</v>
      </c>
      <c r="E1312">
        <v>0</v>
      </c>
      <c r="F1312">
        <v>0</v>
      </c>
      <c r="H1312">
        <f t="shared" si="20"/>
        <v>2</v>
      </c>
    </row>
    <row r="1313" spans="1:8" x14ac:dyDescent="0.2">
      <c r="A1313" s="1">
        <v>41373</v>
      </c>
      <c r="B1313">
        <v>0</v>
      </c>
      <c r="C1313">
        <v>0</v>
      </c>
      <c r="D1313">
        <v>0</v>
      </c>
      <c r="E1313">
        <v>0</v>
      </c>
      <c r="F1313">
        <v>0</v>
      </c>
      <c r="H1313">
        <f t="shared" si="20"/>
        <v>3</v>
      </c>
    </row>
    <row r="1314" spans="1:8" x14ac:dyDescent="0.2">
      <c r="A1314" s="1">
        <v>41374</v>
      </c>
      <c r="B1314">
        <v>0</v>
      </c>
      <c r="C1314">
        <v>0</v>
      </c>
      <c r="D1314">
        <v>0</v>
      </c>
      <c r="E1314">
        <v>0</v>
      </c>
      <c r="F1314">
        <v>0</v>
      </c>
      <c r="H1314">
        <f t="shared" si="20"/>
        <v>4</v>
      </c>
    </row>
    <row r="1315" spans="1:8" x14ac:dyDescent="0.2">
      <c r="A1315" s="1">
        <v>41375</v>
      </c>
      <c r="B1315">
        <v>0</v>
      </c>
      <c r="C1315">
        <v>0</v>
      </c>
      <c r="D1315">
        <v>0</v>
      </c>
      <c r="E1315">
        <v>0</v>
      </c>
      <c r="F1315">
        <v>0</v>
      </c>
      <c r="H1315">
        <f t="shared" si="20"/>
        <v>5</v>
      </c>
    </row>
    <row r="1316" spans="1:8" x14ac:dyDescent="0.2">
      <c r="A1316" s="1">
        <v>41376</v>
      </c>
      <c r="B1316">
        <v>0</v>
      </c>
      <c r="C1316">
        <v>0</v>
      </c>
      <c r="D1316">
        <v>0</v>
      </c>
      <c r="E1316">
        <v>0</v>
      </c>
      <c r="F1316">
        <v>0</v>
      </c>
      <c r="H1316">
        <f t="shared" si="20"/>
        <v>6</v>
      </c>
    </row>
    <row r="1317" spans="1:8" x14ac:dyDescent="0.2">
      <c r="A1317" s="1">
        <v>41377</v>
      </c>
      <c r="B1317">
        <v>0</v>
      </c>
      <c r="C1317">
        <v>0</v>
      </c>
      <c r="D1317">
        <v>0</v>
      </c>
      <c r="E1317">
        <v>0</v>
      </c>
      <c r="F1317">
        <v>0</v>
      </c>
      <c r="H1317">
        <f t="shared" si="20"/>
        <v>7</v>
      </c>
    </row>
    <row r="1318" spans="1:8" x14ac:dyDescent="0.2">
      <c r="A1318" s="1">
        <v>41378</v>
      </c>
      <c r="B1318">
        <v>0</v>
      </c>
      <c r="C1318">
        <v>0</v>
      </c>
      <c r="D1318">
        <v>0</v>
      </c>
      <c r="E1318">
        <v>0</v>
      </c>
      <c r="F1318">
        <v>0</v>
      </c>
      <c r="H1318">
        <f t="shared" si="20"/>
        <v>1</v>
      </c>
    </row>
    <row r="1319" spans="1:8" x14ac:dyDescent="0.2">
      <c r="A1319" s="1">
        <v>41379</v>
      </c>
      <c r="B1319">
        <v>0</v>
      </c>
      <c r="C1319">
        <v>0</v>
      </c>
      <c r="D1319">
        <v>0</v>
      </c>
      <c r="E1319">
        <v>0</v>
      </c>
      <c r="F1319">
        <v>0</v>
      </c>
      <c r="H1319">
        <f t="shared" si="20"/>
        <v>2</v>
      </c>
    </row>
    <row r="1320" spans="1:8" x14ac:dyDescent="0.2">
      <c r="A1320" s="1">
        <v>41380</v>
      </c>
      <c r="B1320">
        <v>0</v>
      </c>
      <c r="C1320">
        <v>0</v>
      </c>
      <c r="D1320">
        <v>0</v>
      </c>
      <c r="E1320">
        <v>0</v>
      </c>
      <c r="F1320">
        <v>0</v>
      </c>
      <c r="H1320">
        <f t="shared" si="20"/>
        <v>3</v>
      </c>
    </row>
    <row r="1321" spans="1:8" x14ac:dyDescent="0.2">
      <c r="A1321" s="1">
        <v>41381</v>
      </c>
      <c r="B1321">
        <v>0</v>
      </c>
      <c r="C1321">
        <v>0</v>
      </c>
      <c r="D1321">
        <v>0</v>
      </c>
      <c r="E1321">
        <v>0</v>
      </c>
      <c r="F1321">
        <v>0</v>
      </c>
      <c r="H1321">
        <f t="shared" si="20"/>
        <v>4</v>
      </c>
    </row>
    <row r="1322" spans="1:8" x14ac:dyDescent="0.2">
      <c r="A1322" s="1">
        <v>41382</v>
      </c>
      <c r="B1322">
        <v>0</v>
      </c>
      <c r="C1322">
        <v>0</v>
      </c>
      <c r="D1322">
        <v>0</v>
      </c>
      <c r="E1322">
        <v>0</v>
      </c>
      <c r="F1322">
        <v>0</v>
      </c>
      <c r="H1322">
        <f t="shared" si="20"/>
        <v>5</v>
      </c>
    </row>
    <row r="1323" spans="1:8" x14ac:dyDescent="0.2">
      <c r="A1323" s="1">
        <v>41383</v>
      </c>
      <c r="B1323">
        <v>0</v>
      </c>
      <c r="C1323">
        <v>0</v>
      </c>
      <c r="D1323">
        <v>0</v>
      </c>
      <c r="E1323">
        <v>0</v>
      </c>
      <c r="F1323">
        <v>0</v>
      </c>
      <c r="H1323">
        <f t="shared" si="20"/>
        <v>6</v>
      </c>
    </row>
    <row r="1324" spans="1:8" x14ac:dyDescent="0.2">
      <c r="A1324" s="1">
        <v>41384</v>
      </c>
      <c r="B1324">
        <v>0</v>
      </c>
      <c r="C1324">
        <v>0</v>
      </c>
      <c r="D1324">
        <v>0</v>
      </c>
      <c r="E1324">
        <v>0</v>
      </c>
      <c r="F1324">
        <v>0</v>
      </c>
      <c r="H1324">
        <f t="shared" si="20"/>
        <v>7</v>
      </c>
    </row>
    <row r="1325" spans="1:8" x14ac:dyDescent="0.2">
      <c r="A1325" s="1">
        <v>41385</v>
      </c>
      <c r="B1325">
        <v>0</v>
      </c>
      <c r="C1325">
        <v>0</v>
      </c>
      <c r="D1325">
        <v>0</v>
      </c>
      <c r="E1325">
        <v>0</v>
      </c>
      <c r="F1325">
        <v>0</v>
      </c>
      <c r="H1325">
        <f t="shared" si="20"/>
        <v>1</v>
      </c>
    </row>
    <row r="1326" spans="1:8" x14ac:dyDescent="0.2">
      <c r="A1326" s="1">
        <v>41386</v>
      </c>
      <c r="B1326">
        <v>0</v>
      </c>
      <c r="C1326">
        <v>0</v>
      </c>
      <c r="D1326">
        <v>0</v>
      </c>
      <c r="E1326">
        <v>0</v>
      </c>
      <c r="F1326">
        <v>0</v>
      </c>
      <c r="H1326">
        <f t="shared" si="20"/>
        <v>2</v>
      </c>
    </row>
    <row r="1327" spans="1:8" x14ac:dyDescent="0.2">
      <c r="A1327" s="1">
        <v>41387</v>
      </c>
      <c r="B1327">
        <v>0</v>
      </c>
      <c r="C1327">
        <v>0</v>
      </c>
      <c r="D1327">
        <v>0</v>
      </c>
      <c r="E1327">
        <v>0</v>
      </c>
      <c r="F1327">
        <v>0</v>
      </c>
      <c r="H1327">
        <f t="shared" si="20"/>
        <v>3</v>
      </c>
    </row>
    <row r="1328" spans="1:8" x14ac:dyDescent="0.2">
      <c r="A1328" s="1">
        <v>41388</v>
      </c>
      <c r="B1328">
        <v>0</v>
      </c>
      <c r="C1328">
        <v>0</v>
      </c>
      <c r="D1328">
        <v>0</v>
      </c>
      <c r="E1328">
        <v>0</v>
      </c>
      <c r="F1328">
        <v>0</v>
      </c>
      <c r="H1328">
        <f t="shared" si="20"/>
        <v>4</v>
      </c>
    </row>
    <row r="1329" spans="1:8" x14ac:dyDescent="0.2">
      <c r="A1329" s="1">
        <v>41389</v>
      </c>
      <c r="B1329">
        <v>0</v>
      </c>
      <c r="C1329">
        <v>0</v>
      </c>
      <c r="D1329">
        <v>0</v>
      </c>
      <c r="E1329">
        <v>0</v>
      </c>
      <c r="F1329">
        <v>0</v>
      </c>
      <c r="H1329">
        <f t="shared" si="20"/>
        <v>5</v>
      </c>
    </row>
    <row r="1330" spans="1:8" x14ac:dyDescent="0.2">
      <c r="A1330" s="1">
        <v>41390</v>
      </c>
      <c r="B1330">
        <v>177</v>
      </c>
      <c r="C1330">
        <v>2.95</v>
      </c>
      <c r="D1330">
        <v>3</v>
      </c>
      <c r="E1330">
        <v>2</v>
      </c>
      <c r="F1330">
        <v>1</v>
      </c>
      <c r="H1330">
        <f t="shared" si="20"/>
        <v>6</v>
      </c>
    </row>
    <row r="1331" spans="1:8" x14ac:dyDescent="0.2">
      <c r="A1331" s="1">
        <v>41391</v>
      </c>
      <c r="B1331">
        <v>0</v>
      </c>
      <c r="C1331">
        <v>0</v>
      </c>
      <c r="D1331">
        <v>0</v>
      </c>
      <c r="E1331">
        <v>0</v>
      </c>
      <c r="F1331">
        <v>0</v>
      </c>
      <c r="H1331">
        <f t="shared" si="20"/>
        <v>7</v>
      </c>
    </row>
    <row r="1332" spans="1:8" x14ac:dyDescent="0.2">
      <c r="A1332" s="1">
        <v>41392</v>
      </c>
      <c r="B1332">
        <v>0</v>
      </c>
      <c r="C1332">
        <v>0</v>
      </c>
      <c r="D1332">
        <v>0</v>
      </c>
      <c r="E1332">
        <v>0</v>
      </c>
      <c r="F1332">
        <v>0</v>
      </c>
      <c r="H1332">
        <f t="shared" si="20"/>
        <v>1</v>
      </c>
    </row>
    <row r="1333" spans="1:8" x14ac:dyDescent="0.2">
      <c r="A1333" s="1">
        <v>41393</v>
      </c>
      <c r="B1333">
        <v>0</v>
      </c>
      <c r="C1333">
        <v>0</v>
      </c>
      <c r="D1333">
        <v>0</v>
      </c>
      <c r="E1333">
        <v>0</v>
      </c>
      <c r="F1333">
        <v>0</v>
      </c>
      <c r="H1333">
        <f t="shared" si="20"/>
        <v>2</v>
      </c>
    </row>
    <row r="1334" spans="1:8" x14ac:dyDescent="0.2">
      <c r="A1334" s="1">
        <v>41394</v>
      </c>
      <c r="B1334">
        <v>0</v>
      </c>
      <c r="C1334">
        <v>0</v>
      </c>
      <c r="D1334">
        <v>0</v>
      </c>
      <c r="E1334">
        <v>0</v>
      </c>
      <c r="F1334">
        <v>0</v>
      </c>
      <c r="H1334">
        <f t="shared" si="20"/>
        <v>3</v>
      </c>
    </row>
    <row r="1335" spans="1:8" x14ac:dyDescent="0.2">
      <c r="A1335" s="1">
        <v>41395</v>
      </c>
      <c r="B1335">
        <v>0</v>
      </c>
      <c r="C1335">
        <v>0</v>
      </c>
      <c r="D1335">
        <v>0</v>
      </c>
      <c r="E1335">
        <v>0</v>
      </c>
      <c r="F1335">
        <v>0</v>
      </c>
      <c r="H1335">
        <f t="shared" si="20"/>
        <v>4</v>
      </c>
    </row>
    <row r="1336" spans="1:8" x14ac:dyDescent="0.2">
      <c r="A1336" s="1">
        <v>41396</v>
      </c>
      <c r="B1336">
        <v>0</v>
      </c>
      <c r="C1336">
        <v>0</v>
      </c>
      <c r="D1336">
        <v>0</v>
      </c>
      <c r="E1336">
        <v>0</v>
      </c>
      <c r="F1336">
        <v>0</v>
      </c>
      <c r="H1336">
        <f t="shared" si="20"/>
        <v>5</v>
      </c>
    </row>
    <row r="1337" spans="1:8" x14ac:dyDescent="0.2">
      <c r="A1337" s="1">
        <v>41397</v>
      </c>
      <c r="B1337">
        <v>0</v>
      </c>
      <c r="C1337">
        <v>0</v>
      </c>
      <c r="D1337">
        <v>0</v>
      </c>
      <c r="E1337">
        <v>0</v>
      </c>
      <c r="F1337">
        <v>0</v>
      </c>
      <c r="H1337">
        <f t="shared" si="20"/>
        <v>6</v>
      </c>
    </row>
    <row r="1338" spans="1:8" x14ac:dyDescent="0.2">
      <c r="A1338" s="1">
        <v>41398</v>
      </c>
      <c r="B1338">
        <v>0</v>
      </c>
      <c r="C1338">
        <v>0</v>
      </c>
      <c r="D1338">
        <v>0</v>
      </c>
      <c r="E1338">
        <v>0</v>
      </c>
      <c r="F1338">
        <v>0</v>
      </c>
      <c r="H1338">
        <f t="shared" si="20"/>
        <v>7</v>
      </c>
    </row>
    <row r="1339" spans="1:8" x14ac:dyDescent="0.2">
      <c r="A1339" s="1">
        <v>41399</v>
      </c>
      <c r="B1339">
        <v>0</v>
      </c>
      <c r="C1339">
        <v>0</v>
      </c>
      <c r="D1339">
        <v>0</v>
      </c>
      <c r="E1339">
        <v>0</v>
      </c>
      <c r="F1339">
        <v>0</v>
      </c>
      <c r="H1339">
        <f t="shared" si="20"/>
        <v>1</v>
      </c>
    </row>
    <row r="1340" spans="1:8" x14ac:dyDescent="0.2">
      <c r="A1340" s="1">
        <v>41400</v>
      </c>
      <c r="B1340">
        <v>0</v>
      </c>
      <c r="C1340">
        <v>0</v>
      </c>
      <c r="D1340">
        <v>0</v>
      </c>
      <c r="E1340">
        <v>0</v>
      </c>
      <c r="F1340">
        <v>0</v>
      </c>
      <c r="H1340">
        <f t="shared" si="20"/>
        <v>2</v>
      </c>
    </row>
    <row r="1341" spans="1:8" x14ac:dyDescent="0.2">
      <c r="A1341" s="1">
        <v>41401</v>
      </c>
      <c r="B1341">
        <v>0</v>
      </c>
      <c r="C1341">
        <v>0</v>
      </c>
      <c r="D1341">
        <v>0</v>
      </c>
      <c r="E1341">
        <v>0</v>
      </c>
      <c r="F1341">
        <v>0</v>
      </c>
      <c r="H1341">
        <f t="shared" si="20"/>
        <v>3</v>
      </c>
    </row>
    <row r="1342" spans="1:8" x14ac:dyDescent="0.2">
      <c r="A1342" s="1">
        <v>41402</v>
      </c>
      <c r="B1342">
        <v>81</v>
      </c>
      <c r="C1342">
        <v>1.35</v>
      </c>
      <c r="D1342">
        <v>1</v>
      </c>
      <c r="E1342">
        <v>0</v>
      </c>
      <c r="F1342">
        <v>1</v>
      </c>
      <c r="H1342">
        <f t="shared" si="20"/>
        <v>4</v>
      </c>
    </row>
    <row r="1343" spans="1:8" x14ac:dyDescent="0.2">
      <c r="A1343" s="1">
        <v>41403</v>
      </c>
      <c r="B1343">
        <v>0</v>
      </c>
      <c r="C1343">
        <v>0</v>
      </c>
      <c r="D1343">
        <v>0</v>
      </c>
      <c r="E1343">
        <v>0</v>
      </c>
      <c r="F1343">
        <v>0</v>
      </c>
      <c r="H1343">
        <f t="shared" si="20"/>
        <v>5</v>
      </c>
    </row>
    <row r="1344" spans="1:8" x14ac:dyDescent="0.2">
      <c r="A1344" s="1">
        <v>41404</v>
      </c>
      <c r="B1344">
        <v>0</v>
      </c>
      <c r="C1344">
        <v>0</v>
      </c>
      <c r="D1344">
        <v>0</v>
      </c>
      <c r="E1344">
        <v>0</v>
      </c>
      <c r="F1344">
        <v>0</v>
      </c>
      <c r="H1344">
        <f t="shared" si="20"/>
        <v>6</v>
      </c>
    </row>
    <row r="1345" spans="1:8" x14ac:dyDescent="0.2">
      <c r="A1345" s="1">
        <v>41405</v>
      </c>
      <c r="B1345">
        <v>0</v>
      </c>
      <c r="C1345">
        <v>0</v>
      </c>
      <c r="D1345">
        <v>0</v>
      </c>
      <c r="E1345">
        <v>0</v>
      </c>
      <c r="F1345">
        <v>0</v>
      </c>
      <c r="H1345">
        <f t="shared" si="20"/>
        <v>7</v>
      </c>
    </row>
    <row r="1346" spans="1:8" x14ac:dyDescent="0.2">
      <c r="A1346" s="1">
        <v>41406</v>
      </c>
      <c r="B1346">
        <v>0</v>
      </c>
      <c r="C1346">
        <v>0</v>
      </c>
      <c r="D1346">
        <v>0</v>
      </c>
      <c r="E1346">
        <v>0</v>
      </c>
      <c r="F1346">
        <v>0</v>
      </c>
      <c r="H1346">
        <f t="shared" si="20"/>
        <v>1</v>
      </c>
    </row>
    <row r="1347" spans="1:8" x14ac:dyDescent="0.2">
      <c r="A1347" s="1">
        <v>41407</v>
      </c>
      <c r="B1347">
        <v>49</v>
      </c>
      <c r="C1347">
        <v>0.82</v>
      </c>
      <c r="D1347">
        <v>1</v>
      </c>
      <c r="E1347">
        <v>1</v>
      </c>
      <c r="F1347">
        <v>0</v>
      </c>
      <c r="H1347">
        <f t="shared" ref="H1347:H1410" si="21">WEEKDAY(A1347)</f>
        <v>2</v>
      </c>
    </row>
    <row r="1348" spans="1:8" x14ac:dyDescent="0.2">
      <c r="A1348" s="1">
        <v>41408</v>
      </c>
      <c r="B1348">
        <v>49</v>
      </c>
      <c r="C1348">
        <v>0.82</v>
      </c>
      <c r="D1348">
        <v>1</v>
      </c>
      <c r="E1348">
        <v>1</v>
      </c>
      <c r="F1348">
        <v>0</v>
      </c>
      <c r="H1348">
        <f t="shared" si="21"/>
        <v>3</v>
      </c>
    </row>
    <row r="1349" spans="1:8" x14ac:dyDescent="0.2">
      <c r="A1349" s="1">
        <v>41409</v>
      </c>
      <c r="B1349">
        <v>147</v>
      </c>
      <c r="C1349">
        <v>2.4500000000000002</v>
      </c>
      <c r="D1349">
        <v>3</v>
      </c>
      <c r="E1349">
        <v>3</v>
      </c>
      <c r="F1349">
        <v>0</v>
      </c>
      <c r="H1349">
        <f t="shared" si="21"/>
        <v>4</v>
      </c>
    </row>
    <row r="1350" spans="1:8" x14ac:dyDescent="0.2">
      <c r="A1350" s="1">
        <v>41410</v>
      </c>
      <c r="B1350">
        <v>0</v>
      </c>
      <c r="C1350">
        <v>0</v>
      </c>
      <c r="D1350">
        <v>0</v>
      </c>
      <c r="E1350">
        <v>0</v>
      </c>
      <c r="F1350">
        <v>0</v>
      </c>
      <c r="H1350">
        <f t="shared" si="21"/>
        <v>5</v>
      </c>
    </row>
    <row r="1351" spans="1:8" x14ac:dyDescent="0.2">
      <c r="A1351" s="1">
        <v>41411</v>
      </c>
      <c r="B1351">
        <v>0</v>
      </c>
      <c r="C1351">
        <v>0</v>
      </c>
      <c r="D1351">
        <v>0</v>
      </c>
      <c r="E1351">
        <v>0</v>
      </c>
      <c r="F1351">
        <v>0</v>
      </c>
      <c r="H1351">
        <f t="shared" si="21"/>
        <v>6</v>
      </c>
    </row>
    <row r="1352" spans="1:8" x14ac:dyDescent="0.2">
      <c r="A1352" s="1">
        <v>41412</v>
      </c>
      <c r="B1352">
        <v>49</v>
      </c>
      <c r="C1352">
        <v>0.82</v>
      </c>
      <c r="D1352">
        <v>1</v>
      </c>
      <c r="E1352">
        <v>1</v>
      </c>
      <c r="F1352">
        <v>0</v>
      </c>
      <c r="H1352">
        <f t="shared" si="21"/>
        <v>7</v>
      </c>
    </row>
    <row r="1353" spans="1:8" x14ac:dyDescent="0.2">
      <c r="A1353" s="1">
        <v>41413</v>
      </c>
      <c r="B1353">
        <v>294</v>
      </c>
      <c r="C1353">
        <v>4.9000000000000004</v>
      </c>
      <c r="D1353">
        <v>6</v>
      </c>
      <c r="E1353">
        <v>6</v>
      </c>
      <c r="F1353">
        <v>0</v>
      </c>
      <c r="H1353">
        <f t="shared" si="21"/>
        <v>1</v>
      </c>
    </row>
    <row r="1354" spans="1:8" x14ac:dyDescent="0.2">
      <c r="A1354" s="1">
        <v>41414</v>
      </c>
      <c r="B1354">
        <v>283</v>
      </c>
      <c r="C1354">
        <v>4.72</v>
      </c>
      <c r="D1354">
        <v>7</v>
      </c>
      <c r="E1354">
        <v>6</v>
      </c>
      <c r="F1354">
        <v>1</v>
      </c>
      <c r="H1354">
        <f t="shared" si="21"/>
        <v>2</v>
      </c>
    </row>
    <row r="1355" spans="1:8" x14ac:dyDescent="0.2">
      <c r="A1355" s="1">
        <v>41415</v>
      </c>
      <c r="B1355">
        <v>301</v>
      </c>
      <c r="C1355">
        <v>5.0199999999999996</v>
      </c>
      <c r="D1355">
        <v>5</v>
      </c>
      <c r="E1355">
        <v>0</v>
      </c>
      <c r="F1355">
        <v>5</v>
      </c>
      <c r="H1355">
        <f t="shared" si="21"/>
        <v>3</v>
      </c>
    </row>
    <row r="1356" spans="1:8" x14ac:dyDescent="0.2">
      <c r="A1356" s="1">
        <v>41416</v>
      </c>
      <c r="B1356">
        <v>0</v>
      </c>
      <c r="C1356">
        <v>0</v>
      </c>
      <c r="D1356">
        <v>0</v>
      </c>
      <c r="E1356">
        <v>0</v>
      </c>
      <c r="F1356">
        <v>0</v>
      </c>
      <c r="H1356">
        <f t="shared" si="21"/>
        <v>4</v>
      </c>
    </row>
    <row r="1357" spans="1:8" x14ac:dyDescent="0.2">
      <c r="A1357" s="1">
        <v>41417</v>
      </c>
      <c r="B1357">
        <v>76</v>
      </c>
      <c r="C1357">
        <v>1.27</v>
      </c>
      <c r="D1357">
        <v>1</v>
      </c>
      <c r="E1357">
        <v>0</v>
      </c>
      <c r="F1357">
        <v>1</v>
      </c>
      <c r="H1357">
        <f t="shared" si="21"/>
        <v>5</v>
      </c>
    </row>
    <row r="1358" spans="1:8" x14ac:dyDescent="0.2">
      <c r="A1358" s="1">
        <v>41418</v>
      </c>
      <c r="B1358">
        <v>49</v>
      </c>
      <c r="C1358">
        <v>0.82</v>
      </c>
      <c r="D1358">
        <v>1</v>
      </c>
      <c r="E1358">
        <v>1</v>
      </c>
      <c r="F1358">
        <v>0</v>
      </c>
      <c r="H1358">
        <f t="shared" si="21"/>
        <v>6</v>
      </c>
    </row>
    <row r="1359" spans="1:8" x14ac:dyDescent="0.2">
      <c r="A1359" s="1">
        <v>41419</v>
      </c>
      <c r="B1359">
        <v>348</v>
      </c>
      <c r="C1359">
        <v>5.8</v>
      </c>
      <c r="D1359">
        <v>5</v>
      </c>
      <c r="E1359">
        <v>3</v>
      </c>
      <c r="F1359">
        <v>2</v>
      </c>
      <c r="H1359">
        <f t="shared" si="21"/>
        <v>7</v>
      </c>
    </row>
    <row r="1360" spans="1:8" x14ac:dyDescent="0.2">
      <c r="A1360" s="1">
        <v>41420</v>
      </c>
      <c r="B1360">
        <v>245</v>
      </c>
      <c r="C1360">
        <v>4.08</v>
      </c>
      <c r="D1360">
        <v>5</v>
      </c>
      <c r="E1360">
        <v>5</v>
      </c>
      <c r="F1360">
        <v>0</v>
      </c>
      <c r="H1360">
        <f t="shared" si="21"/>
        <v>1</v>
      </c>
    </row>
    <row r="1361" spans="1:8" x14ac:dyDescent="0.2">
      <c r="A1361" s="1">
        <v>41421</v>
      </c>
      <c r="B1361">
        <v>49</v>
      </c>
      <c r="C1361">
        <v>0.82</v>
      </c>
      <c r="D1361">
        <v>1</v>
      </c>
      <c r="E1361">
        <v>1</v>
      </c>
      <c r="F1361">
        <v>0</v>
      </c>
      <c r="H1361">
        <f t="shared" si="21"/>
        <v>2</v>
      </c>
    </row>
    <row r="1362" spans="1:8" x14ac:dyDescent="0.2">
      <c r="A1362" s="1">
        <v>41422</v>
      </c>
      <c r="B1362">
        <v>0</v>
      </c>
      <c r="C1362">
        <v>0</v>
      </c>
      <c r="D1362">
        <v>0</v>
      </c>
      <c r="E1362">
        <v>0</v>
      </c>
      <c r="F1362">
        <v>0</v>
      </c>
      <c r="H1362">
        <f t="shared" si="21"/>
        <v>3</v>
      </c>
    </row>
    <row r="1363" spans="1:8" x14ac:dyDescent="0.2">
      <c r="A1363" s="1">
        <v>41423</v>
      </c>
      <c r="B1363">
        <v>0</v>
      </c>
      <c r="C1363">
        <v>0</v>
      </c>
      <c r="D1363">
        <v>0</v>
      </c>
      <c r="E1363">
        <v>0</v>
      </c>
      <c r="F1363">
        <v>0</v>
      </c>
      <c r="H1363">
        <f t="shared" si="21"/>
        <v>4</v>
      </c>
    </row>
    <row r="1364" spans="1:8" x14ac:dyDescent="0.2">
      <c r="A1364" s="1">
        <v>41424</v>
      </c>
      <c r="B1364">
        <v>22</v>
      </c>
      <c r="C1364">
        <v>0.37</v>
      </c>
      <c r="D1364">
        <v>1</v>
      </c>
      <c r="E1364">
        <v>1</v>
      </c>
      <c r="F1364">
        <v>0</v>
      </c>
      <c r="H1364">
        <f t="shared" si="21"/>
        <v>5</v>
      </c>
    </row>
    <row r="1365" spans="1:8" x14ac:dyDescent="0.2">
      <c r="A1365" s="1">
        <v>41425</v>
      </c>
      <c r="B1365">
        <v>0</v>
      </c>
      <c r="C1365">
        <v>0</v>
      </c>
      <c r="D1365">
        <v>0</v>
      </c>
      <c r="E1365">
        <v>0</v>
      </c>
      <c r="F1365">
        <v>0</v>
      </c>
      <c r="H1365">
        <f t="shared" si="21"/>
        <v>6</v>
      </c>
    </row>
    <row r="1366" spans="1:8" x14ac:dyDescent="0.2">
      <c r="A1366" s="1">
        <v>41426</v>
      </c>
      <c r="B1366">
        <v>98</v>
      </c>
      <c r="C1366">
        <v>1.63</v>
      </c>
      <c r="D1366">
        <v>2</v>
      </c>
      <c r="E1366">
        <v>2</v>
      </c>
      <c r="F1366">
        <v>0</v>
      </c>
      <c r="H1366">
        <f t="shared" si="21"/>
        <v>7</v>
      </c>
    </row>
    <row r="1367" spans="1:8" x14ac:dyDescent="0.2">
      <c r="A1367" s="1">
        <v>41427</v>
      </c>
      <c r="B1367">
        <v>0</v>
      </c>
      <c r="C1367">
        <v>0</v>
      </c>
      <c r="D1367">
        <v>0</v>
      </c>
      <c r="E1367">
        <v>0</v>
      </c>
      <c r="F1367">
        <v>0</v>
      </c>
      <c r="H1367">
        <f t="shared" si="21"/>
        <v>1</v>
      </c>
    </row>
    <row r="1368" spans="1:8" x14ac:dyDescent="0.2">
      <c r="A1368" s="1">
        <v>41428</v>
      </c>
      <c r="B1368">
        <v>0</v>
      </c>
      <c r="C1368">
        <v>0</v>
      </c>
      <c r="D1368">
        <v>0</v>
      </c>
      <c r="E1368">
        <v>0</v>
      </c>
      <c r="F1368">
        <v>0</v>
      </c>
      <c r="H1368">
        <f t="shared" si="21"/>
        <v>2</v>
      </c>
    </row>
    <row r="1369" spans="1:8" x14ac:dyDescent="0.2">
      <c r="A1369" s="1">
        <v>41429</v>
      </c>
      <c r="B1369">
        <v>49</v>
      </c>
      <c r="C1369">
        <v>0.82</v>
      </c>
      <c r="D1369">
        <v>1</v>
      </c>
      <c r="E1369">
        <v>1</v>
      </c>
      <c r="F1369">
        <v>0</v>
      </c>
      <c r="H1369">
        <f t="shared" si="21"/>
        <v>3</v>
      </c>
    </row>
    <row r="1370" spans="1:8" x14ac:dyDescent="0.2">
      <c r="A1370" s="1">
        <v>41430</v>
      </c>
      <c r="B1370">
        <v>0</v>
      </c>
      <c r="C1370">
        <v>0</v>
      </c>
      <c r="D1370">
        <v>0</v>
      </c>
      <c r="E1370">
        <v>0</v>
      </c>
      <c r="F1370">
        <v>0</v>
      </c>
      <c r="H1370">
        <f t="shared" si="21"/>
        <v>4</v>
      </c>
    </row>
    <row r="1371" spans="1:8" x14ac:dyDescent="0.2">
      <c r="A1371" s="1">
        <v>41431</v>
      </c>
      <c r="B1371">
        <v>0</v>
      </c>
      <c r="C1371">
        <v>0</v>
      </c>
      <c r="D1371">
        <v>0</v>
      </c>
      <c r="E1371">
        <v>0</v>
      </c>
      <c r="F1371">
        <v>0</v>
      </c>
      <c r="H1371">
        <f t="shared" si="21"/>
        <v>5</v>
      </c>
    </row>
    <row r="1372" spans="1:8" x14ac:dyDescent="0.2">
      <c r="A1372" s="1">
        <v>41432</v>
      </c>
      <c r="B1372">
        <v>0</v>
      </c>
      <c r="C1372">
        <v>0</v>
      </c>
      <c r="D1372">
        <v>0</v>
      </c>
      <c r="E1372">
        <v>0</v>
      </c>
      <c r="F1372">
        <v>0</v>
      </c>
      <c r="H1372">
        <f t="shared" si="21"/>
        <v>6</v>
      </c>
    </row>
    <row r="1373" spans="1:8" x14ac:dyDescent="0.2">
      <c r="A1373" s="1">
        <v>41433</v>
      </c>
      <c r="B1373">
        <v>0</v>
      </c>
      <c r="C1373">
        <v>0</v>
      </c>
      <c r="D1373">
        <v>0</v>
      </c>
      <c r="E1373">
        <v>0</v>
      </c>
      <c r="F1373">
        <v>0</v>
      </c>
      <c r="H1373">
        <f t="shared" si="21"/>
        <v>7</v>
      </c>
    </row>
    <row r="1374" spans="1:8" x14ac:dyDescent="0.2">
      <c r="A1374" s="1">
        <v>41434</v>
      </c>
      <c r="B1374">
        <v>0</v>
      </c>
      <c r="C1374">
        <v>0</v>
      </c>
      <c r="D1374">
        <v>0</v>
      </c>
      <c r="E1374">
        <v>0</v>
      </c>
      <c r="F1374">
        <v>0</v>
      </c>
      <c r="H1374">
        <f t="shared" si="21"/>
        <v>1</v>
      </c>
    </row>
    <row r="1375" spans="1:8" x14ac:dyDescent="0.2">
      <c r="A1375" s="1">
        <v>41435</v>
      </c>
      <c r="B1375">
        <v>0</v>
      </c>
      <c r="C1375">
        <v>0</v>
      </c>
      <c r="D1375">
        <v>0</v>
      </c>
      <c r="E1375">
        <v>0</v>
      </c>
      <c r="F1375">
        <v>0</v>
      </c>
      <c r="H1375">
        <f t="shared" si="21"/>
        <v>2</v>
      </c>
    </row>
    <row r="1376" spans="1:8" x14ac:dyDescent="0.2">
      <c r="A1376" s="1">
        <v>41436</v>
      </c>
      <c r="B1376">
        <v>147</v>
      </c>
      <c r="C1376">
        <v>2.4500000000000002</v>
      </c>
      <c r="D1376">
        <v>3</v>
      </c>
      <c r="E1376">
        <v>3</v>
      </c>
      <c r="F1376">
        <v>0</v>
      </c>
      <c r="H1376">
        <f t="shared" si="21"/>
        <v>3</v>
      </c>
    </row>
    <row r="1377" spans="1:8" x14ac:dyDescent="0.2">
      <c r="A1377" s="1">
        <v>41437</v>
      </c>
      <c r="B1377">
        <v>275</v>
      </c>
      <c r="C1377">
        <v>4.58</v>
      </c>
      <c r="D1377">
        <v>5</v>
      </c>
      <c r="E1377">
        <v>4</v>
      </c>
      <c r="F1377">
        <v>1</v>
      </c>
      <c r="H1377">
        <f t="shared" si="21"/>
        <v>4</v>
      </c>
    </row>
    <row r="1378" spans="1:8" x14ac:dyDescent="0.2">
      <c r="A1378" s="1">
        <v>41438</v>
      </c>
      <c r="B1378">
        <v>0</v>
      </c>
      <c r="C1378">
        <v>0</v>
      </c>
      <c r="D1378">
        <v>0</v>
      </c>
      <c r="E1378">
        <v>0</v>
      </c>
      <c r="F1378">
        <v>0</v>
      </c>
      <c r="H1378">
        <f t="shared" si="21"/>
        <v>5</v>
      </c>
    </row>
    <row r="1379" spans="1:8" x14ac:dyDescent="0.2">
      <c r="A1379" s="1">
        <v>41439</v>
      </c>
      <c r="B1379">
        <v>0</v>
      </c>
      <c r="C1379">
        <v>0</v>
      </c>
      <c r="D1379">
        <v>0</v>
      </c>
      <c r="E1379">
        <v>0</v>
      </c>
      <c r="F1379">
        <v>0</v>
      </c>
      <c r="H1379">
        <f t="shared" si="21"/>
        <v>6</v>
      </c>
    </row>
    <row r="1380" spans="1:8" x14ac:dyDescent="0.2">
      <c r="A1380" s="1">
        <v>41440</v>
      </c>
      <c r="B1380">
        <v>0</v>
      </c>
      <c r="C1380">
        <v>0</v>
      </c>
      <c r="D1380">
        <v>0</v>
      </c>
      <c r="E1380">
        <v>0</v>
      </c>
      <c r="F1380">
        <v>0</v>
      </c>
      <c r="H1380">
        <f t="shared" si="21"/>
        <v>7</v>
      </c>
    </row>
    <row r="1381" spans="1:8" x14ac:dyDescent="0.2">
      <c r="A1381" s="1">
        <v>41441</v>
      </c>
      <c r="B1381">
        <v>0</v>
      </c>
      <c r="C1381">
        <v>0</v>
      </c>
      <c r="D1381">
        <v>0</v>
      </c>
      <c r="E1381">
        <v>0</v>
      </c>
      <c r="F1381">
        <v>0</v>
      </c>
      <c r="H1381">
        <f t="shared" si="21"/>
        <v>1</v>
      </c>
    </row>
    <row r="1382" spans="1:8" x14ac:dyDescent="0.2">
      <c r="A1382" s="1">
        <v>41442</v>
      </c>
      <c r="B1382">
        <v>49</v>
      </c>
      <c r="C1382">
        <v>0.82</v>
      </c>
      <c r="D1382">
        <v>1</v>
      </c>
      <c r="E1382">
        <v>1</v>
      </c>
      <c r="F1382">
        <v>0</v>
      </c>
      <c r="H1382">
        <f t="shared" si="21"/>
        <v>2</v>
      </c>
    </row>
    <row r="1383" spans="1:8" x14ac:dyDescent="0.2">
      <c r="A1383" s="1">
        <v>41443</v>
      </c>
      <c r="B1383">
        <v>0</v>
      </c>
      <c r="C1383">
        <v>0</v>
      </c>
      <c r="D1383">
        <v>0</v>
      </c>
      <c r="E1383">
        <v>0</v>
      </c>
      <c r="F1383">
        <v>0</v>
      </c>
      <c r="H1383">
        <f t="shared" si="21"/>
        <v>3</v>
      </c>
    </row>
    <row r="1384" spans="1:8" x14ac:dyDescent="0.2">
      <c r="A1384" s="1">
        <v>41444</v>
      </c>
      <c r="B1384">
        <v>22</v>
      </c>
      <c r="C1384">
        <v>0.37</v>
      </c>
      <c r="D1384">
        <v>1</v>
      </c>
      <c r="E1384">
        <v>1</v>
      </c>
      <c r="F1384">
        <v>0</v>
      </c>
      <c r="H1384">
        <f t="shared" si="21"/>
        <v>4</v>
      </c>
    </row>
    <row r="1385" spans="1:8" x14ac:dyDescent="0.2">
      <c r="A1385" s="1">
        <v>41445</v>
      </c>
      <c r="B1385">
        <v>0</v>
      </c>
      <c r="C1385">
        <v>0</v>
      </c>
      <c r="D1385">
        <v>0</v>
      </c>
      <c r="E1385">
        <v>0</v>
      </c>
      <c r="F1385">
        <v>0</v>
      </c>
      <c r="H1385">
        <f t="shared" si="21"/>
        <v>5</v>
      </c>
    </row>
    <row r="1386" spans="1:8" x14ac:dyDescent="0.2">
      <c r="A1386" s="1">
        <v>41446</v>
      </c>
      <c r="B1386">
        <v>86</v>
      </c>
      <c r="C1386">
        <v>1.43</v>
      </c>
      <c r="D1386">
        <v>2</v>
      </c>
      <c r="E1386">
        <v>0</v>
      </c>
      <c r="F1386">
        <v>2</v>
      </c>
      <c r="H1386">
        <f t="shared" si="21"/>
        <v>6</v>
      </c>
    </row>
    <row r="1387" spans="1:8" x14ac:dyDescent="0.2">
      <c r="A1387" s="1">
        <v>41447</v>
      </c>
      <c r="B1387">
        <v>147</v>
      </c>
      <c r="C1387">
        <v>2.4500000000000002</v>
      </c>
      <c r="D1387">
        <v>3</v>
      </c>
      <c r="E1387">
        <v>3</v>
      </c>
      <c r="F1387">
        <v>0</v>
      </c>
      <c r="H1387">
        <f t="shared" si="21"/>
        <v>7</v>
      </c>
    </row>
    <row r="1388" spans="1:8" x14ac:dyDescent="0.2">
      <c r="A1388" s="1">
        <v>41448</v>
      </c>
      <c r="B1388">
        <v>49</v>
      </c>
      <c r="C1388">
        <v>0.82</v>
      </c>
      <c r="D1388">
        <v>1</v>
      </c>
      <c r="E1388">
        <v>1</v>
      </c>
      <c r="F1388">
        <v>0</v>
      </c>
      <c r="H1388">
        <f t="shared" si="21"/>
        <v>1</v>
      </c>
    </row>
    <row r="1389" spans="1:8" x14ac:dyDescent="0.2">
      <c r="A1389" s="1">
        <v>41449</v>
      </c>
      <c r="B1389">
        <v>49</v>
      </c>
      <c r="C1389">
        <v>0.82</v>
      </c>
      <c r="D1389">
        <v>1</v>
      </c>
      <c r="E1389">
        <v>1</v>
      </c>
      <c r="F1389">
        <v>0</v>
      </c>
      <c r="H1389">
        <f t="shared" si="21"/>
        <v>2</v>
      </c>
    </row>
    <row r="1390" spans="1:8" x14ac:dyDescent="0.2">
      <c r="A1390" s="1">
        <v>41450</v>
      </c>
      <c r="B1390">
        <v>170</v>
      </c>
      <c r="C1390">
        <v>2.83</v>
      </c>
      <c r="D1390">
        <v>4</v>
      </c>
      <c r="E1390">
        <v>3</v>
      </c>
      <c r="F1390">
        <v>1</v>
      </c>
      <c r="H1390">
        <f t="shared" si="21"/>
        <v>3</v>
      </c>
    </row>
    <row r="1391" spans="1:8" x14ac:dyDescent="0.2">
      <c r="A1391" s="1">
        <v>41451</v>
      </c>
      <c r="B1391">
        <v>0</v>
      </c>
      <c r="C1391">
        <v>0</v>
      </c>
      <c r="D1391">
        <v>1</v>
      </c>
      <c r="E1391">
        <v>0</v>
      </c>
      <c r="F1391">
        <v>1</v>
      </c>
      <c r="H1391">
        <f t="shared" si="21"/>
        <v>4</v>
      </c>
    </row>
    <row r="1392" spans="1:8" x14ac:dyDescent="0.2">
      <c r="A1392" s="1">
        <v>41452</v>
      </c>
      <c r="B1392">
        <v>22</v>
      </c>
      <c r="C1392">
        <v>0.37</v>
      </c>
      <c r="D1392">
        <v>6</v>
      </c>
      <c r="E1392">
        <v>5</v>
      </c>
      <c r="F1392">
        <v>1</v>
      </c>
      <c r="H1392">
        <f t="shared" si="21"/>
        <v>5</v>
      </c>
    </row>
    <row r="1393" spans="1:8" x14ac:dyDescent="0.2">
      <c r="A1393" s="1">
        <v>41453</v>
      </c>
      <c r="B1393">
        <v>110</v>
      </c>
      <c r="C1393">
        <v>1.83</v>
      </c>
      <c r="D1393">
        <v>5</v>
      </c>
      <c r="E1393">
        <v>5</v>
      </c>
      <c r="F1393">
        <v>0</v>
      </c>
      <c r="H1393">
        <f t="shared" si="21"/>
        <v>6</v>
      </c>
    </row>
    <row r="1394" spans="1:8" x14ac:dyDescent="0.2">
      <c r="A1394" s="1">
        <v>41454</v>
      </c>
      <c r="B1394">
        <v>66</v>
      </c>
      <c r="C1394">
        <v>1.1000000000000001</v>
      </c>
      <c r="D1394">
        <v>3</v>
      </c>
      <c r="E1394">
        <v>3</v>
      </c>
      <c r="F1394">
        <v>0</v>
      </c>
      <c r="H1394">
        <f t="shared" si="21"/>
        <v>7</v>
      </c>
    </row>
    <row r="1395" spans="1:8" x14ac:dyDescent="0.2">
      <c r="A1395" s="1">
        <v>41455</v>
      </c>
      <c r="B1395">
        <v>44</v>
      </c>
      <c r="C1395">
        <v>0.73</v>
      </c>
      <c r="D1395">
        <v>2</v>
      </c>
      <c r="E1395">
        <v>2</v>
      </c>
      <c r="F1395">
        <v>0</v>
      </c>
      <c r="H1395">
        <f t="shared" si="21"/>
        <v>1</v>
      </c>
    </row>
    <row r="1396" spans="1:8" x14ac:dyDescent="0.2">
      <c r="A1396" s="1">
        <v>41456</v>
      </c>
      <c r="B1396">
        <v>44</v>
      </c>
      <c r="C1396">
        <v>0.73</v>
      </c>
      <c r="D1396">
        <v>5</v>
      </c>
      <c r="E1396">
        <v>5</v>
      </c>
      <c r="F1396">
        <v>0</v>
      </c>
      <c r="H1396">
        <f t="shared" si="21"/>
        <v>2</v>
      </c>
    </row>
    <row r="1397" spans="1:8" x14ac:dyDescent="0.2">
      <c r="A1397" s="1">
        <v>41457</v>
      </c>
      <c r="B1397">
        <v>0</v>
      </c>
      <c r="C1397">
        <v>0</v>
      </c>
      <c r="D1397">
        <v>2</v>
      </c>
      <c r="E1397">
        <v>2</v>
      </c>
      <c r="F1397">
        <v>0</v>
      </c>
      <c r="H1397">
        <f t="shared" si="21"/>
        <v>3</v>
      </c>
    </row>
    <row r="1398" spans="1:8" x14ac:dyDescent="0.2">
      <c r="A1398" s="1">
        <v>41458</v>
      </c>
      <c r="B1398">
        <v>0</v>
      </c>
      <c r="C1398">
        <v>0</v>
      </c>
      <c r="D1398">
        <v>0</v>
      </c>
      <c r="E1398">
        <v>0</v>
      </c>
      <c r="F1398">
        <v>0</v>
      </c>
      <c r="H1398">
        <f t="shared" si="21"/>
        <v>4</v>
      </c>
    </row>
    <row r="1399" spans="1:8" x14ac:dyDescent="0.2">
      <c r="A1399" s="1">
        <v>41459</v>
      </c>
      <c r="B1399">
        <v>67</v>
      </c>
      <c r="C1399">
        <v>1.1200000000000001</v>
      </c>
      <c r="D1399">
        <v>7</v>
      </c>
      <c r="E1399">
        <v>6</v>
      </c>
      <c r="F1399">
        <v>1</v>
      </c>
      <c r="H1399">
        <f t="shared" si="21"/>
        <v>5</v>
      </c>
    </row>
    <row r="1400" spans="1:8" x14ac:dyDescent="0.2">
      <c r="A1400" s="1">
        <v>41460</v>
      </c>
      <c r="B1400">
        <v>88</v>
      </c>
      <c r="C1400">
        <v>1.47</v>
      </c>
      <c r="D1400">
        <v>4</v>
      </c>
      <c r="E1400">
        <v>4</v>
      </c>
      <c r="F1400">
        <v>0</v>
      </c>
      <c r="H1400">
        <f t="shared" si="21"/>
        <v>6</v>
      </c>
    </row>
    <row r="1401" spans="1:8" x14ac:dyDescent="0.2">
      <c r="A1401" s="1">
        <v>41461</v>
      </c>
      <c r="B1401">
        <v>44</v>
      </c>
      <c r="C1401">
        <v>0.73</v>
      </c>
      <c r="D1401">
        <v>2</v>
      </c>
      <c r="E1401">
        <v>2</v>
      </c>
      <c r="F1401">
        <v>0</v>
      </c>
      <c r="H1401">
        <f t="shared" si="21"/>
        <v>7</v>
      </c>
    </row>
    <row r="1402" spans="1:8" x14ac:dyDescent="0.2">
      <c r="A1402" s="1">
        <v>41462</v>
      </c>
      <c r="B1402">
        <v>44</v>
      </c>
      <c r="C1402">
        <v>0.73</v>
      </c>
      <c r="D1402">
        <v>2</v>
      </c>
      <c r="E1402">
        <v>2</v>
      </c>
      <c r="F1402">
        <v>0</v>
      </c>
      <c r="H1402">
        <f t="shared" si="21"/>
        <v>1</v>
      </c>
    </row>
    <row r="1403" spans="1:8" x14ac:dyDescent="0.2">
      <c r="A1403" s="1">
        <v>41463</v>
      </c>
      <c r="B1403">
        <v>0</v>
      </c>
      <c r="C1403">
        <v>0</v>
      </c>
      <c r="D1403">
        <v>0</v>
      </c>
      <c r="E1403">
        <v>0</v>
      </c>
      <c r="F1403">
        <v>0</v>
      </c>
      <c r="H1403">
        <f t="shared" si="21"/>
        <v>2</v>
      </c>
    </row>
    <row r="1404" spans="1:8" x14ac:dyDescent="0.2">
      <c r="A1404" s="1">
        <v>41464</v>
      </c>
      <c r="B1404">
        <v>44</v>
      </c>
      <c r="C1404">
        <v>0.73</v>
      </c>
      <c r="D1404">
        <v>2</v>
      </c>
      <c r="E1404">
        <v>2</v>
      </c>
      <c r="F1404">
        <v>0</v>
      </c>
      <c r="H1404">
        <f t="shared" si="21"/>
        <v>3</v>
      </c>
    </row>
    <row r="1405" spans="1:8" x14ac:dyDescent="0.2">
      <c r="A1405" s="1">
        <v>41465</v>
      </c>
      <c r="B1405">
        <v>0</v>
      </c>
      <c r="C1405">
        <v>0</v>
      </c>
      <c r="D1405">
        <v>0</v>
      </c>
      <c r="E1405">
        <v>0</v>
      </c>
      <c r="F1405">
        <v>0</v>
      </c>
      <c r="H1405">
        <f t="shared" si="21"/>
        <v>4</v>
      </c>
    </row>
    <row r="1406" spans="1:8" x14ac:dyDescent="0.2">
      <c r="A1406" s="1">
        <v>41466</v>
      </c>
      <c r="B1406">
        <v>66</v>
      </c>
      <c r="C1406">
        <v>1.1000000000000001</v>
      </c>
      <c r="D1406">
        <v>3</v>
      </c>
      <c r="E1406">
        <v>3</v>
      </c>
      <c r="F1406">
        <v>0</v>
      </c>
      <c r="H1406">
        <f t="shared" si="21"/>
        <v>5</v>
      </c>
    </row>
    <row r="1407" spans="1:8" x14ac:dyDescent="0.2">
      <c r="A1407" s="1">
        <v>41467</v>
      </c>
      <c r="B1407">
        <v>0</v>
      </c>
      <c r="C1407">
        <v>0</v>
      </c>
      <c r="D1407">
        <v>0</v>
      </c>
      <c r="E1407">
        <v>0</v>
      </c>
      <c r="F1407">
        <v>0</v>
      </c>
      <c r="H1407">
        <f t="shared" si="21"/>
        <v>6</v>
      </c>
    </row>
    <row r="1408" spans="1:8" x14ac:dyDescent="0.2">
      <c r="A1408" s="1">
        <v>41468</v>
      </c>
      <c r="B1408">
        <v>174</v>
      </c>
      <c r="C1408">
        <v>2.9</v>
      </c>
      <c r="D1408">
        <v>3</v>
      </c>
      <c r="E1408">
        <v>3</v>
      </c>
      <c r="F1408">
        <v>0</v>
      </c>
      <c r="H1408">
        <f t="shared" si="21"/>
        <v>7</v>
      </c>
    </row>
    <row r="1409" spans="1:8" x14ac:dyDescent="0.2">
      <c r="A1409" s="1">
        <v>41469</v>
      </c>
      <c r="B1409">
        <v>22</v>
      </c>
      <c r="C1409">
        <v>0.37</v>
      </c>
      <c r="D1409">
        <v>1</v>
      </c>
      <c r="E1409">
        <v>1</v>
      </c>
      <c r="F1409">
        <v>0</v>
      </c>
      <c r="H1409">
        <f t="shared" si="21"/>
        <v>1</v>
      </c>
    </row>
    <row r="1410" spans="1:8" x14ac:dyDescent="0.2">
      <c r="A1410" s="1">
        <v>41470</v>
      </c>
      <c r="B1410">
        <v>0</v>
      </c>
      <c r="C1410">
        <v>0</v>
      </c>
      <c r="D1410">
        <v>0</v>
      </c>
      <c r="E1410">
        <v>0</v>
      </c>
      <c r="F1410">
        <v>0</v>
      </c>
      <c r="H1410">
        <f t="shared" si="21"/>
        <v>2</v>
      </c>
    </row>
    <row r="1411" spans="1:8" x14ac:dyDescent="0.2">
      <c r="A1411" s="1">
        <v>41471</v>
      </c>
      <c r="B1411">
        <v>0</v>
      </c>
      <c r="C1411">
        <v>0</v>
      </c>
      <c r="D1411">
        <v>0</v>
      </c>
      <c r="E1411">
        <v>0</v>
      </c>
      <c r="F1411">
        <v>0</v>
      </c>
      <c r="H1411">
        <f t="shared" ref="H1411:H1474" si="22">WEEKDAY(A1411)</f>
        <v>3</v>
      </c>
    </row>
    <row r="1412" spans="1:8" x14ac:dyDescent="0.2">
      <c r="A1412" s="1">
        <v>41472</v>
      </c>
      <c r="B1412">
        <v>22</v>
      </c>
      <c r="C1412">
        <v>0.37</v>
      </c>
      <c r="D1412">
        <v>1</v>
      </c>
      <c r="E1412">
        <v>1</v>
      </c>
      <c r="F1412">
        <v>0</v>
      </c>
      <c r="H1412">
        <f t="shared" si="22"/>
        <v>4</v>
      </c>
    </row>
    <row r="1413" spans="1:8" x14ac:dyDescent="0.2">
      <c r="A1413" s="1">
        <v>41473</v>
      </c>
      <c r="B1413">
        <v>22</v>
      </c>
      <c r="C1413">
        <v>0.37</v>
      </c>
      <c r="D1413">
        <v>1</v>
      </c>
      <c r="E1413">
        <v>1</v>
      </c>
      <c r="F1413">
        <v>0</v>
      </c>
      <c r="H1413">
        <f t="shared" si="22"/>
        <v>5</v>
      </c>
    </row>
    <row r="1414" spans="1:8" x14ac:dyDescent="0.2">
      <c r="A1414" s="1">
        <v>41474</v>
      </c>
      <c r="B1414">
        <v>110</v>
      </c>
      <c r="C1414">
        <v>1.83</v>
      </c>
      <c r="D1414">
        <v>5</v>
      </c>
      <c r="E1414">
        <v>5</v>
      </c>
      <c r="F1414">
        <v>0</v>
      </c>
      <c r="H1414">
        <f t="shared" si="22"/>
        <v>6</v>
      </c>
    </row>
    <row r="1415" spans="1:8" x14ac:dyDescent="0.2">
      <c r="A1415" s="1">
        <v>41475</v>
      </c>
      <c r="B1415">
        <v>44</v>
      </c>
      <c r="C1415">
        <v>0.73</v>
      </c>
      <c r="D1415">
        <v>2</v>
      </c>
      <c r="E1415">
        <v>2</v>
      </c>
      <c r="F1415">
        <v>0</v>
      </c>
      <c r="H1415">
        <f t="shared" si="22"/>
        <v>7</v>
      </c>
    </row>
    <row r="1416" spans="1:8" x14ac:dyDescent="0.2">
      <c r="A1416" s="1">
        <v>41476</v>
      </c>
      <c r="B1416">
        <v>0</v>
      </c>
      <c r="C1416">
        <v>0</v>
      </c>
      <c r="D1416">
        <v>2</v>
      </c>
      <c r="E1416">
        <v>1</v>
      </c>
      <c r="F1416">
        <v>1</v>
      </c>
      <c r="H1416">
        <f t="shared" si="22"/>
        <v>1</v>
      </c>
    </row>
    <row r="1417" spans="1:8" x14ac:dyDescent="0.2">
      <c r="A1417" s="1">
        <v>41477</v>
      </c>
      <c r="B1417">
        <v>0</v>
      </c>
      <c r="C1417">
        <v>0</v>
      </c>
      <c r="D1417">
        <v>0</v>
      </c>
      <c r="E1417">
        <v>0</v>
      </c>
      <c r="F1417">
        <v>0</v>
      </c>
      <c r="H1417">
        <f t="shared" si="22"/>
        <v>2</v>
      </c>
    </row>
    <row r="1418" spans="1:8" x14ac:dyDescent="0.2">
      <c r="A1418" s="1">
        <v>41478</v>
      </c>
      <c r="B1418">
        <v>55</v>
      </c>
      <c r="C1418">
        <v>0.92</v>
      </c>
      <c r="D1418">
        <v>4</v>
      </c>
      <c r="E1418">
        <v>4</v>
      </c>
      <c r="F1418">
        <v>0</v>
      </c>
      <c r="H1418">
        <f t="shared" si="22"/>
        <v>3</v>
      </c>
    </row>
    <row r="1419" spans="1:8" x14ac:dyDescent="0.2">
      <c r="A1419" s="1">
        <v>41479</v>
      </c>
      <c r="B1419">
        <v>131</v>
      </c>
      <c r="C1419">
        <v>2.1800000000000002</v>
      </c>
      <c r="D1419">
        <v>6</v>
      </c>
      <c r="E1419">
        <v>6</v>
      </c>
      <c r="F1419">
        <v>0</v>
      </c>
      <c r="H1419">
        <f t="shared" si="22"/>
        <v>4</v>
      </c>
    </row>
    <row r="1420" spans="1:8" x14ac:dyDescent="0.2">
      <c r="A1420" s="1">
        <v>41480</v>
      </c>
      <c r="B1420">
        <v>0</v>
      </c>
      <c r="C1420">
        <v>0</v>
      </c>
      <c r="D1420">
        <v>0</v>
      </c>
      <c r="E1420">
        <v>0</v>
      </c>
      <c r="F1420">
        <v>0</v>
      </c>
      <c r="H1420">
        <f t="shared" si="22"/>
        <v>5</v>
      </c>
    </row>
    <row r="1421" spans="1:8" x14ac:dyDescent="0.2">
      <c r="A1421" s="1">
        <v>41481</v>
      </c>
      <c r="B1421">
        <v>44</v>
      </c>
      <c r="C1421">
        <v>0.73</v>
      </c>
      <c r="D1421">
        <v>2</v>
      </c>
      <c r="E1421">
        <v>2</v>
      </c>
      <c r="F1421">
        <v>0</v>
      </c>
      <c r="H1421">
        <f t="shared" si="22"/>
        <v>6</v>
      </c>
    </row>
    <row r="1422" spans="1:8" x14ac:dyDescent="0.2">
      <c r="A1422" s="1">
        <v>41482</v>
      </c>
      <c r="B1422">
        <v>200</v>
      </c>
      <c r="C1422">
        <v>3.33</v>
      </c>
      <c r="D1422">
        <v>7</v>
      </c>
      <c r="E1422">
        <v>6</v>
      </c>
      <c r="F1422">
        <v>1</v>
      </c>
      <c r="H1422">
        <f t="shared" si="22"/>
        <v>7</v>
      </c>
    </row>
    <row r="1423" spans="1:8" x14ac:dyDescent="0.2">
      <c r="A1423" s="1">
        <v>41483</v>
      </c>
      <c r="B1423">
        <v>247</v>
      </c>
      <c r="C1423">
        <v>4.12</v>
      </c>
      <c r="D1423">
        <v>11</v>
      </c>
      <c r="E1423">
        <v>8</v>
      </c>
      <c r="F1423">
        <v>3</v>
      </c>
      <c r="H1423">
        <f t="shared" si="22"/>
        <v>1</v>
      </c>
    </row>
    <row r="1424" spans="1:8" x14ac:dyDescent="0.2">
      <c r="A1424" s="1">
        <v>41484</v>
      </c>
      <c r="B1424">
        <v>88</v>
      </c>
      <c r="C1424">
        <v>1.47</v>
      </c>
      <c r="D1424">
        <v>4</v>
      </c>
      <c r="E1424">
        <v>4</v>
      </c>
      <c r="F1424">
        <v>0</v>
      </c>
      <c r="H1424">
        <f t="shared" si="22"/>
        <v>2</v>
      </c>
    </row>
    <row r="1425" spans="1:8" x14ac:dyDescent="0.2">
      <c r="A1425" s="1">
        <v>41485</v>
      </c>
      <c r="B1425">
        <v>132</v>
      </c>
      <c r="C1425">
        <v>2.2000000000000002</v>
      </c>
      <c r="D1425">
        <v>6</v>
      </c>
      <c r="E1425">
        <v>6</v>
      </c>
      <c r="F1425">
        <v>0</v>
      </c>
      <c r="H1425">
        <f t="shared" si="22"/>
        <v>3</v>
      </c>
    </row>
    <row r="1426" spans="1:8" x14ac:dyDescent="0.2">
      <c r="A1426" s="1">
        <v>41486</v>
      </c>
      <c r="B1426">
        <v>154</v>
      </c>
      <c r="C1426">
        <v>2.57</v>
      </c>
      <c r="D1426">
        <v>8</v>
      </c>
      <c r="E1426">
        <v>7</v>
      </c>
      <c r="F1426">
        <v>0</v>
      </c>
      <c r="H1426">
        <f t="shared" si="22"/>
        <v>4</v>
      </c>
    </row>
    <row r="1427" spans="1:8" x14ac:dyDescent="0.2">
      <c r="A1427" s="1">
        <v>41487</v>
      </c>
      <c r="B1427">
        <v>153</v>
      </c>
      <c r="C1427">
        <v>2.5499999999999998</v>
      </c>
      <c r="D1427">
        <v>6</v>
      </c>
      <c r="E1427">
        <v>6</v>
      </c>
      <c r="F1427">
        <v>0</v>
      </c>
      <c r="H1427">
        <f t="shared" si="22"/>
        <v>5</v>
      </c>
    </row>
    <row r="1428" spans="1:8" x14ac:dyDescent="0.2">
      <c r="A1428" s="1">
        <v>41488</v>
      </c>
      <c r="B1428">
        <v>49</v>
      </c>
      <c r="C1428">
        <v>0.82</v>
      </c>
      <c r="D1428">
        <v>1</v>
      </c>
      <c r="E1428">
        <v>1</v>
      </c>
      <c r="F1428">
        <v>0</v>
      </c>
      <c r="H1428">
        <f t="shared" si="22"/>
        <v>6</v>
      </c>
    </row>
    <row r="1429" spans="1:8" x14ac:dyDescent="0.2">
      <c r="A1429" s="1">
        <v>41489</v>
      </c>
      <c r="B1429">
        <v>154</v>
      </c>
      <c r="C1429">
        <v>2.57</v>
      </c>
      <c r="D1429">
        <v>7</v>
      </c>
      <c r="E1429">
        <v>7</v>
      </c>
      <c r="F1429">
        <v>0</v>
      </c>
      <c r="H1429">
        <f t="shared" si="22"/>
        <v>7</v>
      </c>
    </row>
    <row r="1430" spans="1:8" x14ac:dyDescent="0.2">
      <c r="A1430" s="1">
        <v>41490</v>
      </c>
      <c r="B1430">
        <v>287</v>
      </c>
      <c r="C1430">
        <v>4.78</v>
      </c>
      <c r="D1430">
        <v>6</v>
      </c>
      <c r="E1430">
        <v>5</v>
      </c>
      <c r="F1430">
        <v>1</v>
      </c>
      <c r="H1430">
        <f t="shared" si="22"/>
        <v>1</v>
      </c>
    </row>
    <row r="1431" spans="1:8" x14ac:dyDescent="0.2">
      <c r="A1431" s="1">
        <v>41491</v>
      </c>
      <c r="B1431">
        <v>171</v>
      </c>
      <c r="C1431">
        <v>2.85</v>
      </c>
      <c r="D1431">
        <v>5</v>
      </c>
      <c r="E1431">
        <v>3</v>
      </c>
      <c r="F1431">
        <v>1</v>
      </c>
      <c r="H1431">
        <f t="shared" si="22"/>
        <v>2</v>
      </c>
    </row>
    <row r="1432" spans="1:8" x14ac:dyDescent="0.2">
      <c r="A1432" s="1">
        <v>41492</v>
      </c>
      <c r="B1432">
        <v>22</v>
      </c>
      <c r="C1432">
        <v>0.37</v>
      </c>
      <c r="D1432">
        <v>1</v>
      </c>
      <c r="E1432">
        <v>1</v>
      </c>
      <c r="F1432">
        <v>0</v>
      </c>
      <c r="H1432">
        <f t="shared" si="22"/>
        <v>3</v>
      </c>
    </row>
    <row r="1433" spans="1:8" x14ac:dyDescent="0.2">
      <c r="A1433" s="1">
        <v>41493</v>
      </c>
      <c r="B1433">
        <v>150</v>
      </c>
      <c r="C1433">
        <v>2.5</v>
      </c>
      <c r="D1433">
        <v>3</v>
      </c>
      <c r="E1433">
        <v>2</v>
      </c>
      <c r="F1433">
        <v>1</v>
      </c>
      <c r="H1433">
        <f t="shared" si="22"/>
        <v>4</v>
      </c>
    </row>
    <row r="1434" spans="1:8" x14ac:dyDescent="0.2">
      <c r="A1434" s="1">
        <v>41494</v>
      </c>
      <c r="B1434">
        <v>0</v>
      </c>
      <c r="C1434">
        <v>0</v>
      </c>
      <c r="D1434">
        <v>0</v>
      </c>
      <c r="E1434">
        <v>0</v>
      </c>
      <c r="F1434">
        <v>0</v>
      </c>
      <c r="H1434">
        <f t="shared" si="22"/>
        <v>5</v>
      </c>
    </row>
    <row r="1435" spans="1:8" x14ac:dyDescent="0.2">
      <c r="A1435" s="1">
        <v>41495</v>
      </c>
      <c r="B1435">
        <v>0</v>
      </c>
      <c r="C1435">
        <v>0</v>
      </c>
      <c r="D1435">
        <v>0</v>
      </c>
      <c r="E1435">
        <v>0</v>
      </c>
      <c r="F1435">
        <v>0</v>
      </c>
      <c r="H1435">
        <f t="shared" si="22"/>
        <v>6</v>
      </c>
    </row>
    <row r="1436" spans="1:8" x14ac:dyDescent="0.2">
      <c r="A1436" s="1">
        <v>41496</v>
      </c>
      <c r="B1436">
        <v>245</v>
      </c>
      <c r="C1436">
        <v>4.08</v>
      </c>
      <c r="D1436">
        <v>5</v>
      </c>
      <c r="E1436">
        <v>5</v>
      </c>
      <c r="F1436">
        <v>0</v>
      </c>
      <c r="H1436">
        <f t="shared" si="22"/>
        <v>7</v>
      </c>
    </row>
    <row r="1437" spans="1:8" x14ac:dyDescent="0.2">
      <c r="A1437" s="1">
        <v>41497</v>
      </c>
      <c r="B1437">
        <v>322</v>
      </c>
      <c r="C1437">
        <v>5.37</v>
      </c>
      <c r="D1437">
        <v>4</v>
      </c>
      <c r="E1437">
        <v>1</v>
      </c>
      <c r="F1437">
        <v>3</v>
      </c>
      <c r="H1437">
        <f t="shared" si="22"/>
        <v>1</v>
      </c>
    </row>
    <row r="1438" spans="1:8" x14ac:dyDescent="0.2">
      <c r="A1438" s="1">
        <v>41498</v>
      </c>
      <c r="B1438">
        <v>0</v>
      </c>
      <c r="C1438">
        <v>0</v>
      </c>
      <c r="D1438">
        <v>0</v>
      </c>
      <c r="E1438">
        <v>0</v>
      </c>
      <c r="F1438">
        <v>0</v>
      </c>
      <c r="H1438">
        <f t="shared" si="22"/>
        <v>2</v>
      </c>
    </row>
    <row r="1439" spans="1:8" x14ac:dyDescent="0.2">
      <c r="A1439" s="1">
        <v>41499</v>
      </c>
      <c r="B1439">
        <v>22</v>
      </c>
      <c r="C1439">
        <v>0.37</v>
      </c>
      <c r="D1439">
        <v>1</v>
      </c>
      <c r="E1439">
        <v>1</v>
      </c>
      <c r="F1439">
        <v>0</v>
      </c>
      <c r="H1439">
        <f t="shared" si="22"/>
        <v>3</v>
      </c>
    </row>
    <row r="1440" spans="1:8" x14ac:dyDescent="0.2">
      <c r="A1440" s="1">
        <v>41500</v>
      </c>
      <c r="B1440">
        <v>66</v>
      </c>
      <c r="C1440">
        <v>1.1000000000000001</v>
      </c>
      <c r="D1440">
        <v>3</v>
      </c>
      <c r="E1440">
        <v>3</v>
      </c>
      <c r="F1440">
        <v>0</v>
      </c>
      <c r="H1440">
        <f t="shared" si="22"/>
        <v>4</v>
      </c>
    </row>
    <row r="1441" spans="1:8" x14ac:dyDescent="0.2">
      <c r="A1441" s="1">
        <v>41501</v>
      </c>
      <c r="B1441">
        <v>22</v>
      </c>
      <c r="C1441">
        <v>0.37</v>
      </c>
      <c r="D1441">
        <v>1</v>
      </c>
      <c r="E1441">
        <v>1</v>
      </c>
      <c r="F1441">
        <v>0</v>
      </c>
      <c r="H1441">
        <f t="shared" si="22"/>
        <v>5</v>
      </c>
    </row>
    <row r="1442" spans="1:8" x14ac:dyDescent="0.2">
      <c r="A1442" s="1">
        <v>41502</v>
      </c>
      <c r="B1442">
        <v>0</v>
      </c>
      <c r="C1442">
        <v>0</v>
      </c>
      <c r="D1442">
        <v>0</v>
      </c>
      <c r="E1442">
        <v>0</v>
      </c>
      <c r="F1442">
        <v>0</v>
      </c>
      <c r="H1442">
        <f t="shared" si="22"/>
        <v>6</v>
      </c>
    </row>
    <row r="1443" spans="1:8" x14ac:dyDescent="0.2">
      <c r="A1443" s="1">
        <v>41503</v>
      </c>
      <c r="B1443">
        <v>0</v>
      </c>
      <c r="C1443">
        <v>0</v>
      </c>
      <c r="D1443">
        <v>0</v>
      </c>
      <c r="E1443">
        <v>0</v>
      </c>
      <c r="F1443">
        <v>0</v>
      </c>
      <c r="H1443">
        <f t="shared" si="22"/>
        <v>7</v>
      </c>
    </row>
    <row r="1444" spans="1:8" x14ac:dyDescent="0.2">
      <c r="A1444" s="1">
        <v>41504</v>
      </c>
      <c r="B1444">
        <v>66</v>
      </c>
      <c r="C1444">
        <v>1.1000000000000001</v>
      </c>
      <c r="D1444">
        <v>3</v>
      </c>
      <c r="E1444">
        <v>3</v>
      </c>
      <c r="F1444">
        <v>0</v>
      </c>
      <c r="H1444">
        <f t="shared" si="22"/>
        <v>1</v>
      </c>
    </row>
    <row r="1445" spans="1:8" x14ac:dyDescent="0.2">
      <c r="A1445" s="1">
        <v>41505</v>
      </c>
      <c r="B1445">
        <v>0</v>
      </c>
      <c r="C1445">
        <v>0</v>
      </c>
      <c r="D1445">
        <v>0</v>
      </c>
      <c r="E1445">
        <v>0</v>
      </c>
      <c r="F1445">
        <v>0</v>
      </c>
      <c r="H1445">
        <f t="shared" si="22"/>
        <v>2</v>
      </c>
    </row>
    <row r="1446" spans="1:8" x14ac:dyDescent="0.2">
      <c r="A1446" s="1">
        <v>41506</v>
      </c>
      <c r="B1446">
        <v>44</v>
      </c>
      <c r="C1446">
        <v>0.73</v>
      </c>
      <c r="D1446">
        <v>2</v>
      </c>
      <c r="E1446">
        <v>2</v>
      </c>
      <c r="F1446">
        <v>0</v>
      </c>
      <c r="H1446">
        <f t="shared" si="22"/>
        <v>3</v>
      </c>
    </row>
    <row r="1447" spans="1:8" x14ac:dyDescent="0.2">
      <c r="A1447" s="1">
        <v>41507</v>
      </c>
      <c r="B1447">
        <v>0</v>
      </c>
      <c r="C1447">
        <v>0</v>
      </c>
      <c r="D1447">
        <v>0</v>
      </c>
      <c r="E1447">
        <v>0</v>
      </c>
      <c r="F1447">
        <v>0</v>
      </c>
      <c r="H1447">
        <f t="shared" si="22"/>
        <v>4</v>
      </c>
    </row>
    <row r="1448" spans="1:8" x14ac:dyDescent="0.2">
      <c r="A1448" s="1">
        <v>41508</v>
      </c>
      <c r="B1448">
        <v>96</v>
      </c>
      <c r="C1448">
        <v>1.6</v>
      </c>
      <c r="D1448">
        <v>2</v>
      </c>
      <c r="E1448">
        <v>0</v>
      </c>
      <c r="F1448">
        <v>2</v>
      </c>
      <c r="H1448">
        <f t="shared" si="22"/>
        <v>5</v>
      </c>
    </row>
    <row r="1449" spans="1:8" x14ac:dyDescent="0.2">
      <c r="A1449" s="1">
        <v>41509</v>
      </c>
      <c r="B1449">
        <v>44</v>
      </c>
      <c r="C1449">
        <v>0.73</v>
      </c>
      <c r="D1449">
        <v>2</v>
      </c>
      <c r="E1449">
        <v>2</v>
      </c>
      <c r="F1449">
        <v>0</v>
      </c>
      <c r="H1449">
        <f t="shared" si="22"/>
        <v>6</v>
      </c>
    </row>
    <row r="1450" spans="1:8" x14ac:dyDescent="0.2">
      <c r="A1450" s="1">
        <v>41510</v>
      </c>
      <c r="B1450">
        <v>269</v>
      </c>
      <c r="C1450">
        <v>4.4800000000000004</v>
      </c>
      <c r="D1450">
        <v>7</v>
      </c>
      <c r="E1450">
        <v>3</v>
      </c>
      <c r="F1450">
        <v>4</v>
      </c>
      <c r="H1450">
        <f t="shared" si="22"/>
        <v>7</v>
      </c>
    </row>
    <row r="1451" spans="1:8" x14ac:dyDescent="0.2">
      <c r="A1451" s="1">
        <v>41511</v>
      </c>
      <c r="B1451">
        <v>22</v>
      </c>
      <c r="C1451">
        <v>0.37</v>
      </c>
      <c r="D1451">
        <v>1</v>
      </c>
      <c r="E1451">
        <v>1</v>
      </c>
      <c r="F1451">
        <v>0</v>
      </c>
      <c r="H1451">
        <f t="shared" si="22"/>
        <v>1</v>
      </c>
    </row>
    <row r="1452" spans="1:8" x14ac:dyDescent="0.2">
      <c r="A1452" s="1">
        <v>41512</v>
      </c>
      <c r="B1452">
        <v>0</v>
      </c>
      <c r="C1452">
        <v>0</v>
      </c>
      <c r="D1452">
        <v>0</v>
      </c>
      <c r="E1452">
        <v>0</v>
      </c>
      <c r="F1452">
        <v>0</v>
      </c>
      <c r="H1452">
        <f t="shared" si="22"/>
        <v>2</v>
      </c>
    </row>
    <row r="1453" spans="1:8" x14ac:dyDescent="0.2">
      <c r="A1453" s="1">
        <v>41513</v>
      </c>
      <c r="B1453">
        <v>670</v>
      </c>
      <c r="C1453">
        <v>11.17</v>
      </c>
      <c r="D1453">
        <v>15</v>
      </c>
      <c r="E1453">
        <v>11</v>
      </c>
      <c r="F1453">
        <v>3</v>
      </c>
      <c r="H1453">
        <f t="shared" si="22"/>
        <v>3</v>
      </c>
    </row>
    <row r="1454" spans="1:8" x14ac:dyDescent="0.2">
      <c r="A1454" s="1">
        <v>41514</v>
      </c>
      <c r="B1454">
        <v>0</v>
      </c>
      <c r="C1454">
        <v>0</v>
      </c>
      <c r="D1454">
        <v>1</v>
      </c>
      <c r="E1454">
        <v>0</v>
      </c>
      <c r="F1454">
        <v>1</v>
      </c>
      <c r="H1454">
        <f t="shared" si="22"/>
        <v>4</v>
      </c>
    </row>
    <row r="1455" spans="1:8" x14ac:dyDescent="0.2">
      <c r="A1455" s="1">
        <v>41515</v>
      </c>
      <c r="B1455">
        <v>0</v>
      </c>
      <c r="C1455">
        <v>0</v>
      </c>
      <c r="D1455">
        <v>0</v>
      </c>
      <c r="E1455">
        <v>0</v>
      </c>
      <c r="F1455">
        <v>0</v>
      </c>
      <c r="H1455">
        <f t="shared" si="22"/>
        <v>5</v>
      </c>
    </row>
    <row r="1456" spans="1:8" x14ac:dyDescent="0.2">
      <c r="A1456" s="1">
        <v>41516</v>
      </c>
      <c r="B1456">
        <v>44</v>
      </c>
      <c r="C1456">
        <v>0.73</v>
      </c>
      <c r="D1456">
        <v>2</v>
      </c>
      <c r="E1456">
        <v>2</v>
      </c>
      <c r="F1456">
        <v>0</v>
      </c>
      <c r="H1456">
        <f t="shared" si="22"/>
        <v>6</v>
      </c>
    </row>
    <row r="1457" spans="1:8" x14ac:dyDescent="0.2">
      <c r="A1457" s="1">
        <v>41517</v>
      </c>
      <c r="B1457">
        <v>298</v>
      </c>
      <c r="C1457">
        <v>4.97</v>
      </c>
      <c r="D1457">
        <v>10</v>
      </c>
      <c r="E1457">
        <v>8</v>
      </c>
      <c r="F1457">
        <v>1</v>
      </c>
      <c r="H1457">
        <f t="shared" si="22"/>
        <v>7</v>
      </c>
    </row>
    <row r="1458" spans="1:8" x14ac:dyDescent="0.2">
      <c r="A1458" s="1">
        <v>41518</v>
      </c>
      <c r="B1458">
        <v>176</v>
      </c>
      <c r="C1458">
        <v>2.93</v>
      </c>
      <c r="D1458">
        <v>8</v>
      </c>
      <c r="E1458">
        <v>8</v>
      </c>
      <c r="F1458">
        <v>0</v>
      </c>
      <c r="H1458">
        <f t="shared" si="22"/>
        <v>1</v>
      </c>
    </row>
    <row r="1459" spans="1:8" x14ac:dyDescent="0.2">
      <c r="A1459" s="1">
        <v>41519</v>
      </c>
      <c r="B1459">
        <v>157</v>
      </c>
      <c r="C1459">
        <v>2.62</v>
      </c>
      <c r="D1459">
        <v>4</v>
      </c>
      <c r="E1459">
        <v>3</v>
      </c>
      <c r="F1459">
        <v>1</v>
      </c>
      <c r="H1459">
        <f t="shared" si="22"/>
        <v>2</v>
      </c>
    </row>
    <row r="1460" spans="1:8" x14ac:dyDescent="0.2">
      <c r="A1460" s="1">
        <v>41520</v>
      </c>
      <c r="B1460">
        <v>142</v>
      </c>
      <c r="C1460">
        <v>2.37</v>
      </c>
      <c r="D1460">
        <v>2</v>
      </c>
      <c r="E1460">
        <v>0</v>
      </c>
      <c r="F1460">
        <v>2</v>
      </c>
      <c r="H1460">
        <f t="shared" si="22"/>
        <v>3</v>
      </c>
    </row>
    <row r="1461" spans="1:8" x14ac:dyDescent="0.2">
      <c r="A1461" s="1">
        <v>41521</v>
      </c>
      <c r="B1461">
        <v>0</v>
      </c>
      <c r="C1461">
        <v>0</v>
      </c>
      <c r="D1461">
        <v>0</v>
      </c>
      <c r="E1461">
        <v>0</v>
      </c>
      <c r="F1461">
        <v>0</v>
      </c>
      <c r="H1461">
        <f t="shared" si="22"/>
        <v>4</v>
      </c>
    </row>
    <row r="1462" spans="1:8" x14ac:dyDescent="0.2">
      <c r="A1462" s="1">
        <v>41522</v>
      </c>
      <c r="B1462">
        <v>197</v>
      </c>
      <c r="C1462">
        <v>3.28</v>
      </c>
      <c r="D1462">
        <v>9</v>
      </c>
      <c r="E1462">
        <v>8</v>
      </c>
      <c r="F1462">
        <v>1</v>
      </c>
      <c r="H1462">
        <f t="shared" si="22"/>
        <v>5</v>
      </c>
    </row>
    <row r="1463" spans="1:8" x14ac:dyDescent="0.2">
      <c r="A1463" s="1">
        <v>41523</v>
      </c>
      <c r="B1463">
        <v>0</v>
      </c>
      <c r="C1463">
        <v>0</v>
      </c>
      <c r="D1463">
        <v>0</v>
      </c>
      <c r="E1463">
        <v>0</v>
      </c>
      <c r="F1463">
        <v>0</v>
      </c>
      <c r="H1463">
        <f t="shared" si="22"/>
        <v>6</v>
      </c>
    </row>
    <row r="1464" spans="1:8" x14ac:dyDescent="0.2">
      <c r="A1464" s="1">
        <v>41524</v>
      </c>
      <c r="B1464">
        <v>0</v>
      </c>
      <c r="C1464">
        <v>0</v>
      </c>
      <c r="D1464">
        <v>0</v>
      </c>
      <c r="E1464">
        <v>0</v>
      </c>
      <c r="F1464">
        <v>0</v>
      </c>
      <c r="H1464">
        <f t="shared" si="22"/>
        <v>7</v>
      </c>
    </row>
    <row r="1465" spans="1:8" x14ac:dyDescent="0.2">
      <c r="A1465" s="1">
        <v>41525</v>
      </c>
      <c r="B1465">
        <v>287</v>
      </c>
      <c r="C1465">
        <v>4.78</v>
      </c>
      <c r="D1465">
        <v>4</v>
      </c>
      <c r="E1465">
        <v>1</v>
      </c>
      <c r="F1465">
        <v>3</v>
      </c>
      <c r="H1465">
        <f t="shared" si="22"/>
        <v>1</v>
      </c>
    </row>
    <row r="1466" spans="1:8" x14ac:dyDescent="0.2">
      <c r="A1466" s="1">
        <v>41526</v>
      </c>
      <c r="B1466">
        <v>0</v>
      </c>
      <c r="C1466">
        <v>0</v>
      </c>
      <c r="D1466">
        <v>0</v>
      </c>
      <c r="E1466">
        <v>0</v>
      </c>
      <c r="F1466">
        <v>0</v>
      </c>
      <c r="H1466">
        <f t="shared" si="22"/>
        <v>2</v>
      </c>
    </row>
    <row r="1467" spans="1:8" x14ac:dyDescent="0.2">
      <c r="A1467" s="1">
        <v>41527</v>
      </c>
      <c r="B1467">
        <v>0</v>
      </c>
      <c r="C1467">
        <v>0</v>
      </c>
      <c r="D1467">
        <v>0</v>
      </c>
      <c r="E1467">
        <v>0</v>
      </c>
      <c r="F1467">
        <v>0</v>
      </c>
      <c r="H1467">
        <f t="shared" si="22"/>
        <v>3</v>
      </c>
    </row>
    <row r="1468" spans="1:8" x14ac:dyDescent="0.2">
      <c r="A1468" s="1">
        <v>41528</v>
      </c>
      <c r="B1468">
        <v>0</v>
      </c>
      <c r="C1468">
        <v>0</v>
      </c>
      <c r="D1468">
        <v>0</v>
      </c>
      <c r="E1468">
        <v>0</v>
      </c>
      <c r="F1468">
        <v>0</v>
      </c>
      <c r="H1468">
        <f t="shared" si="22"/>
        <v>4</v>
      </c>
    </row>
    <row r="1469" spans="1:8" x14ac:dyDescent="0.2">
      <c r="A1469" s="1">
        <v>41529</v>
      </c>
      <c r="B1469">
        <v>0</v>
      </c>
      <c r="C1469">
        <v>0</v>
      </c>
      <c r="D1469">
        <v>0</v>
      </c>
      <c r="E1469">
        <v>0</v>
      </c>
      <c r="F1469">
        <v>0</v>
      </c>
      <c r="H1469">
        <f t="shared" si="22"/>
        <v>5</v>
      </c>
    </row>
    <row r="1470" spans="1:8" x14ac:dyDescent="0.2">
      <c r="A1470" s="1">
        <v>41530</v>
      </c>
      <c r="B1470">
        <v>44</v>
      </c>
      <c r="C1470">
        <v>0.73</v>
      </c>
      <c r="D1470">
        <v>2</v>
      </c>
      <c r="E1470">
        <v>2</v>
      </c>
      <c r="F1470">
        <v>0</v>
      </c>
      <c r="H1470">
        <f t="shared" si="22"/>
        <v>6</v>
      </c>
    </row>
    <row r="1471" spans="1:8" x14ac:dyDescent="0.2">
      <c r="A1471" s="1">
        <v>41531</v>
      </c>
      <c r="B1471">
        <v>132</v>
      </c>
      <c r="C1471">
        <v>2.2000000000000002</v>
      </c>
      <c r="D1471">
        <v>6</v>
      </c>
      <c r="E1471">
        <v>6</v>
      </c>
      <c r="F1471">
        <v>0</v>
      </c>
      <c r="H1471">
        <f t="shared" si="22"/>
        <v>7</v>
      </c>
    </row>
    <row r="1472" spans="1:8" x14ac:dyDescent="0.2">
      <c r="A1472" s="1">
        <v>41532</v>
      </c>
      <c r="B1472">
        <v>118</v>
      </c>
      <c r="C1472">
        <v>1.97</v>
      </c>
      <c r="D1472">
        <v>1</v>
      </c>
      <c r="E1472">
        <v>0</v>
      </c>
      <c r="F1472">
        <v>1</v>
      </c>
      <c r="H1472">
        <f t="shared" si="22"/>
        <v>1</v>
      </c>
    </row>
    <row r="1473" spans="1:8" x14ac:dyDescent="0.2">
      <c r="A1473" s="1">
        <v>41533</v>
      </c>
      <c r="B1473">
        <v>205</v>
      </c>
      <c r="C1473">
        <v>3.42</v>
      </c>
      <c r="D1473">
        <v>4</v>
      </c>
      <c r="E1473">
        <v>1</v>
      </c>
      <c r="F1473">
        <v>3</v>
      </c>
      <c r="H1473">
        <f t="shared" si="22"/>
        <v>2</v>
      </c>
    </row>
    <row r="1474" spans="1:8" x14ac:dyDescent="0.2">
      <c r="A1474" s="1">
        <v>41534</v>
      </c>
      <c r="B1474">
        <v>30</v>
      </c>
      <c r="C1474">
        <v>0.5</v>
      </c>
      <c r="D1474">
        <v>1</v>
      </c>
      <c r="E1474">
        <v>1</v>
      </c>
      <c r="F1474">
        <v>0</v>
      </c>
      <c r="H1474">
        <f t="shared" si="22"/>
        <v>3</v>
      </c>
    </row>
    <row r="1475" spans="1:8" x14ac:dyDescent="0.2">
      <c r="A1475" s="1">
        <v>41535</v>
      </c>
      <c r="B1475">
        <v>379</v>
      </c>
      <c r="C1475">
        <v>6.32</v>
      </c>
      <c r="D1475">
        <v>5</v>
      </c>
      <c r="E1475">
        <v>0</v>
      </c>
      <c r="F1475">
        <v>5</v>
      </c>
      <c r="H1475">
        <f t="shared" ref="H1475:H1538" si="23">WEEKDAY(A1475)</f>
        <v>4</v>
      </c>
    </row>
    <row r="1476" spans="1:8" x14ac:dyDescent="0.2">
      <c r="A1476" s="1">
        <v>41536</v>
      </c>
      <c r="B1476">
        <v>0</v>
      </c>
      <c r="C1476">
        <v>0</v>
      </c>
      <c r="D1476">
        <v>0</v>
      </c>
      <c r="E1476">
        <v>0</v>
      </c>
      <c r="F1476">
        <v>0</v>
      </c>
      <c r="H1476">
        <f t="shared" si="23"/>
        <v>5</v>
      </c>
    </row>
    <row r="1477" spans="1:8" x14ac:dyDescent="0.2">
      <c r="A1477" s="1">
        <v>41537</v>
      </c>
      <c r="B1477">
        <v>0</v>
      </c>
      <c r="C1477">
        <v>0</v>
      </c>
      <c r="D1477">
        <v>0</v>
      </c>
      <c r="E1477">
        <v>0</v>
      </c>
      <c r="F1477">
        <v>0</v>
      </c>
      <c r="H1477">
        <f t="shared" si="23"/>
        <v>6</v>
      </c>
    </row>
    <row r="1478" spans="1:8" x14ac:dyDescent="0.2">
      <c r="A1478" s="1">
        <v>41538</v>
      </c>
      <c r="B1478">
        <v>22</v>
      </c>
      <c r="C1478">
        <v>0.37</v>
      </c>
      <c r="D1478">
        <v>1</v>
      </c>
      <c r="E1478">
        <v>1</v>
      </c>
      <c r="F1478">
        <v>0</v>
      </c>
      <c r="H1478">
        <f t="shared" si="23"/>
        <v>7</v>
      </c>
    </row>
    <row r="1479" spans="1:8" x14ac:dyDescent="0.2">
      <c r="A1479" s="1">
        <v>41539</v>
      </c>
      <c r="B1479">
        <v>344</v>
      </c>
      <c r="C1479">
        <v>5.73</v>
      </c>
      <c r="D1479">
        <v>6</v>
      </c>
      <c r="E1479">
        <v>3</v>
      </c>
      <c r="F1479">
        <v>3</v>
      </c>
      <c r="H1479">
        <f t="shared" si="23"/>
        <v>1</v>
      </c>
    </row>
    <row r="1480" spans="1:8" x14ac:dyDescent="0.2">
      <c r="A1480" s="1">
        <v>41540</v>
      </c>
      <c r="B1480">
        <v>23</v>
      </c>
      <c r="C1480">
        <v>0.38</v>
      </c>
      <c r="D1480">
        <v>1</v>
      </c>
      <c r="E1480">
        <v>1</v>
      </c>
      <c r="F1480">
        <v>0</v>
      </c>
      <c r="H1480">
        <f t="shared" si="23"/>
        <v>2</v>
      </c>
    </row>
    <row r="1481" spans="1:8" x14ac:dyDescent="0.2">
      <c r="A1481" s="1">
        <v>41541</v>
      </c>
      <c r="B1481">
        <v>0</v>
      </c>
      <c r="C1481">
        <v>0</v>
      </c>
      <c r="D1481">
        <v>0</v>
      </c>
      <c r="E1481">
        <v>0</v>
      </c>
      <c r="F1481">
        <v>0</v>
      </c>
      <c r="H1481">
        <f t="shared" si="23"/>
        <v>3</v>
      </c>
    </row>
    <row r="1482" spans="1:8" x14ac:dyDescent="0.2">
      <c r="A1482" s="1">
        <v>41542</v>
      </c>
      <c r="B1482">
        <v>110</v>
      </c>
      <c r="C1482">
        <v>1.83</v>
      </c>
      <c r="D1482">
        <v>5</v>
      </c>
      <c r="E1482">
        <v>5</v>
      </c>
      <c r="F1482">
        <v>0</v>
      </c>
      <c r="H1482">
        <f t="shared" si="23"/>
        <v>4</v>
      </c>
    </row>
    <row r="1483" spans="1:8" x14ac:dyDescent="0.2">
      <c r="A1483" s="1">
        <v>41543</v>
      </c>
      <c r="B1483">
        <v>154</v>
      </c>
      <c r="C1483">
        <v>2.57</v>
      </c>
      <c r="D1483">
        <v>5</v>
      </c>
      <c r="E1483">
        <v>5</v>
      </c>
      <c r="F1483">
        <v>0</v>
      </c>
      <c r="H1483">
        <f t="shared" si="23"/>
        <v>5</v>
      </c>
    </row>
    <row r="1484" spans="1:8" x14ac:dyDescent="0.2">
      <c r="A1484" s="1">
        <v>41544</v>
      </c>
      <c r="B1484">
        <v>0</v>
      </c>
      <c r="C1484">
        <v>0</v>
      </c>
      <c r="D1484">
        <v>0</v>
      </c>
      <c r="E1484">
        <v>0</v>
      </c>
      <c r="F1484">
        <v>0</v>
      </c>
      <c r="H1484">
        <f t="shared" si="23"/>
        <v>6</v>
      </c>
    </row>
    <row r="1485" spans="1:8" x14ac:dyDescent="0.2">
      <c r="A1485" s="1">
        <v>41545</v>
      </c>
      <c r="B1485">
        <v>145</v>
      </c>
      <c r="C1485">
        <v>2.42</v>
      </c>
      <c r="D1485">
        <v>3</v>
      </c>
      <c r="E1485">
        <v>2</v>
      </c>
      <c r="F1485">
        <v>1</v>
      </c>
      <c r="H1485">
        <f t="shared" si="23"/>
        <v>7</v>
      </c>
    </row>
    <row r="1486" spans="1:8" x14ac:dyDescent="0.2">
      <c r="A1486" s="1">
        <v>41546</v>
      </c>
      <c r="B1486">
        <v>44</v>
      </c>
      <c r="C1486">
        <v>0.73</v>
      </c>
      <c r="D1486">
        <v>2</v>
      </c>
      <c r="E1486">
        <v>2</v>
      </c>
      <c r="F1486">
        <v>0</v>
      </c>
      <c r="H1486">
        <f t="shared" si="23"/>
        <v>1</v>
      </c>
    </row>
    <row r="1487" spans="1:8" x14ac:dyDescent="0.2">
      <c r="A1487" s="1">
        <v>41547</v>
      </c>
      <c r="B1487">
        <v>0</v>
      </c>
      <c r="C1487">
        <v>0</v>
      </c>
      <c r="D1487">
        <v>0</v>
      </c>
      <c r="E1487">
        <v>0</v>
      </c>
      <c r="F1487">
        <v>0</v>
      </c>
      <c r="H1487">
        <f t="shared" si="23"/>
        <v>2</v>
      </c>
    </row>
    <row r="1488" spans="1:8" x14ac:dyDescent="0.2">
      <c r="A1488" s="1">
        <v>41548</v>
      </c>
      <c r="B1488">
        <v>66</v>
      </c>
      <c r="C1488">
        <v>1.1000000000000001</v>
      </c>
      <c r="D1488">
        <v>3</v>
      </c>
      <c r="E1488">
        <v>3</v>
      </c>
      <c r="F1488">
        <v>0</v>
      </c>
      <c r="H1488">
        <f t="shared" si="23"/>
        <v>3</v>
      </c>
    </row>
    <row r="1489" spans="1:8" x14ac:dyDescent="0.2">
      <c r="A1489" s="1">
        <v>41549</v>
      </c>
      <c r="B1489">
        <v>22</v>
      </c>
      <c r="C1489">
        <v>0.37</v>
      </c>
      <c r="D1489">
        <v>1</v>
      </c>
      <c r="E1489">
        <v>1</v>
      </c>
      <c r="F1489">
        <v>0</v>
      </c>
      <c r="H1489">
        <f t="shared" si="23"/>
        <v>4</v>
      </c>
    </row>
    <row r="1490" spans="1:8" x14ac:dyDescent="0.2">
      <c r="A1490" s="1">
        <v>41550</v>
      </c>
      <c r="B1490">
        <v>0</v>
      </c>
      <c r="C1490">
        <v>0</v>
      </c>
      <c r="D1490">
        <v>0</v>
      </c>
      <c r="E1490">
        <v>0</v>
      </c>
      <c r="F1490">
        <v>0</v>
      </c>
      <c r="H1490">
        <f t="shared" si="23"/>
        <v>5</v>
      </c>
    </row>
    <row r="1491" spans="1:8" x14ac:dyDescent="0.2">
      <c r="A1491" s="1">
        <v>41551</v>
      </c>
      <c r="B1491">
        <v>22</v>
      </c>
      <c r="C1491">
        <v>0.37</v>
      </c>
      <c r="D1491">
        <v>1</v>
      </c>
      <c r="E1491">
        <v>1</v>
      </c>
      <c r="F1491">
        <v>0</v>
      </c>
      <c r="H1491">
        <f t="shared" si="23"/>
        <v>6</v>
      </c>
    </row>
    <row r="1492" spans="1:8" x14ac:dyDescent="0.2">
      <c r="A1492" s="1">
        <v>41552</v>
      </c>
      <c r="B1492">
        <v>162</v>
      </c>
      <c r="C1492">
        <v>2.7</v>
      </c>
      <c r="D1492">
        <v>3</v>
      </c>
      <c r="E1492">
        <v>2</v>
      </c>
      <c r="F1492">
        <v>1</v>
      </c>
      <c r="H1492">
        <f t="shared" si="23"/>
        <v>7</v>
      </c>
    </row>
    <row r="1493" spans="1:8" x14ac:dyDescent="0.2">
      <c r="A1493" s="1">
        <v>41553</v>
      </c>
      <c r="B1493">
        <v>154</v>
      </c>
      <c r="C1493">
        <v>2.57</v>
      </c>
      <c r="D1493">
        <v>7</v>
      </c>
      <c r="E1493">
        <v>7</v>
      </c>
      <c r="F1493">
        <v>0</v>
      </c>
      <c r="H1493">
        <f t="shared" si="23"/>
        <v>1</v>
      </c>
    </row>
    <row r="1494" spans="1:8" x14ac:dyDescent="0.2">
      <c r="A1494" s="1">
        <v>41554</v>
      </c>
      <c r="B1494">
        <v>130</v>
      </c>
      <c r="C1494">
        <v>2.17</v>
      </c>
      <c r="D1494">
        <v>2</v>
      </c>
      <c r="E1494">
        <v>0</v>
      </c>
      <c r="F1494">
        <v>2</v>
      </c>
      <c r="H1494">
        <f t="shared" si="23"/>
        <v>2</v>
      </c>
    </row>
    <row r="1495" spans="1:8" x14ac:dyDescent="0.2">
      <c r="A1495" s="1">
        <v>41555</v>
      </c>
      <c r="B1495">
        <v>0</v>
      </c>
      <c r="C1495">
        <v>0</v>
      </c>
      <c r="D1495">
        <v>0</v>
      </c>
      <c r="E1495">
        <v>0</v>
      </c>
      <c r="F1495">
        <v>0</v>
      </c>
      <c r="H1495">
        <f t="shared" si="23"/>
        <v>3</v>
      </c>
    </row>
    <row r="1496" spans="1:8" x14ac:dyDescent="0.2">
      <c r="A1496" s="1">
        <v>41556</v>
      </c>
      <c r="B1496">
        <v>0</v>
      </c>
      <c r="C1496">
        <v>0</v>
      </c>
      <c r="D1496">
        <v>0</v>
      </c>
      <c r="E1496">
        <v>0</v>
      </c>
      <c r="F1496">
        <v>0</v>
      </c>
      <c r="H1496">
        <f t="shared" si="23"/>
        <v>4</v>
      </c>
    </row>
    <row r="1497" spans="1:8" x14ac:dyDescent="0.2">
      <c r="A1497" s="1">
        <v>41557</v>
      </c>
      <c r="B1497">
        <v>0</v>
      </c>
      <c r="C1497">
        <v>0</v>
      </c>
      <c r="D1497">
        <v>2</v>
      </c>
      <c r="E1497">
        <v>1</v>
      </c>
      <c r="F1497">
        <v>0</v>
      </c>
      <c r="H1497">
        <f t="shared" si="23"/>
        <v>5</v>
      </c>
    </row>
    <row r="1498" spans="1:8" x14ac:dyDescent="0.2">
      <c r="A1498" s="1">
        <v>41558</v>
      </c>
      <c r="B1498">
        <v>0</v>
      </c>
      <c r="C1498">
        <v>0</v>
      </c>
      <c r="D1498">
        <v>0</v>
      </c>
      <c r="E1498">
        <v>0</v>
      </c>
      <c r="F1498">
        <v>0</v>
      </c>
      <c r="H1498">
        <f t="shared" si="23"/>
        <v>6</v>
      </c>
    </row>
    <row r="1499" spans="1:8" x14ac:dyDescent="0.2">
      <c r="A1499" s="1">
        <v>41559</v>
      </c>
      <c r="B1499">
        <v>0</v>
      </c>
      <c r="C1499">
        <v>0</v>
      </c>
      <c r="D1499">
        <v>0</v>
      </c>
      <c r="E1499">
        <v>0</v>
      </c>
      <c r="F1499">
        <v>0</v>
      </c>
      <c r="H1499">
        <f t="shared" si="23"/>
        <v>7</v>
      </c>
    </row>
    <row r="1500" spans="1:8" x14ac:dyDescent="0.2">
      <c r="A1500" s="1">
        <v>41560</v>
      </c>
      <c r="B1500">
        <v>235</v>
      </c>
      <c r="C1500">
        <v>3.92</v>
      </c>
      <c r="D1500">
        <v>3</v>
      </c>
      <c r="E1500">
        <v>1</v>
      </c>
      <c r="F1500">
        <v>2</v>
      </c>
      <c r="H1500">
        <f t="shared" si="23"/>
        <v>1</v>
      </c>
    </row>
    <row r="1501" spans="1:8" x14ac:dyDescent="0.2">
      <c r="A1501" s="1">
        <v>41561</v>
      </c>
      <c r="B1501">
        <v>22</v>
      </c>
      <c r="C1501">
        <v>0.37</v>
      </c>
      <c r="D1501">
        <v>1</v>
      </c>
      <c r="E1501">
        <v>1</v>
      </c>
      <c r="F1501">
        <v>0</v>
      </c>
      <c r="H1501">
        <f t="shared" si="23"/>
        <v>2</v>
      </c>
    </row>
    <row r="1502" spans="1:8" x14ac:dyDescent="0.2">
      <c r="A1502" s="1">
        <v>41562</v>
      </c>
      <c r="B1502">
        <v>88</v>
      </c>
      <c r="C1502">
        <v>1.47</v>
      </c>
      <c r="D1502">
        <v>6</v>
      </c>
      <c r="E1502">
        <v>4</v>
      </c>
      <c r="F1502">
        <v>2</v>
      </c>
      <c r="H1502">
        <f t="shared" si="23"/>
        <v>3</v>
      </c>
    </row>
    <row r="1503" spans="1:8" x14ac:dyDescent="0.2">
      <c r="A1503" s="1">
        <v>41563</v>
      </c>
      <c r="B1503">
        <v>0</v>
      </c>
      <c r="C1503">
        <v>0</v>
      </c>
      <c r="D1503">
        <v>0</v>
      </c>
      <c r="E1503">
        <v>0</v>
      </c>
      <c r="F1503">
        <v>0</v>
      </c>
      <c r="H1503">
        <f t="shared" si="23"/>
        <v>4</v>
      </c>
    </row>
    <row r="1504" spans="1:8" x14ac:dyDescent="0.2">
      <c r="A1504" s="1">
        <v>41564</v>
      </c>
      <c r="B1504">
        <v>22</v>
      </c>
      <c r="C1504">
        <v>0.37</v>
      </c>
      <c r="D1504">
        <v>1</v>
      </c>
      <c r="E1504">
        <v>1</v>
      </c>
      <c r="F1504">
        <v>0</v>
      </c>
      <c r="H1504">
        <f t="shared" si="23"/>
        <v>5</v>
      </c>
    </row>
    <row r="1505" spans="1:8" x14ac:dyDescent="0.2">
      <c r="A1505" s="1">
        <v>41565</v>
      </c>
      <c r="B1505">
        <v>44</v>
      </c>
      <c r="C1505">
        <v>0.73</v>
      </c>
      <c r="D1505">
        <v>2</v>
      </c>
      <c r="E1505">
        <v>2</v>
      </c>
      <c r="F1505">
        <v>0</v>
      </c>
      <c r="H1505">
        <f t="shared" si="23"/>
        <v>6</v>
      </c>
    </row>
    <row r="1506" spans="1:8" x14ac:dyDescent="0.2">
      <c r="A1506" s="1">
        <v>41566</v>
      </c>
      <c r="B1506">
        <v>88</v>
      </c>
      <c r="C1506">
        <v>1.47</v>
      </c>
      <c r="D1506">
        <v>4</v>
      </c>
      <c r="E1506">
        <v>4</v>
      </c>
      <c r="F1506">
        <v>0</v>
      </c>
      <c r="H1506">
        <f t="shared" si="23"/>
        <v>7</v>
      </c>
    </row>
    <row r="1507" spans="1:8" x14ac:dyDescent="0.2">
      <c r="A1507" s="1">
        <v>41567</v>
      </c>
      <c r="B1507">
        <v>176</v>
      </c>
      <c r="C1507">
        <v>2.93</v>
      </c>
      <c r="D1507">
        <v>7</v>
      </c>
      <c r="E1507">
        <v>6</v>
      </c>
      <c r="F1507">
        <v>1</v>
      </c>
      <c r="H1507">
        <f t="shared" si="23"/>
        <v>1</v>
      </c>
    </row>
    <row r="1508" spans="1:8" x14ac:dyDescent="0.2">
      <c r="A1508" s="1">
        <v>41568</v>
      </c>
      <c r="B1508">
        <v>0</v>
      </c>
      <c r="C1508">
        <v>0</v>
      </c>
      <c r="D1508">
        <v>0</v>
      </c>
      <c r="E1508">
        <v>0</v>
      </c>
      <c r="F1508">
        <v>0</v>
      </c>
      <c r="H1508">
        <f t="shared" si="23"/>
        <v>2</v>
      </c>
    </row>
    <row r="1509" spans="1:8" x14ac:dyDescent="0.2">
      <c r="A1509" s="1">
        <v>41569</v>
      </c>
      <c r="B1509">
        <v>0</v>
      </c>
      <c r="C1509">
        <v>0</v>
      </c>
      <c r="D1509">
        <v>1</v>
      </c>
      <c r="E1509">
        <v>1</v>
      </c>
      <c r="F1509">
        <v>0</v>
      </c>
      <c r="H1509">
        <f t="shared" si="23"/>
        <v>3</v>
      </c>
    </row>
    <row r="1510" spans="1:8" x14ac:dyDescent="0.2">
      <c r="A1510" s="1">
        <v>41570</v>
      </c>
      <c r="B1510">
        <v>130</v>
      </c>
      <c r="C1510">
        <v>2.17</v>
      </c>
      <c r="D1510">
        <v>3</v>
      </c>
      <c r="E1510">
        <v>2</v>
      </c>
      <c r="F1510">
        <v>1</v>
      </c>
      <c r="H1510">
        <f t="shared" si="23"/>
        <v>4</v>
      </c>
    </row>
    <row r="1511" spans="1:8" x14ac:dyDescent="0.2">
      <c r="A1511" s="1">
        <v>41571</v>
      </c>
      <c r="B1511">
        <v>22</v>
      </c>
      <c r="C1511">
        <v>0.37</v>
      </c>
      <c r="D1511">
        <v>1</v>
      </c>
      <c r="E1511">
        <v>1</v>
      </c>
      <c r="F1511">
        <v>0</v>
      </c>
      <c r="H1511">
        <f t="shared" si="23"/>
        <v>5</v>
      </c>
    </row>
    <row r="1512" spans="1:8" x14ac:dyDescent="0.2">
      <c r="A1512" s="1">
        <v>41572</v>
      </c>
      <c r="B1512">
        <v>0</v>
      </c>
      <c r="C1512">
        <v>0</v>
      </c>
      <c r="D1512">
        <v>0</v>
      </c>
      <c r="E1512">
        <v>0</v>
      </c>
      <c r="F1512">
        <v>0</v>
      </c>
      <c r="H1512">
        <f t="shared" si="23"/>
        <v>6</v>
      </c>
    </row>
    <row r="1513" spans="1:8" x14ac:dyDescent="0.2">
      <c r="A1513" s="1">
        <v>41573</v>
      </c>
      <c r="B1513">
        <v>110</v>
      </c>
      <c r="C1513">
        <v>1.83</v>
      </c>
      <c r="D1513">
        <v>5</v>
      </c>
      <c r="E1513">
        <v>5</v>
      </c>
      <c r="F1513">
        <v>0</v>
      </c>
      <c r="H1513">
        <f t="shared" si="23"/>
        <v>7</v>
      </c>
    </row>
    <row r="1514" spans="1:8" x14ac:dyDescent="0.2">
      <c r="A1514" s="1">
        <v>41574</v>
      </c>
      <c r="B1514">
        <v>22</v>
      </c>
      <c r="C1514">
        <v>0.37</v>
      </c>
      <c r="D1514">
        <v>1</v>
      </c>
      <c r="E1514">
        <v>1</v>
      </c>
      <c r="F1514">
        <v>0</v>
      </c>
      <c r="H1514">
        <f t="shared" si="23"/>
        <v>1</v>
      </c>
    </row>
    <row r="1515" spans="1:8" x14ac:dyDescent="0.2">
      <c r="A1515" s="1">
        <v>41575</v>
      </c>
      <c r="B1515">
        <v>22</v>
      </c>
      <c r="C1515">
        <v>0.37</v>
      </c>
      <c r="D1515">
        <v>1</v>
      </c>
      <c r="E1515">
        <v>1</v>
      </c>
      <c r="F1515">
        <v>0</v>
      </c>
      <c r="H1515">
        <f t="shared" si="23"/>
        <v>2</v>
      </c>
    </row>
    <row r="1516" spans="1:8" x14ac:dyDescent="0.2">
      <c r="A1516" s="1">
        <v>41576</v>
      </c>
      <c r="B1516">
        <v>0</v>
      </c>
      <c r="C1516">
        <v>0</v>
      </c>
      <c r="D1516">
        <v>0</v>
      </c>
      <c r="E1516">
        <v>0</v>
      </c>
      <c r="F1516">
        <v>0</v>
      </c>
      <c r="H1516">
        <f t="shared" si="23"/>
        <v>3</v>
      </c>
    </row>
    <row r="1517" spans="1:8" x14ac:dyDescent="0.2">
      <c r="A1517" s="1">
        <v>41577</v>
      </c>
      <c r="B1517">
        <v>0</v>
      </c>
      <c r="C1517">
        <v>0</v>
      </c>
      <c r="D1517">
        <v>0</v>
      </c>
      <c r="E1517">
        <v>0</v>
      </c>
      <c r="F1517">
        <v>0</v>
      </c>
      <c r="H1517">
        <f t="shared" si="23"/>
        <v>4</v>
      </c>
    </row>
    <row r="1518" spans="1:8" x14ac:dyDescent="0.2">
      <c r="A1518" s="1">
        <v>41578</v>
      </c>
      <c r="B1518">
        <v>0</v>
      </c>
      <c r="C1518">
        <v>0</v>
      </c>
      <c r="D1518">
        <v>0</v>
      </c>
      <c r="E1518">
        <v>0</v>
      </c>
      <c r="F1518">
        <v>0</v>
      </c>
      <c r="H1518">
        <f t="shared" si="23"/>
        <v>5</v>
      </c>
    </row>
    <row r="1519" spans="1:8" x14ac:dyDescent="0.2">
      <c r="A1519" s="1">
        <v>41579</v>
      </c>
      <c r="B1519">
        <v>0</v>
      </c>
      <c r="C1519">
        <v>0</v>
      </c>
      <c r="D1519">
        <v>0</v>
      </c>
      <c r="E1519">
        <v>0</v>
      </c>
      <c r="F1519">
        <v>0</v>
      </c>
      <c r="H1519">
        <f t="shared" si="23"/>
        <v>6</v>
      </c>
    </row>
    <row r="1520" spans="1:8" x14ac:dyDescent="0.2">
      <c r="A1520" s="1">
        <v>41580</v>
      </c>
      <c r="B1520">
        <v>590</v>
      </c>
      <c r="C1520">
        <v>9.83</v>
      </c>
      <c r="D1520">
        <v>13</v>
      </c>
      <c r="E1520">
        <v>10</v>
      </c>
      <c r="F1520">
        <v>3</v>
      </c>
      <c r="H1520">
        <f t="shared" si="23"/>
        <v>7</v>
      </c>
    </row>
    <row r="1521" spans="1:8" x14ac:dyDescent="0.2">
      <c r="A1521" s="1">
        <v>41581</v>
      </c>
      <c r="B1521">
        <v>304</v>
      </c>
      <c r="C1521">
        <v>5.07</v>
      </c>
      <c r="D1521">
        <v>6</v>
      </c>
      <c r="E1521">
        <v>5</v>
      </c>
      <c r="F1521">
        <v>1</v>
      </c>
      <c r="H1521">
        <f t="shared" si="23"/>
        <v>1</v>
      </c>
    </row>
    <row r="1522" spans="1:8" x14ac:dyDescent="0.2">
      <c r="A1522" s="1">
        <v>41582</v>
      </c>
      <c r="B1522">
        <v>132</v>
      </c>
      <c r="C1522">
        <v>2.2000000000000002</v>
      </c>
      <c r="D1522">
        <v>3</v>
      </c>
      <c r="E1522">
        <v>3</v>
      </c>
      <c r="F1522">
        <v>0</v>
      </c>
      <c r="H1522">
        <f t="shared" si="23"/>
        <v>2</v>
      </c>
    </row>
    <row r="1523" spans="1:8" x14ac:dyDescent="0.2">
      <c r="A1523" s="1">
        <v>41583</v>
      </c>
      <c r="B1523">
        <v>0</v>
      </c>
      <c r="C1523">
        <v>0</v>
      </c>
      <c r="D1523">
        <v>0</v>
      </c>
      <c r="E1523">
        <v>0</v>
      </c>
      <c r="F1523">
        <v>0</v>
      </c>
      <c r="H1523">
        <f t="shared" si="23"/>
        <v>3</v>
      </c>
    </row>
    <row r="1524" spans="1:8" x14ac:dyDescent="0.2">
      <c r="A1524" s="1">
        <v>41584</v>
      </c>
      <c r="B1524">
        <v>44</v>
      </c>
      <c r="C1524">
        <v>0.73</v>
      </c>
      <c r="D1524">
        <v>1</v>
      </c>
      <c r="E1524">
        <v>1</v>
      </c>
      <c r="F1524">
        <v>0</v>
      </c>
      <c r="H1524">
        <f t="shared" si="23"/>
        <v>4</v>
      </c>
    </row>
    <row r="1525" spans="1:8" x14ac:dyDescent="0.2">
      <c r="A1525" s="1">
        <v>41585</v>
      </c>
      <c r="B1525">
        <v>176</v>
      </c>
      <c r="C1525">
        <v>2.93</v>
      </c>
      <c r="D1525">
        <v>6</v>
      </c>
      <c r="E1525">
        <v>6</v>
      </c>
      <c r="F1525">
        <v>0</v>
      </c>
      <c r="H1525">
        <f t="shared" si="23"/>
        <v>5</v>
      </c>
    </row>
    <row r="1526" spans="1:8" x14ac:dyDescent="0.2">
      <c r="A1526" s="1">
        <v>41586</v>
      </c>
      <c r="B1526">
        <v>132</v>
      </c>
      <c r="C1526">
        <v>2.2000000000000002</v>
      </c>
      <c r="D1526">
        <v>3</v>
      </c>
      <c r="E1526">
        <v>3</v>
      </c>
      <c r="F1526">
        <v>0</v>
      </c>
      <c r="H1526">
        <f t="shared" si="23"/>
        <v>6</v>
      </c>
    </row>
    <row r="1527" spans="1:8" x14ac:dyDescent="0.2">
      <c r="A1527" s="1">
        <v>41587</v>
      </c>
      <c r="B1527">
        <v>141</v>
      </c>
      <c r="C1527">
        <v>2.35</v>
      </c>
      <c r="D1527">
        <v>2</v>
      </c>
      <c r="E1527">
        <v>1</v>
      </c>
      <c r="F1527">
        <v>1</v>
      </c>
      <c r="H1527">
        <f t="shared" si="23"/>
        <v>7</v>
      </c>
    </row>
    <row r="1528" spans="1:8" x14ac:dyDescent="0.2">
      <c r="A1528" s="1">
        <v>41588</v>
      </c>
      <c r="B1528">
        <v>183</v>
      </c>
      <c r="C1528">
        <v>3.05</v>
      </c>
      <c r="D1528">
        <v>3</v>
      </c>
      <c r="E1528">
        <v>1</v>
      </c>
      <c r="F1528">
        <v>2</v>
      </c>
      <c r="H1528">
        <f t="shared" si="23"/>
        <v>1</v>
      </c>
    </row>
    <row r="1529" spans="1:8" x14ac:dyDescent="0.2">
      <c r="A1529" s="1">
        <v>41589</v>
      </c>
      <c r="B1529">
        <v>0</v>
      </c>
      <c r="C1529">
        <v>0</v>
      </c>
      <c r="D1529">
        <v>0</v>
      </c>
      <c r="E1529">
        <v>0</v>
      </c>
      <c r="F1529">
        <v>0</v>
      </c>
      <c r="H1529">
        <f t="shared" si="23"/>
        <v>2</v>
      </c>
    </row>
    <row r="1530" spans="1:8" x14ac:dyDescent="0.2">
      <c r="A1530" s="1">
        <v>41590</v>
      </c>
      <c r="B1530">
        <v>101</v>
      </c>
      <c r="C1530">
        <v>1.68</v>
      </c>
      <c r="D1530">
        <v>2</v>
      </c>
      <c r="E1530">
        <v>1</v>
      </c>
      <c r="F1530">
        <v>1</v>
      </c>
      <c r="H1530">
        <f t="shared" si="23"/>
        <v>3</v>
      </c>
    </row>
    <row r="1531" spans="1:8" x14ac:dyDescent="0.2">
      <c r="A1531" s="1">
        <v>41591</v>
      </c>
      <c r="B1531">
        <v>0</v>
      </c>
      <c r="C1531">
        <v>0</v>
      </c>
      <c r="D1531">
        <v>0</v>
      </c>
      <c r="E1531">
        <v>0</v>
      </c>
      <c r="F1531">
        <v>0</v>
      </c>
      <c r="H1531">
        <f t="shared" si="23"/>
        <v>4</v>
      </c>
    </row>
    <row r="1532" spans="1:8" x14ac:dyDescent="0.2">
      <c r="A1532" s="1">
        <v>41592</v>
      </c>
      <c r="B1532">
        <v>0</v>
      </c>
      <c r="C1532">
        <v>0</v>
      </c>
      <c r="D1532">
        <v>0</v>
      </c>
      <c r="E1532">
        <v>0</v>
      </c>
      <c r="F1532">
        <v>0</v>
      </c>
      <c r="H1532">
        <f t="shared" si="23"/>
        <v>5</v>
      </c>
    </row>
    <row r="1533" spans="1:8" x14ac:dyDescent="0.2">
      <c r="A1533" s="1">
        <v>41593</v>
      </c>
      <c r="B1533">
        <v>0</v>
      </c>
      <c r="C1533">
        <v>0</v>
      </c>
      <c r="D1533">
        <v>0</v>
      </c>
      <c r="E1533">
        <v>0</v>
      </c>
      <c r="F1533">
        <v>0</v>
      </c>
      <c r="H1533">
        <f t="shared" si="23"/>
        <v>6</v>
      </c>
    </row>
    <row r="1534" spans="1:8" x14ac:dyDescent="0.2">
      <c r="A1534" s="1">
        <v>41594</v>
      </c>
      <c r="B1534">
        <v>0</v>
      </c>
      <c r="C1534">
        <v>0</v>
      </c>
      <c r="D1534">
        <v>0</v>
      </c>
      <c r="E1534">
        <v>0</v>
      </c>
      <c r="F1534">
        <v>0</v>
      </c>
      <c r="H1534">
        <f t="shared" si="23"/>
        <v>7</v>
      </c>
    </row>
    <row r="1535" spans="1:8" x14ac:dyDescent="0.2">
      <c r="A1535" s="1">
        <v>41595</v>
      </c>
      <c r="B1535">
        <v>0</v>
      </c>
      <c r="C1535">
        <v>0</v>
      </c>
      <c r="D1535">
        <v>0</v>
      </c>
      <c r="E1535">
        <v>0</v>
      </c>
      <c r="F1535">
        <v>0</v>
      </c>
      <c r="H1535">
        <f t="shared" si="23"/>
        <v>1</v>
      </c>
    </row>
    <row r="1536" spans="1:8" x14ac:dyDescent="0.2">
      <c r="A1536" s="1">
        <v>41596</v>
      </c>
      <c r="B1536">
        <v>0</v>
      </c>
      <c r="C1536">
        <v>0</v>
      </c>
      <c r="D1536">
        <v>0</v>
      </c>
      <c r="E1536">
        <v>0</v>
      </c>
      <c r="F1536">
        <v>0</v>
      </c>
      <c r="H1536">
        <f t="shared" si="23"/>
        <v>2</v>
      </c>
    </row>
    <row r="1537" spans="1:8" x14ac:dyDescent="0.2">
      <c r="A1537" s="1">
        <v>41597</v>
      </c>
      <c r="B1537">
        <v>66</v>
      </c>
      <c r="C1537">
        <v>1.1000000000000001</v>
      </c>
      <c r="D1537">
        <v>3</v>
      </c>
      <c r="E1537">
        <v>3</v>
      </c>
      <c r="F1537">
        <v>0</v>
      </c>
      <c r="H1537">
        <f t="shared" si="23"/>
        <v>3</v>
      </c>
    </row>
    <row r="1538" spans="1:8" x14ac:dyDescent="0.2">
      <c r="A1538" s="1">
        <v>41598</v>
      </c>
      <c r="B1538">
        <v>0</v>
      </c>
      <c r="C1538">
        <v>0</v>
      </c>
      <c r="D1538">
        <v>0</v>
      </c>
      <c r="E1538">
        <v>0</v>
      </c>
      <c r="F1538">
        <v>0</v>
      </c>
      <c r="H1538">
        <f t="shared" si="23"/>
        <v>4</v>
      </c>
    </row>
    <row r="1539" spans="1:8" x14ac:dyDescent="0.2">
      <c r="A1539" s="1">
        <v>41599</v>
      </c>
      <c r="B1539">
        <v>0</v>
      </c>
      <c r="C1539">
        <v>0</v>
      </c>
      <c r="D1539">
        <v>0</v>
      </c>
      <c r="E1539">
        <v>0</v>
      </c>
      <c r="F1539">
        <v>0</v>
      </c>
      <c r="H1539">
        <f t="shared" ref="H1539:H1602" si="24">WEEKDAY(A1539)</f>
        <v>5</v>
      </c>
    </row>
    <row r="1540" spans="1:8" x14ac:dyDescent="0.2">
      <c r="A1540" s="1">
        <v>41600</v>
      </c>
      <c r="B1540">
        <v>198</v>
      </c>
      <c r="C1540">
        <v>3.3</v>
      </c>
      <c r="D1540">
        <v>9</v>
      </c>
      <c r="E1540">
        <v>9</v>
      </c>
      <c r="F1540">
        <v>0</v>
      </c>
      <c r="H1540">
        <f t="shared" si="24"/>
        <v>6</v>
      </c>
    </row>
    <row r="1541" spans="1:8" x14ac:dyDescent="0.2">
      <c r="A1541" s="1">
        <v>41601</v>
      </c>
      <c r="B1541">
        <v>100</v>
      </c>
      <c r="C1541">
        <v>1.67</v>
      </c>
      <c r="D1541">
        <v>2</v>
      </c>
      <c r="E1541">
        <v>1</v>
      </c>
      <c r="F1541">
        <v>1</v>
      </c>
      <c r="H1541">
        <f t="shared" si="24"/>
        <v>7</v>
      </c>
    </row>
    <row r="1542" spans="1:8" x14ac:dyDescent="0.2">
      <c r="A1542" s="1">
        <v>41602</v>
      </c>
      <c r="B1542">
        <v>0</v>
      </c>
      <c r="C1542">
        <v>0</v>
      </c>
      <c r="D1542">
        <v>0</v>
      </c>
      <c r="E1542">
        <v>0</v>
      </c>
      <c r="F1542">
        <v>0</v>
      </c>
      <c r="H1542">
        <f t="shared" si="24"/>
        <v>1</v>
      </c>
    </row>
    <row r="1543" spans="1:8" x14ac:dyDescent="0.2">
      <c r="A1543" s="1">
        <v>41603</v>
      </c>
      <c r="B1543">
        <v>360</v>
      </c>
      <c r="C1543">
        <v>6</v>
      </c>
      <c r="D1543">
        <v>6</v>
      </c>
      <c r="E1543">
        <v>6</v>
      </c>
      <c r="F1543">
        <v>0</v>
      </c>
      <c r="H1543">
        <f t="shared" si="24"/>
        <v>2</v>
      </c>
    </row>
    <row r="1544" spans="1:8" x14ac:dyDescent="0.2">
      <c r="A1544" s="1">
        <v>41604</v>
      </c>
      <c r="B1544">
        <v>22</v>
      </c>
      <c r="C1544">
        <v>0.37</v>
      </c>
      <c r="D1544">
        <v>1</v>
      </c>
      <c r="E1544">
        <v>1</v>
      </c>
      <c r="F1544">
        <v>0</v>
      </c>
      <c r="H1544">
        <f t="shared" si="24"/>
        <v>3</v>
      </c>
    </row>
    <row r="1545" spans="1:8" x14ac:dyDescent="0.2">
      <c r="A1545" s="1">
        <v>41605</v>
      </c>
      <c r="B1545">
        <v>331</v>
      </c>
      <c r="C1545">
        <v>5.52</v>
      </c>
      <c r="D1545">
        <v>3</v>
      </c>
      <c r="E1545">
        <v>0</v>
      </c>
      <c r="F1545">
        <v>3</v>
      </c>
      <c r="H1545">
        <f t="shared" si="24"/>
        <v>4</v>
      </c>
    </row>
    <row r="1546" spans="1:8" x14ac:dyDescent="0.2">
      <c r="A1546" s="1">
        <v>41606</v>
      </c>
      <c r="B1546">
        <v>97</v>
      </c>
      <c r="C1546">
        <v>1.62</v>
      </c>
      <c r="D1546">
        <v>1</v>
      </c>
      <c r="E1546">
        <v>0</v>
      </c>
      <c r="F1546">
        <v>1</v>
      </c>
      <c r="H1546">
        <f t="shared" si="24"/>
        <v>5</v>
      </c>
    </row>
    <row r="1547" spans="1:8" x14ac:dyDescent="0.2">
      <c r="A1547" s="1">
        <v>41607</v>
      </c>
      <c r="B1547">
        <v>0</v>
      </c>
      <c r="C1547">
        <v>0</v>
      </c>
      <c r="D1547">
        <v>0</v>
      </c>
      <c r="E1547">
        <v>0</v>
      </c>
      <c r="F1547">
        <v>0</v>
      </c>
      <c r="H1547">
        <f t="shared" si="24"/>
        <v>6</v>
      </c>
    </row>
    <row r="1548" spans="1:8" x14ac:dyDescent="0.2">
      <c r="A1548" s="1">
        <v>41608</v>
      </c>
      <c r="B1548">
        <v>242</v>
      </c>
      <c r="C1548">
        <v>4.03</v>
      </c>
      <c r="D1548">
        <v>3</v>
      </c>
      <c r="E1548">
        <v>0</v>
      </c>
      <c r="F1548">
        <v>3</v>
      </c>
      <c r="H1548">
        <f t="shared" si="24"/>
        <v>7</v>
      </c>
    </row>
    <row r="1549" spans="1:8" x14ac:dyDescent="0.2">
      <c r="A1549" s="1">
        <v>41609</v>
      </c>
      <c r="B1549">
        <v>111</v>
      </c>
      <c r="C1549">
        <v>1.85</v>
      </c>
      <c r="D1549">
        <v>1</v>
      </c>
      <c r="E1549">
        <v>0</v>
      </c>
      <c r="F1549">
        <v>1</v>
      </c>
      <c r="H1549">
        <f t="shared" si="24"/>
        <v>1</v>
      </c>
    </row>
    <row r="1550" spans="1:8" x14ac:dyDescent="0.2">
      <c r="A1550" s="1">
        <v>41610</v>
      </c>
      <c r="B1550">
        <v>0</v>
      </c>
      <c r="C1550">
        <v>0</v>
      </c>
      <c r="D1550">
        <v>1</v>
      </c>
      <c r="E1550">
        <v>0</v>
      </c>
      <c r="F1550">
        <v>0</v>
      </c>
      <c r="H1550">
        <f t="shared" si="24"/>
        <v>2</v>
      </c>
    </row>
    <row r="1551" spans="1:8" x14ac:dyDescent="0.2">
      <c r="A1551" s="1">
        <v>41611</v>
      </c>
      <c r="B1551">
        <v>0</v>
      </c>
      <c r="C1551">
        <v>0</v>
      </c>
      <c r="D1551">
        <v>0</v>
      </c>
      <c r="E1551">
        <v>0</v>
      </c>
      <c r="F1551">
        <v>0</v>
      </c>
      <c r="H1551">
        <f t="shared" si="24"/>
        <v>3</v>
      </c>
    </row>
    <row r="1552" spans="1:8" x14ac:dyDescent="0.2">
      <c r="A1552" s="1">
        <v>41612</v>
      </c>
      <c r="B1552">
        <v>0</v>
      </c>
      <c r="C1552">
        <v>0</v>
      </c>
      <c r="D1552">
        <v>0</v>
      </c>
      <c r="E1552">
        <v>0</v>
      </c>
      <c r="F1552">
        <v>0</v>
      </c>
      <c r="H1552">
        <f t="shared" si="24"/>
        <v>4</v>
      </c>
    </row>
    <row r="1553" spans="1:8" x14ac:dyDescent="0.2">
      <c r="A1553" s="1">
        <v>41613</v>
      </c>
      <c r="B1553">
        <v>0</v>
      </c>
      <c r="C1553">
        <v>0</v>
      </c>
      <c r="D1553">
        <v>0</v>
      </c>
      <c r="E1553">
        <v>0</v>
      </c>
      <c r="F1553">
        <v>0</v>
      </c>
      <c r="H1553">
        <f t="shared" si="24"/>
        <v>5</v>
      </c>
    </row>
    <row r="1554" spans="1:8" x14ac:dyDescent="0.2">
      <c r="A1554" s="1">
        <v>41614</v>
      </c>
      <c r="B1554">
        <v>0</v>
      </c>
      <c r="C1554">
        <v>0</v>
      </c>
      <c r="D1554">
        <v>0</v>
      </c>
      <c r="E1554">
        <v>0</v>
      </c>
      <c r="F1554">
        <v>0</v>
      </c>
      <c r="H1554">
        <f t="shared" si="24"/>
        <v>6</v>
      </c>
    </row>
    <row r="1555" spans="1:8" x14ac:dyDescent="0.2">
      <c r="A1555" s="1">
        <v>41615</v>
      </c>
      <c r="B1555">
        <v>221</v>
      </c>
      <c r="C1555">
        <v>3.68</v>
      </c>
      <c r="D1555">
        <v>2</v>
      </c>
      <c r="E1555">
        <v>0</v>
      </c>
      <c r="F1555">
        <v>2</v>
      </c>
      <c r="H1555">
        <f t="shared" si="24"/>
        <v>7</v>
      </c>
    </row>
    <row r="1556" spans="1:8" x14ac:dyDescent="0.2">
      <c r="A1556" s="1">
        <v>41616</v>
      </c>
      <c r="B1556">
        <v>158</v>
      </c>
      <c r="C1556">
        <v>2.63</v>
      </c>
      <c r="D1556">
        <v>2</v>
      </c>
      <c r="E1556">
        <v>1</v>
      </c>
      <c r="F1556">
        <v>1</v>
      </c>
      <c r="H1556">
        <f t="shared" si="24"/>
        <v>1</v>
      </c>
    </row>
    <row r="1557" spans="1:8" x14ac:dyDescent="0.2">
      <c r="A1557" s="1">
        <v>41617</v>
      </c>
      <c r="B1557">
        <v>0</v>
      </c>
      <c r="C1557">
        <v>0</v>
      </c>
      <c r="D1557">
        <v>0</v>
      </c>
      <c r="E1557">
        <v>0</v>
      </c>
      <c r="F1557">
        <v>0</v>
      </c>
      <c r="H1557">
        <f t="shared" si="24"/>
        <v>2</v>
      </c>
    </row>
    <row r="1558" spans="1:8" x14ac:dyDescent="0.2">
      <c r="A1558" s="1">
        <v>41618</v>
      </c>
      <c r="B1558">
        <v>0</v>
      </c>
      <c r="C1558">
        <v>0</v>
      </c>
      <c r="D1558">
        <v>0</v>
      </c>
      <c r="E1558">
        <v>0</v>
      </c>
      <c r="F1558">
        <v>0</v>
      </c>
      <c r="H1558">
        <f t="shared" si="24"/>
        <v>3</v>
      </c>
    </row>
    <row r="1559" spans="1:8" x14ac:dyDescent="0.2">
      <c r="A1559" s="1">
        <v>41619</v>
      </c>
      <c r="B1559">
        <v>88</v>
      </c>
      <c r="C1559">
        <v>1.47</v>
      </c>
      <c r="D1559">
        <v>1</v>
      </c>
      <c r="E1559">
        <v>0</v>
      </c>
      <c r="F1559">
        <v>1</v>
      </c>
      <c r="H1559">
        <f t="shared" si="24"/>
        <v>4</v>
      </c>
    </row>
    <row r="1560" spans="1:8" x14ac:dyDescent="0.2">
      <c r="A1560" s="1">
        <v>41620</v>
      </c>
      <c r="B1560">
        <v>0</v>
      </c>
      <c r="C1560">
        <v>0</v>
      </c>
      <c r="D1560">
        <v>0</v>
      </c>
      <c r="E1560">
        <v>0</v>
      </c>
      <c r="F1560">
        <v>0</v>
      </c>
      <c r="H1560">
        <f t="shared" si="24"/>
        <v>5</v>
      </c>
    </row>
    <row r="1561" spans="1:8" x14ac:dyDescent="0.2">
      <c r="A1561" s="1">
        <v>41621</v>
      </c>
      <c r="B1561">
        <v>0</v>
      </c>
      <c r="C1561">
        <v>0</v>
      </c>
      <c r="D1561">
        <v>0</v>
      </c>
      <c r="E1561">
        <v>0</v>
      </c>
      <c r="F1561">
        <v>0</v>
      </c>
      <c r="H1561">
        <f t="shared" si="24"/>
        <v>6</v>
      </c>
    </row>
    <row r="1562" spans="1:8" x14ac:dyDescent="0.2">
      <c r="A1562" s="1">
        <v>41622</v>
      </c>
      <c r="B1562">
        <v>0</v>
      </c>
      <c r="C1562">
        <v>0</v>
      </c>
      <c r="D1562">
        <v>0</v>
      </c>
      <c r="E1562">
        <v>0</v>
      </c>
      <c r="F1562">
        <v>0</v>
      </c>
      <c r="H1562">
        <f t="shared" si="24"/>
        <v>7</v>
      </c>
    </row>
    <row r="1563" spans="1:8" x14ac:dyDescent="0.2">
      <c r="A1563" s="1">
        <v>41623</v>
      </c>
      <c r="B1563">
        <v>386</v>
      </c>
      <c r="C1563">
        <v>6.43</v>
      </c>
      <c r="D1563">
        <v>4</v>
      </c>
      <c r="E1563">
        <v>0</v>
      </c>
      <c r="F1563">
        <v>4</v>
      </c>
      <c r="H1563">
        <f t="shared" si="24"/>
        <v>1</v>
      </c>
    </row>
    <row r="1564" spans="1:8" x14ac:dyDescent="0.2">
      <c r="A1564" s="1">
        <v>41624</v>
      </c>
      <c r="B1564">
        <v>0</v>
      </c>
      <c r="C1564">
        <v>0</v>
      </c>
      <c r="D1564">
        <v>0</v>
      </c>
      <c r="E1564">
        <v>0</v>
      </c>
      <c r="F1564">
        <v>0</v>
      </c>
      <c r="H1564">
        <f t="shared" si="24"/>
        <v>2</v>
      </c>
    </row>
    <row r="1565" spans="1:8" x14ac:dyDescent="0.2">
      <c r="A1565" s="1">
        <v>41625</v>
      </c>
      <c r="B1565">
        <v>294</v>
      </c>
      <c r="C1565">
        <v>4.9000000000000004</v>
      </c>
      <c r="D1565">
        <v>3</v>
      </c>
      <c r="E1565">
        <v>0</v>
      </c>
      <c r="F1565">
        <v>3</v>
      </c>
      <c r="H1565">
        <f t="shared" si="24"/>
        <v>3</v>
      </c>
    </row>
    <row r="1566" spans="1:8" x14ac:dyDescent="0.2">
      <c r="A1566" s="1">
        <v>41626</v>
      </c>
      <c r="B1566">
        <v>44</v>
      </c>
      <c r="C1566">
        <v>0.73</v>
      </c>
      <c r="D1566">
        <v>4</v>
      </c>
      <c r="E1566">
        <v>4</v>
      </c>
      <c r="F1566">
        <v>0</v>
      </c>
      <c r="H1566">
        <f t="shared" si="24"/>
        <v>4</v>
      </c>
    </row>
    <row r="1567" spans="1:8" x14ac:dyDescent="0.2">
      <c r="A1567" s="1">
        <v>41627</v>
      </c>
      <c r="B1567">
        <v>83</v>
      </c>
      <c r="C1567">
        <v>1.38</v>
      </c>
      <c r="D1567">
        <v>1</v>
      </c>
      <c r="E1567">
        <v>0</v>
      </c>
      <c r="F1567">
        <v>1</v>
      </c>
      <c r="H1567">
        <f t="shared" si="24"/>
        <v>5</v>
      </c>
    </row>
    <row r="1568" spans="1:8" x14ac:dyDescent="0.2">
      <c r="A1568" s="1">
        <v>41628</v>
      </c>
      <c r="B1568">
        <v>0</v>
      </c>
      <c r="C1568">
        <v>0</v>
      </c>
      <c r="D1568">
        <v>0</v>
      </c>
      <c r="E1568">
        <v>0</v>
      </c>
      <c r="F1568">
        <v>0</v>
      </c>
      <c r="H1568">
        <f t="shared" si="24"/>
        <v>6</v>
      </c>
    </row>
    <row r="1569" spans="1:8" x14ac:dyDescent="0.2">
      <c r="A1569" s="1">
        <v>41629</v>
      </c>
      <c r="B1569">
        <v>199</v>
      </c>
      <c r="C1569">
        <v>3.32</v>
      </c>
      <c r="D1569">
        <v>6</v>
      </c>
      <c r="E1569">
        <v>4</v>
      </c>
      <c r="F1569">
        <v>2</v>
      </c>
      <c r="H1569">
        <f t="shared" si="24"/>
        <v>7</v>
      </c>
    </row>
    <row r="1570" spans="1:8" x14ac:dyDescent="0.2">
      <c r="A1570" s="1">
        <v>41630</v>
      </c>
      <c r="B1570">
        <v>175</v>
      </c>
      <c r="C1570">
        <v>2.92</v>
      </c>
      <c r="D1570">
        <v>3</v>
      </c>
      <c r="E1570">
        <v>1</v>
      </c>
      <c r="F1570">
        <v>2</v>
      </c>
      <c r="H1570">
        <f t="shared" si="24"/>
        <v>1</v>
      </c>
    </row>
    <row r="1571" spans="1:8" x14ac:dyDescent="0.2">
      <c r="A1571" s="1">
        <v>41631</v>
      </c>
      <c r="B1571">
        <v>100</v>
      </c>
      <c r="C1571">
        <v>1.67</v>
      </c>
      <c r="D1571">
        <v>1</v>
      </c>
      <c r="E1571">
        <v>0</v>
      </c>
      <c r="F1571">
        <v>1</v>
      </c>
      <c r="H1571">
        <f t="shared" si="24"/>
        <v>2</v>
      </c>
    </row>
    <row r="1572" spans="1:8" x14ac:dyDescent="0.2">
      <c r="A1572" s="1">
        <v>41632</v>
      </c>
      <c r="B1572">
        <v>0</v>
      </c>
      <c r="C1572">
        <v>0</v>
      </c>
      <c r="D1572">
        <v>0</v>
      </c>
      <c r="E1572">
        <v>0</v>
      </c>
      <c r="F1572">
        <v>0</v>
      </c>
      <c r="H1572">
        <f t="shared" si="24"/>
        <v>3</v>
      </c>
    </row>
    <row r="1573" spans="1:8" x14ac:dyDescent="0.2">
      <c r="A1573" s="1">
        <v>41633</v>
      </c>
      <c r="B1573">
        <v>86</v>
      </c>
      <c r="C1573">
        <v>1.43</v>
      </c>
      <c r="D1573">
        <v>2</v>
      </c>
      <c r="E1573">
        <v>1</v>
      </c>
      <c r="F1573">
        <v>1</v>
      </c>
      <c r="H1573">
        <f t="shared" si="24"/>
        <v>4</v>
      </c>
    </row>
    <row r="1574" spans="1:8" x14ac:dyDescent="0.2">
      <c r="A1574" s="1">
        <v>41634</v>
      </c>
      <c r="B1574">
        <v>143</v>
      </c>
      <c r="C1574">
        <v>2.38</v>
      </c>
      <c r="D1574">
        <v>5</v>
      </c>
      <c r="E1574">
        <v>4</v>
      </c>
      <c r="F1574">
        <v>1</v>
      </c>
      <c r="H1574">
        <f t="shared" si="24"/>
        <v>5</v>
      </c>
    </row>
    <row r="1575" spans="1:8" x14ac:dyDescent="0.2">
      <c r="A1575" s="1">
        <v>41635</v>
      </c>
      <c r="B1575">
        <v>0</v>
      </c>
      <c r="C1575">
        <v>0</v>
      </c>
      <c r="D1575">
        <v>0</v>
      </c>
      <c r="E1575">
        <v>0</v>
      </c>
      <c r="F1575">
        <v>0</v>
      </c>
      <c r="H1575">
        <f t="shared" si="24"/>
        <v>6</v>
      </c>
    </row>
    <row r="1576" spans="1:8" x14ac:dyDescent="0.2">
      <c r="A1576" s="1">
        <v>41636</v>
      </c>
      <c r="B1576">
        <v>0</v>
      </c>
      <c r="C1576">
        <v>0</v>
      </c>
      <c r="D1576">
        <v>0</v>
      </c>
      <c r="E1576">
        <v>0</v>
      </c>
      <c r="F1576">
        <v>0</v>
      </c>
      <c r="H1576">
        <f t="shared" si="24"/>
        <v>7</v>
      </c>
    </row>
    <row r="1577" spans="1:8" x14ac:dyDescent="0.2">
      <c r="A1577" s="1">
        <v>41637</v>
      </c>
      <c r="B1577">
        <v>88</v>
      </c>
      <c r="C1577">
        <v>1.47</v>
      </c>
      <c r="D1577">
        <v>4</v>
      </c>
      <c r="E1577">
        <v>4</v>
      </c>
      <c r="F1577">
        <v>0</v>
      </c>
      <c r="H1577">
        <f t="shared" si="24"/>
        <v>1</v>
      </c>
    </row>
    <row r="1578" spans="1:8" x14ac:dyDescent="0.2">
      <c r="A1578" s="1">
        <v>41638</v>
      </c>
      <c r="B1578">
        <v>339</v>
      </c>
      <c r="C1578">
        <v>5.65</v>
      </c>
      <c r="D1578">
        <v>4</v>
      </c>
      <c r="E1578">
        <v>0</v>
      </c>
      <c r="F1578">
        <v>4</v>
      </c>
      <c r="H1578">
        <f t="shared" si="24"/>
        <v>2</v>
      </c>
    </row>
    <row r="1579" spans="1:8" x14ac:dyDescent="0.2">
      <c r="A1579" s="1">
        <v>41639</v>
      </c>
      <c r="B1579">
        <v>0</v>
      </c>
      <c r="C1579">
        <v>0</v>
      </c>
      <c r="D1579">
        <v>0</v>
      </c>
      <c r="E1579">
        <v>0</v>
      </c>
      <c r="F1579">
        <v>0</v>
      </c>
      <c r="H1579">
        <f t="shared" si="24"/>
        <v>3</v>
      </c>
    </row>
    <row r="1580" spans="1:8" x14ac:dyDescent="0.2">
      <c r="A1580" s="1">
        <v>41640</v>
      </c>
      <c r="B1580">
        <v>263</v>
      </c>
      <c r="C1580">
        <v>4.38</v>
      </c>
      <c r="D1580">
        <v>3</v>
      </c>
      <c r="E1580">
        <v>1</v>
      </c>
      <c r="F1580">
        <v>2</v>
      </c>
      <c r="H1580">
        <f t="shared" si="24"/>
        <v>4</v>
      </c>
    </row>
    <row r="1581" spans="1:8" x14ac:dyDescent="0.2">
      <c r="A1581" s="1">
        <v>41641</v>
      </c>
      <c r="B1581">
        <v>104</v>
      </c>
      <c r="C1581">
        <v>1.73</v>
      </c>
      <c r="D1581">
        <v>3</v>
      </c>
      <c r="E1581">
        <v>3</v>
      </c>
      <c r="F1581">
        <v>0</v>
      </c>
      <c r="H1581">
        <f t="shared" si="24"/>
        <v>5</v>
      </c>
    </row>
    <row r="1582" spans="1:8" x14ac:dyDescent="0.2">
      <c r="A1582" s="1">
        <v>41642</v>
      </c>
      <c r="B1582">
        <v>97</v>
      </c>
      <c r="C1582">
        <v>1.62</v>
      </c>
      <c r="D1582">
        <v>1</v>
      </c>
      <c r="E1582">
        <v>0</v>
      </c>
      <c r="F1582">
        <v>1</v>
      </c>
      <c r="H1582">
        <f t="shared" si="24"/>
        <v>6</v>
      </c>
    </row>
    <row r="1583" spans="1:8" x14ac:dyDescent="0.2">
      <c r="A1583" s="1">
        <v>41643</v>
      </c>
      <c r="B1583">
        <v>88</v>
      </c>
      <c r="C1583">
        <v>1.47</v>
      </c>
      <c r="D1583">
        <v>4</v>
      </c>
      <c r="E1583">
        <v>4</v>
      </c>
      <c r="F1583">
        <v>0</v>
      </c>
      <c r="H1583">
        <f t="shared" si="24"/>
        <v>7</v>
      </c>
    </row>
    <row r="1584" spans="1:8" x14ac:dyDescent="0.2">
      <c r="A1584" s="1">
        <v>41644</v>
      </c>
      <c r="B1584">
        <v>205</v>
      </c>
      <c r="C1584">
        <v>3.42</v>
      </c>
      <c r="D1584">
        <v>7</v>
      </c>
      <c r="E1584">
        <v>5</v>
      </c>
      <c r="F1584">
        <v>1</v>
      </c>
      <c r="H1584">
        <f t="shared" si="24"/>
        <v>1</v>
      </c>
    </row>
    <row r="1585" spans="1:8" x14ac:dyDescent="0.2">
      <c r="A1585" s="1">
        <v>41645</v>
      </c>
      <c r="B1585">
        <v>44</v>
      </c>
      <c r="C1585">
        <v>0.73</v>
      </c>
      <c r="D1585">
        <v>2</v>
      </c>
      <c r="E1585">
        <v>2</v>
      </c>
      <c r="F1585">
        <v>0</v>
      </c>
      <c r="H1585">
        <f t="shared" si="24"/>
        <v>2</v>
      </c>
    </row>
    <row r="1586" spans="1:8" x14ac:dyDescent="0.2">
      <c r="A1586" s="1">
        <v>41646</v>
      </c>
      <c r="B1586">
        <v>110</v>
      </c>
      <c r="C1586">
        <v>1.83</v>
      </c>
      <c r="D1586">
        <v>5</v>
      </c>
      <c r="E1586">
        <v>5</v>
      </c>
      <c r="F1586">
        <v>0</v>
      </c>
      <c r="H1586">
        <f t="shared" si="24"/>
        <v>3</v>
      </c>
    </row>
    <row r="1587" spans="1:8" x14ac:dyDescent="0.2">
      <c r="A1587" s="1">
        <v>41647</v>
      </c>
      <c r="B1587">
        <v>110</v>
      </c>
      <c r="C1587">
        <v>1.83</v>
      </c>
      <c r="D1587">
        <v>5</v>
      </c>
      <c r="E1587">
        <v>5</v>
      </c>
      <c r="F1587">
        <v>0</v>
      </c>
      <c r="H1587">
        <f t="shared" si="24"/>
        <v>4</v>
      </c>
    </row>
    <row r="1588" spans="1:8" x14ac:dyDescent="0.2">
      <c r="A1588" s="1">
        <v>41648</v>
      </c>
      <c r="B1588">
        <v>697</v>
      </c>
      <c r="C1588">
        <v>11.62</v>
      </c>
      <c r="D1588">
        <v>7</v>
      </c>
      <c r="E1588">
        <v>0</v>
      </c>
      <c r="F1588">
        <v>7</v>
      </c>
      <c r="H1588">
        <f t="shared" si="24"/>
        <v>5</v>
      </c>
    </row>
    <row r="1589" spans="1:8" x14ac:dyDescent="0.2">
      <c r="A1589" s="1">
        <v>41649</v>
      </c>
      <c r="B1589">
        <v>0</v>
      </c>
      <c r="C1589">
        <v>0</v>
      </c>
      <c r="D1589">
        <v>0</v>
      </c>
      <c r="E1589">
        <v>0</v>
      </c>
      <c r="F1589">
        <v>0</v>
      </c>
      <c r="H1589">
        <f t="shared" si="24"/>
        <v>6</v>
      </c>
    </row>
    <row r="1590" spans="1:8" x14ac:dyDescent="0.2">
      <c r="A1590" s="1">
        <v>41650</v>
      </c>
      <c r="B1590">
        <v>315</v>
      </c>
      <c r="C1590">
        <v>5.25</v>
      </c>
      <c r="D1590">
        <v>5</v>
      </c>
      <c r="E1590">
        <v>4</v>
      </c>
      <c r="F1590">
        <v>1</v>
      </c>
      <c r="H1590">
        <f t="shared" si="24"/>
        <v>7</v>
      </c>
    </row>
    <row r="1591" spans="1:8" x14ac:dyDescent="0.2">
      <c r="A1591" s="1">
        <v>41651</v>
      </c>
      <c r="B1591">
        <v>226</v>
      </c>
      <c r="C1591">
        <v>3.77</v>
      </c>
      <c r="D1591">
        <v>3</v>
      </c>
      <c r="E1591">
        <v>1</v>
      </c>
      <c r="F1591">
        <v>2</v>
      </c>
      <c r="H1591">
        <f t="shared" si="24"/>
        <v>1</v>
      </c>
    </row>
    <row r="1592" spans="1:8" x14ac:dyDescent="0.2">
      <c r="A1592" s="1">
        <v>41652</v>
      </c>
      <c r="B1592">
        <v>0</v>
      </c>
      <c r="C1592">
        <v>0</v>
      </c>
      <c r="D1592">
        <v>0</v>
      </c>
      <c r="E1592">
        <v>0</v>
      </c>
      <c r="F1592">
        <v>0</v>
      </c>
      <c r="H1592">
        <f t="shared" si="24"/>
        <v>2</v>
      </c>
    </row>
    <row r="1593" spans="1:8" x14ac:dyDescent="0.2">
      <c r="A1593" s="1">
        <v>41653</v>
      </c>
      <c r="B1593">
        <v>141</v>
      </c>
      <c r="C1593">
        <v>2.35</v>
      </c>
      <c r="D1593">
        <v>1</v>
      </c>
      <c r="E1593">
        <v>0</v>
      </c>
      <c r="F1593">
        <v>1</v>
      </c>
      <c r="H1593">
        <f t="shared" si="24"/>
        <v>3</v>
      </c>
    </row>
    <row r="1594" spans="1:8" x14ac:dyDescent="0.2">
      <c r="A1594" s="1">
        <v>41654</v>
      </c>
      <c r="B1594">
        <v>94</v>
      </c>
      <c r="C1594">
        <v>1.57</v>
      </c>
      <c r="D1594">
        <v>1</v>
      </c>
      <c r="E1594">
        <v>0</v>
      </c>
      <c r="F1594">
        <v>1</v>
      </c>
      <c r="H1594">
        <f t="shared" si="24"/>
        <v>4</v>
      </c>
    </row>
    <row r="1595" spans="1:8" x14ac:dyDescent="0.2">
      <c r="A1595" s="1">
        <v>41655</v>
      </c>
      <c r="B1595">
        <v>0</v>
      </c>
      <c r="C1595">
        <v>0</v>
      </c>
      <c r="D1595">
        <v>0</v>
      </c>
      <c r="E1595">
        <v>0</v>
      </c>
      <c r="F1595">
        <v>0</v>
      </c>
      <c r="H1595">
        <f t="shared" si="24"/>
        <v>5</v>
      </c>
    </row>
    <row r="1596" spans="1:8" x14ac:dyDescent="0.2">
      <c r="A1596" s="1">
        <v>41656</v>
      </c>
      <c r="B1596">
        <v>0</v>
      </c>
      <c r="C1596">
        <v>0</v>
      </c>
      <c r="D1596">
        <v>0</v>
      </c>
      <c r="E1596">
        <v>0</v>
      </c>
      <c r="F1596">
        <v>0</v>
      </c>
      <c r="H1596">
        <f t="shared" si="24"/>
        <v>6</v>
      </c>
    </row>
    <row r="1597" spans="1:8" x14ac:dyDescent="0.2">
      <c r="A1597" s="1">
        <v>41657</v>
      </c>
      <c r="B1597">
        <v>103</v>
      </c>
      <c r="C1597">
        <v>1.72</v>
      </c>
      <c r="D1597">
        <v>1</v>
      </c>
      <c r="E1597">
        <v>0</v>
      </c>
      <c r="F1597">
        <v>1</v>
      </c>
      <c r="H1597">
        <f t="shared" si="24"/>
        <v>7</v>
      </c>
    </row>
    <row r="1598" spans="1:8" x14ac:dyDescent="0.2">
      <c r="A1598" s="1">
        <v>41658</v>
      </c>
      <c r="B1598">
        <v>854</v>
      </c>
      <c r="C1598">
        <v>14.23</v>
      </c>
      <c r="D1598">
        <v>12</v>
      </c>
      <c r="E1598">
        <v>2</v>
      </c>
      <c r="F1598">
        <v>9</v>
      </c>
      <c r="H1598">
        <f t="shared" si="24"/>
        <v>1</v>
      </c>
    </row>
    <row r="1599" spans="1:8" x14ac:dyDescent="0.2">
      <c r="A1599" s="1">
        <v>41659</v>
      </c>
      <c r="B1599">
        <v>282</v>
      </c>
      <c r="C1599">
        <v>4.7</v>
      </c>
      <c r="D1599">
        <v>4</v>
      </c>
      <c r="E1599">
        <v>1</v>
      </c>
      <c r="F1599">
        <v>3</v>
      </c>
      <c r="H1599">
        <f t="shared" si="24"/>
        <v>2</v>
      </c>
    </row>
    <row r="1600" spans="1:8" x14ac:dyDescent="0.2">
      <c r="A1600" s="1">
        <v>41660</v>
      </c>
      <c r="B1600">
        <v>414</v>
      </c>
      <c r="C1600">
        <v>6.9</v>
      </c>
      <c r="D1600">
        <v>4</v>
      </c>
      <c r="E1600">
        <v>0</v>
      </c>
      <c r="F1600">
        <v>4</v>
      </c>
      <c r="H1600">
        <f t="shared" si="24"/>
        <v>3</v>
      </c>
    </row>
    <row r="1601" spans="1:8" x14ac:dyDescent="0.2">
      <c r="A1601" s="1">
        <v>41661</v>
      </c>
      <c r="B1601">
        <v>76</v>
      </c>
      <c r="C1601">
        <v>1.27</v>
      </c>
      <c r="D1601">
        <v>1</v>
      </c>
      <c r="E1601">
        <v>0</v>
      </c>
      <c r="F1601">
        <v>1</v>
      </c>
      <c r="H1601">
        <f t="shared" si="24"/>
        <v>4</v>
      </c>
    </row>
    <row r="1602" spans="1:8" x14ac:dyDescent="0.2">
      <c r="A1602" s="1">
        <v>41662</v>
      </c>
      <c r="B1602">
        <v>0</v>
      </c>
      <c r="C1602">
        <v>0</v>
      </c>
      <c r="D1602">
        <v>0</v>
      </c>
      <c r="E1602">
        <v>0</v>
      </c>
      <c r="F1602">
        <v>0</v>
      </c>
      <c r="H1602">
        <f t="shared" si="24"/>
        <v>5</v>
      </c>
    </row>
    <row r="1603" spans="1:8" x14ac:dyDescent="0.2">
      <c r="A1603" s="1">
        <v>41663</v>
      </c>
      <c r="B1603">
        <v>90</v>
      </c>
      <c r="C1603">
        <v>1.5</v>
      </c>
      <c r="D1603">
        <v>1</v>
      </c>
      <c r="E1603">
        <v>0</v>
      </c>
      <c r="F1603">
        <v>1</v>
      </c>
      <c r="H1603">
        <f t="shared" ref="H1603:H1666" si="25">WEEKDAY(A1603)</f>
        <v>6</v>
      </c>
    </row>
    <row r="1604" spans="1:8" x14ac:dyDescent="0.2">
      <c r="A1604" s="1">
        <v>41664</v>
      </c>
      <c r="B1604">
        <v>0</v>
      </c>
      <c r="C1604">
        <v>0</v>
      </c>
      <c r="D1604">
        <v>0</v>
      </c>
      <c r="E1604">
        <v>0</v>
      </c>
      <c r="F1604">
        <v>0</v>
      </c>
      <c r="H1604">
        <f t="shared" si="25"/>
        <v>7</v>
      </c>
    </row>
    <row r="1605" spans="1:8" x14ac:dyDescent="0.2">
      <c r="A1605" s="1">
        <v>41665</v>
      </c>
      <c r="B1605">
        <v>0</v>
      </c>
      <c r="C1605">
        <v>0</v>
      </c>
      <c r="D1605">
        <v>0</v>
      </c>
      <c r="E1605">
        <v>0</v>
      </c>
      <c r="F1605">
        <v>0</v>
      </c>
      <c r="H1605">
        <f t="shared" si="25"/>
        <v>1</v>
      </c>
    </row>
    <row r="1606" spans="1:8" x14ac:dyDescent="0.2">
      <c r="A1606" s="1">
        <v>41666</v>
      </c>
      <c r="B1606">
        <v>0</v>
      </c>
      <c r="C1606">
        <v>0</v>
      </c>
      <c r="D1606">
        <v>0</v>
      </c>
      <c r="E1606">
        <v>0</v>
      </c>
      <c r="F1606">
        <v>0</v>
      </c>
      <c r="H1606">
        <f t="shared" si="25"/>
        <v>2</v>
      </c>
    </row>
    <row r="1607" spans="1:8" x14ac:dyDescent="0.2">
      <c r="A1607" s="1">
        <v>41667</v>
      </c>
      <c r="B1607">
        <v>90</v>
      </c>
      <c r="C1607">
        <v>1.5</v>
      </c>
      <c r="D1607">
        <v>1</v>
      </c>
      <c r="E1607">
        <v>0</v>
      </c>
      <c r="F1607">
        <v>1</v>
      </c>
      <c r="H1607">
        <f t="shared" si="25"/>
        <v>3</v>
      </c>
    </row>
    <row r="1608" spans="1:8" x14ac:dyDescent="0.2">
      <c r="A1608" s="1">
        <v>41668</v>
      </c>
      <c r="B1608">
        <v>332</v>
      </c>
      <c r="C1608">
        <v>5.53</v>
      </c>
      <c r="D1608">
        <v>5</v>
      </c>
      <c r="E1608">
        <v>1</v>
      </c>
      <c r="F1608">
        <v>4</v>
      </c>
      <c r="H1608">
        <f t="shared" si="25"/>
        <v>4</v>
      </c>
    </row>
    <row r="1609" spans="1:8" x14ac:dyDescent="0.2">
      <c r="A1609" s="1">
        <v>41669</v>
      </c>
      <c r="B1609">
        <v>497</v>
      </c>
      <c r="C1609">
        <v>8.2799999999999994</v>
      </c>
      <c r="D1609">
        <v>5</v>
      </c>
      <c r="E1609">
        <v>0</v>
      </c>
      <c r="F1609">
        <v>5</v>
      </c>
      <c r="H1609">
        <f t="shared" si="25"/>
        <v>5</v>
      </c>
    </row>
    <row r="1610" spans="1:8" x14ac:dyDescent="0.2">
      <c r="A1610" s="1">
        <v>41670</v>
      </c>
      <c r="B1610">
        <v>124</v>
      </c>
      <c r="C1610">
        <v>2.0699999999999998</v>
      </c>
      <c r="D1610">
        <v>2</v>
      </c>
      <c r="E1610">
        <v>1</v>
      </c>
      <c r="F1610">
        <v>1</v>
      </c>
      <c r="H1610">
        <f t="shared" si="25"/>
        <v>6</v>
      </c>
    </row>
    <row r="1611" spans="1:8" x14ac:dyDescent="0.2">
      <c r="A1611" s="1">
        <v>41671</v>
      </c>
      <c r="B1611">
        <v>563</v>
      </c>
      <c r="C1611">
        <v>9.3800000000000008</v>
      </c>
      <c r="D1611">
        <v>11</v>
      </c>
      <c r="E1611">
        <v>10</v>
      </c>
      <c r="F1611">
        <v>1</v>
      </c>
      <c r="H1611">
        <f t="shared" si="25"/>
        <v>7</v>
      </c>
    </row>
    <row r="1612" spans="1:8" x14ac:dyDescent="0.2">
      <c r="A1612" s="1">
        <v>41672</v>
      </c>
      <c r="B1612">
        <v>413</v>
      </c>
      <c r="C1612">
        <v>6.88</v>
      </c>
      <c r="D1612">
        <v>7</v>
      </c>
      <c r="E1612">
        <v>4</v>
      </c>
      <c r="F1612">
        <v>3</v>
      </c>
      <c r="H1612">
        <f t="shared" si="25"/>
        <v>1</v>
      </c>
    </row>
    <row r="1613" spans="1:8" x14ac:dyDescent="0.2">
      <c r="A1613" s="1">
        <v>41673</v>
      </c>
      <c r="B1613">
        <v>449</v>
      </c>
      <c r="C1613">
        <v>7.48</v>
      </c>
      <c r="D1613">
        <v>4</v>
      </c>
      <c r="E1613">
        <v>0</v>
      </c>
      <c r="F1613">
        <v>4</v>
      </c>
      <c r="H1613">
        <f t="shared" si="25"/>
        <v>2</v>
      </c>
    </row>
    <row r="1614" spans="1:8" x14ac:dyDescent="0.2">
      <c r="A1614" s="1">
        <v>41674</v>
      </c>
      <c r="B1614">
        <v>214</v>
      </c>
      <c r="C1614">
        <v>3.57</v>
      </c>
      <c r="D1614">
        <v>2</v>
      </c>
      <c r="E1614">
        <v>0</v>
      </c>
      <c r="F1614">
        <v>2</v>
      </c>
      <c r="H1614">
        <f t="shared" si="25"/>
        <v>3</v>
      </c>
    </row>
    <row r="1615" spans="1:8" x14ac:dyDescent="0.2">
      <c r="A1615" s="1">
        <v>41675</v>
      </c>
      <c r="B1615">
        <v>644</v>
      </c>
      <c r="C1615">
        <v>10.73</v>
      </c>
      <c r="D1615">
        <v>8</v>
      </c>
      <c r="E1615">
        <v>1</v>
      </c>
      <c r="F1615">
        <v>7</v>
      </c>
      <c r="H1615">
        <f t="shared" si="25"/>
        <v>4</v>
      </c>
    </row>
    <row r="1616" spans="1:8" x14ac:dyDescent="0.2">
      <c r="A1616" s="1">
        <v>41676</v>
      </c>
      <c r="B1616">
        <v>0</v>
      </c>
      <c r="C1616">
        <v>0</v>
      </c>
      <c r="D1616">
        <v>0</v>
      </c>
      <c r="E1616">
        <v>0</v>
      </c>
      <c r="F1616">
        <v>0</v>
      </c>
      <c r="H1616">
        <f t="shared" si="25"/>
        <v>5</v>
      </c>
    </row>
    <row r="1617" spans="1:8" x14ac:dyDescent="0.2">
      <c r="A1617" s="1">
        <v>41677</v>
      </c>
      <c r="B1617">
        <v>0</v>
      </c>
      <c r="C1617">
        <v>0</v>
      </c>
      <c r="D1617">
        <v>0</v>
      </c>
      <c r="E1617">
        <v>0</v>
      </c>
      <c r="F1617">
        <v>0</v>
      </c>
      <c r="H1617">
        <f t="shared" si="25"/>
        <v>6</v>
      </c>
    </row>
    <row r="1618" spans="1:8" x14ac:dyDescent="0.2">
      <c r="A1618" s="1">
        <v>41678</v>
      </c>
      <c r="B1618">
        <v>0</v>
      </c>
      <c r="C1618">
        <v>0</v>
      </c>
      <c r="D1618">
        <v>0</v>
      </c>
      <c r="E1618">
        <v>0</v>
      </c>
      <c r="F1618">
        <v>0</v>
      </c>
      <c r="H1618">
        <f t="shared" si="25"/>
        <v>7</v>
      </c>
    </row>
    <row r="1619" spans="1:8" x14ac:dyDescent="0.2">
      <c r="A1619" s="1">
        <v>41679</v>
      </c>
      <c r="B1619">
        <v>291</v>
      </c>
      <c r="C1619">
        <v>4.8499999999999996</v>
      </c>
      <c r="D1619">
        <v>3</v>
      </c>
      <c r="E1619">
        <v>0</v>
      </c>
      <c r="F1619">
        <v>3</v>
      </c>
      <c r="H1619">
        <f t="shared" si="25"/>
        <v>1</v>
      </c>
    </row>
    <row r="1620" spans="1:8" x14ac:dyDescent="0.2">
      <c r="A1620" s="1">
        <v>41680</v>
      </c>
      <c r="B1620">
        <v>0</v>
      </c>
      <c r="C1620">
        <v>0</v>
      </c>
      <c r="D1620">
        <v>0</v>
      </c>
      <c r="E1620">
        <v>0</v>
      </c>
      <c r="F1620">
        <v>0</v>
      </c>
      <c r="H1620">
        <f t="shared" si="25"/>
        <v>2</v>
      </c>
    </row>
    <row r="1621" spans="1:8" x14ac:dyDescent="0.2">
      <c r="A1621" s="1">
        <v>41681</v>
      </c>
      <c r="B1621">
        <v>467</v>
      </c>
      <c r="C1621">
        <v>7.78</v>
      </c>
      <c r="D1621">
        <v>5</v>
      </c>
      <c r="E1621">
        <v>0</v>
      </c>
      <c r="F1621">
        <v>5</v>
      </c>
      <c r="H1621">
        <f t="shared" si="25"/>
        <v>3</v>
      </c>
    </row>
    <row r="1622" spans="1:8" x14ac:dyDescent="0.2">
      <c r="A1622" s="1">
        <v>41682</v>
      </c>
      <c r="B1622">
        <v>83</v>
      </c>
      <c r="C1622">
        <v>1.38</v>
      </c>
      <c r="D1622">
        <v>1</v>
      </c>
      <c r="E1622">
        <v>0</v>
      </c>
      <c r="F1622">
        <v>1</v>
      </c>
      <c r="H1622">
        <f t="shared" si="25"/>
        <v>4</v>
      </c>
    </row>
    <row r="1623" spans="1:8" x14ac:dyDescent="0.2">
      <c r="A1623" s="1">
        <v>41683</v>
      </c>
      <c r="B1623">
        <v>0</v>
      </c>
      <c r="C1623">
        <v>0</v>
      </c>
      <c r="D1623">
        <v>0</v>
      </c>
      <c r="E1623">
        <v>0</v>
      </c>
      <c r="F1623">
        <v>0</v>
      </c>
      <c r="H1623">
        <f t="shared" si="25"/>
        <v>5</v>
      </c>
    </row>
    <row r="1624" spans="1:8" x14ac:dyDescent="0.2">
      <c r="A1624" s="1">
        <v>41684</v>
      </c>
      <c r="B1624">
        <v>0</v>
      </c>
      <c r="C1624">
        <v>0</v>
      </c>
      <c r="D1624">
        <v>0</v>
      </c>
      <c r="E1624">
        <v>0</v>
      </c>
      <c r="F1624">
        <v>0</v>
      </c>
      <c r="H1624">
        <f t="shared" si="25"/>
        <v>6</v>
      </c>
    </row>
    <row r="1625" spans="1:8" x14ac:dyDescent="0.2">
      <c r="A1625" s="1">
        <v>41685</v>
      </c>
      <c r="B1625">
        <v>125</v>
      </c>
      <c r="C1625">
        <v>2.08</v>
      </c>
      <c r="D1625">
        <v>3</v>
      </c>
      <c r="E1625">
        <v>3</v>
      </c>
      <c r="F1625">
        <v>0</v>
      </c>
      <c r="H1625">
        <f t="shared" si="25"/>
        <v>7</v>
      </c>
    </row>
    <row r="1626" spans="1:8" x14ac:dyDescent="0.2">
      <c r="A1626" s="1">
        <v>41686</v>
      </c>
      <c r="B1626">
        <v>0</v>
      </c>
      <c r="C1626">
        <v>0</v>
      </c>
      <c r="D1626">
        <v>0</v>
      </c>
      <c r="E1626">
        <v>0</v>
      </c>
      <c r="F1626">
        <v>0</v>
      </c>
      <c r="H1626">
        <f t="shared" si="25"/>
        <v>1</v>
      </c>
    </row>
    <row r="1627" spans="1:8" x14ac:dyDescent="0.2">
      <c r="A1627" s="1">
        <v>41687</v>
      </c>
      <c r="B1627">
        <v>141</v>
      </c>
      <c r="C1627">
        <v>2.35</v>
      </c>
      <c r="D1627">
        <v>5</v>
      </c>
      <c r="E1627">
        <v>2</v>
      </c>
      <c r="F1627">
        <v>3</v>
      </c>
      <c r="H1627">
        <f t="shared" si="25"/>
        <v>2</v>
      </c>
    </row>
    <row r="1628" spans="1:8" x14ac:dyDescent="0.2">
      <c r="A1628" s="1">
        <v>41688</v>
      </c>
      <c r="B1628">
        <v>0</v>
      </c>
      <c r="C1628">
        <v>0</v>
      </c>
      <c r="D1628">
        <v>0</v>
      </c>
      <c r="E1628">
        <v>0</v>
      </c>
      <c r="F1628">
        <v>0</v>
      </c>
      <c r="H1628">
        <f t="shared" si="25"/>
        <v>3</v>
      </c>
    </row>
    <row r="1629" spans="1:8" x14ac:dyDescent="0.2">
      <c r="A1629" s="1">
        <v>41689</v>
      </c>
      <c r="B1629">
        <v>45</v>
      </c>
      <c r="C1629">
        <v>0.75</v>
      </c>
      <c r="D1629">
        <v>2</v>
      </c>
      <c r="E1629">
        <v>1</v>
      </c>
      <c r="F1629">
        <v>1</v>
      </c>
      <c r="H1629">
        <f t="shared" si="25"/>
        <v>4</v>
      </c>
    </row>
    <row r="1630" spans="1:8" x14ac:dyDescent="0.2">
      <c r="A1630" s="1">
        <v>41690</v>
      </c>
      <c r="B1630">
        <v>44</v>
      </c>
      <c r="C1630">
        <v>0.73</v>
      </c>
      <c r="D1630">
        <v>1</v>
      </c>
      <c r="E1630">
        <v>1</v>
      </c>
      <c r="F1630">
        <v>0</v>
      </c>
      <c r="H1630">
        <f t="shared" si="25"/>
        <v>5</v>
      </c>
    </row>
    <row r="1631" spans="1:8" x14ac:dyDescent="0.2">
      <c r="A1631" s="1">
        <v>41691</v>
      </c>
      <c r="B1631">
        <v>0</v>
      </c>
      <c r="C1631">
        <v>0</v>
      </c>
      <c r="D1631">
        <v>0</v>
      </c>
      <c r="E1631">
        <v>0</v>
      </c>
      <c r="F1631">
        <v>0</v>
      </c>
      <c r="H1631">
        <f t="shared" si="25"/>
        <v>6</v>
      </c>
    </row>
    <row r="1632" spans="1:8" x14ac:dyDescent="0.2">
      <c r="A1632" s="1">
        <v>41692</v>
      </c>
      <c r="B1632">
        <v>0</v>
      </c>
      <c r="C1632">
        <v>0</v>
      </c>
      <c r="D1632">
        <v>0</v>
      </c>
      <c r="E1632">
        <v>0</v>
      </c>
      <c r="F1632">
        <v>0</v>
      </c>
      <c r="H1632">
        <f t="shared" si="25"/>
        <v>7</v>
      </c>
    </row>
    <row r="1633" spans="1:8" x14ac:dyDescent="0.2">
      <c r="A1633" s="1">
        <v>41693</v>
      </c>
      <c r="B1633">
        <v>0</v>
      </c>
      <c r="C1633">
        <v>0</v>
      </c>
      <c r="D1633">
        <v>0</v>
      </c>
      <c r="E1633">
        <v>0</v>
      </c>
      <c r="F1633">
        <v>0</v>
      </c>
      <c r="H1633">
        <f t="shared" si="25"/>
        <v>1</v>
      </c>
    </row>
    <row r="1634" spans="1:8" x14ac:dyDescent="0.2">
      <c r="A1634" s="1">
        <v>41694</v>
      </c>
      <c r="B1634">
        <v>182</v>
      </c>
      <c r="C1634">
        <v>3.03</v>
      </c>
      <c r="D1634">
        <v>3</v>
      </c>
      <c r="E1634">
        <v>2</v>
      </c>
      <c r="F1634">
        <v>1</v>
      </c>
      <c r="H1634">
        <f t="shared" si="25"/>
        <v>2</v>
      </c>
    </row>
    <row r="1635" spans="1:8" x14ac:dyDescent="0.2">
      <c r="A1635" s="1">
        <v>41695</v>
      </c>
      <c r="B1635">
        <v>316</v>
      </c>
      <c r="C1635">
        <v>5.27</v>
      </c>
      <c r="D1635">
        <v>4</v>
      </c>
      <c r="E1635">
        <v>0</v>
      </c>
      <c r="F1635">
        <v>4</v>
      </c>
      <c r="H1635">
        <f t="shared" si="25"/>
        <v>3</v>
      </c>
    </row>
    <row r="1636" spans="1:8" x14ac:dyDescent="0.2">
      <c r="A1636" s="1">
        <v>41696</v>
      </c>
      <c r="B1636">
        <v>135</v>
      </c>
      <c r="C1636">
        <v>2.25</v>
      </c>
      <c r="D1636">
        <v>1</v>
      </c>
      <c r="E1636">
        <v>0</v>
      </c>
      <c r="F1636">
        <v>1</v>
      </c>
      <c r="H1636">
        <f t="shared" si="25"/>
        <v>4</v>
      </c>
    </row>
    <row r="1637" spans="1:8" x14ac:dyDescent="0.2">
      <c r="A1637" s="1">
        <v>41697</v>
      </c>
      <c r="B1637">
        <v>0</v>
      </c>
      <c r="C1637">
        <v>0</v>
      </c>
      <c r="D1637">
        <v>0</v>
      </c>
      <c r="E1637">
        <v>0</v>
      </c>
      <c r="F1637">
        <v>0</v>
      </c>
      <c r="H1637">
        <f t="shared" si="25"/>
        <v>5</v>
      </c>
    </row>
    <row r="1638" spans="1:8" x14ac:dyDescent="0.2">
      <c r="A1638" s="1">
        <v>41698</v>
      </c>
      <c r="B1638">
        <v>81</v>
      </c>
      <c r="C1638">
        <v>1.35</v>
      </c>
      <c r="D1638">
        <v>1</v>
      </c>
      <c r="E1638">
        <v>0</v>
      </c>
      <c r="F1638">
        <v>1</v>
      </c>
      <c r="H1638">
        <f t="shared" si="25"/>
        <v>6</v>
      </c>
    </row>
    <row r="1639" spans="1:8" x14ac:dyDescent="0.2">
      <c r="A1639" s="1">
        <v>41699</v>
      </c>
      <c r="B1639">
        <v>0</v>
      </c>
      <c r="C1639">
        <v>0</v>
      </c>
      <c r="D1639">
        <v>0</v>
      </c>
      <c r="E1639">
        <v>0</v>
      </c>
      <c r="F1639">
        <v>0</v>
      </c>
      <c r="H1639">
        <f t="shared" si="25"/>
        <v>7</v>
      </c>
    </row>
    <row r="1640" spans="1:8" x14ac:dyDescent="0.2">
      <c r="A1640" s="1">
        <v>41700</v>
      </c>
      <c r="B1640">
        <v>402</v>
      </c>
      <c r="C1640">
        <v>6.7</v>
      </c>
      <c r="D1640">
        <v>4</v>
      </c>
      <c r="E1640">
        <v>0</v>
      </c>
      <c r="F1640">
        <v>4</v>
      </c>
      <c r="H1640">
        <f t="shared" si="25"/>
        <v>1</v>
      </c>
    </row>
    <row r="1641" spans="1:8" x14ac:dyDescent="0.2">
      <c r="A1641" s="1">
        <v>41701</v>
      </c>
      <c r="B1641">
        <v>0</v>
      </c>
      <c r="C1641">
        <v>0</v>
      </c>
      <c r="D1641">
        <v>0</v>
      </c>
      <c r="E1641">
        <v>0</v>
      </c>
      <c r="F1641">
        <v>0</v>
      </c>
      <c r="H1641">
        <f t="shared" si="25"/>
        <v>2</v>
      </c>
    </row>
    <row r="1642" spans="1:8" x14ac:dyDescent="0.2">
      <c r="A1642" s="1">
        <v>41702</v>
      </c>
      <c r="B1642">
        <v>593</v>
      </c>
      <c r="C1642">
        <v>9.8800000000000008</v>
      </c>
      <c r="D1642">
        <v>6</v>
      </c>
      <c r="E1642">
        <v>0</v>
      </c>
      <c r="F1642">
        <v>6</v>
      </c>
      <c r="H1642">
        <f t="shared" si="25"/>
        <v>3</v>
      </c>
    </row>
    <row r="1643" spans="1:8" x14ac:dyDescent="0.2">
      <c r="A1643" s="1">
        <v>41703</v>
      </c>
      <c r="B1643">
        <v>358</v>
      </c>
      <c r="C1643">
        <v>5.97</v>
      </c>
      <c r="D1643">
        <v>4</v>
      </c>
      <c r="E1643">
        <v>0</v>
      </c>
      <c r="F1643">
        <v>4</v>
      </c>
      <c r="H1643">
        <f t="shared" si="25"/>
        <v>4</v>
      </c>
    </row>
    <row r="1644" spans="1:8" x14ac:dyDescent="0.2">
      <c r="A1644" s="1">
        <v>41704</v>
      </c>
      <c r="B1644">
        <v>291</v>
      </c>
      <c r="C1644">
        <v>4.8499999999999996</v>
      </c>
      <c r="D1644">
        <v>3</v>
      </c>
      <c r="E1644">
        <v>0</v>
      </c>
      <c r="F1644">
        <v>3</v>
      </c>
      <c r="H1644">
        <f t="shared" si="25"/>
        <v>5</v>
      </c>
    </row>
    <row r="1645" spans="1:8" x14ac:dyDescent="0.2">
      <c r="A1645" s="1">
        <v>41705</v>
      </c>
      <c r="B1645">
        <v>0</v>
      </c>
      <c r="C1645">
        <v>0</v>
      </c>
      <c r="D1645">
        <v>0</v>
      </c>
      <c r="E1645">
        <v>0</v>
      </c>
      <c r="F1645">
        <v>0</v>
      </c>
      <c r="H1645">
        <f t="shared" si="25"/>
        <v>6</v>
      </c>
    </row>
    <row r="1646" spans="1:8" x14ac:dyDescent="0.2">
      <c r="A1646" s="1">
        <v>41706</v>
      </c>
      <c r="B1646">
        <v>0</v>
      </c>
      <c r="C1646">
        <v>0</v>
      </c>
      <c r="D1646">
        <v>0</v>
      </c>
      <c r="E1646">
        <v>0</v>
      </c>
      <c r="F1646">
        <v>0</v>
      </c>
      <c r="H1646">
        <f t="shared" si="25"/>
        <v>7</v>
      </c>
    </row>
    <row r="1647" spans="1:8" x14ac:dyDescent="0.2">
      <c r="A1647" s="1">
        <v>41707</v>
      </c>
      <c r="B1647">
        <v>97</v>
      </c>
      <c r="C1647">
        <v>1.62</v>
      </c>
      <c r="D1647">
        <v>2</v>
      </c>
      <c r="E1647">
        <v>0</v>
      </c>
      <c r="F1647">
        <v>1</v>
      </c>
      <c r="H1647">
        <f t="shared" si="25"/>
        <v>1</v>
      </c>
    </row>
    <row r="1648" spans="1:8" x14ac:dyDescent="0.2">
      <c r="A1648" s="1">
        <v>41708</v>
      </c>
      <c r="B1648">
        <v>502</v>
      </c>
      <c r="C1648">
        <v>8.3699999999999992</v>
      </c>
      <c r="D1648">
        <v>5</v>
      </c>
      <c r="E1648">
        <v>0</v>
      </c>
      <c r="F1648">
        <v>5</v>
      </c>
      <c r="H1648">
        <f t="shared" si="25"/>
        <v>2</v>
      </c>
    </row>
    <row r="1649" spans="1:8" x14ac:dyDescent="0.2">
      <c r="A1649" s="1">
        <v>41709</v>
      </c>
      <c r="B1649">
        <v>138</v>
      </c>
      <c r="C1649">
        <v>2.2999999999999998</v>
      </c>
      <c r="D1649">
        <v>2</v>
      </c>
      <c r="E1649">
        <v>1</v>
      </c>
      <c r="F1649">
        <v>1</v>
      </c>
      <c r="H1649">
        <f t="shared" si="25"/>
        <v>3</v>
      </c>
    </row>
    <row r="1650" spans="1:8" x14ac:dyDescent="0.2">
      <c r="A1650" s="1">
        <v>41710</v>
      </c>
      <c r="B1650">
        <v>137</v>
      </c>
      <c r="C1650">
        <v>2.2799999999999998</v>
      </c>
      <c r="D1650">
        <v>3</v>
      </c>
      <c r="E1650">
        <v>2</v>
      </c>
      <c r="F1650">
        <v>1</v>
      </c>
      <c r="H1650">
        <f t="shared" si="25"/>
        <v>4</v>
      </c>
    </row>
    <row r="1651" spans="1:8" x14ac:dyDescent="0.2">
      <c r="A1651" s="1">
        <v>41711</v>
      </c>
      <c r="B1651">
        <v>0</v>
      </c>
      <c r="C1651">
        <v>0</v>
      </c>
      <c r="D1651">
        <v>0</v>
      </c>
      <c r="E1651">
        <v>0</v>
      </c>
      <c r="F1651">
        <v>0</v>
      </c>
      <c r="H1651">
        <f t="shared" si="25"/>
        <v>5</v>
      </c>
    </row>
    <row r="1652" spans="1:8" x14ac:dyDescent="0.2">
      <c r="A1652" s="1">
        <v>41712</v>
      </c>
      <c r="B1652">
        <v>336</v>
      </c>
      <c r="C1652">
        <v>5.6</v>
      </c>
      <c r="D1652">
        <v>3</v>
      </c>
      <c r="E1652">
        <v>0</v>
      </c>
      <c r="F1652">
        <v>3</v>
      </c>
      <c r="H1652">
        <f t="shared" si="25"/>
        <v>6</v>
      </c>
    </row>
    <row r="1653" spans="1:8" x14ac:dyDescent="0.2">
      <c r="A1653" s="1">
        <v>41713</v>
      </c>
      <c r="B1653">
        <v>0</v>
      </c>
      <c r="C1653">
        <v>0</v>
      </c>
      <c r="D1653">
        <v>0</v>
      </c>
      <c r="E1653">
        <v>0</v>
      </c>
      <c r="F1653">
        <v>0</v>
      </c>
      <c r="H1653">
        <f t="shared" si="25"/>
        <v>7</v>
      </c>
    </row>
    <row r="1654" spans="1:8" x14ac:dyDescent="0.2">
      <c r="A1654" s="1">
        <v>41714</v>
      </c>
      <c r="B1654">
        <v>89</v>
      </c>
      <c r="C1654">
        <v>1.48</v>
      </c>
      <c r="D1654">
        <v>1</v>
      </c>
      <c r="E1654">
        <v>0</v>
      </c>
      <c r="F1654">
        <v>1</v>
      </c>
      <c r="H1654">
        <f t="shared" si="25"/>
        <v>1</v>
      </c>
    </row>
    <row r="1655" spans="1:8" x14ac:dyDescent="0.2">
      <c r="A1655" s="1">
        <v>41715</v>
      </c>
      <c r="B1655">
        <v>243</v>
      </c>
      <c r="C1655">
        <v>4.05</v>
      </c>
      <c r="D1655">
        <v>2</v>
      </c>
      <c r="E1655">
        <v>0</v>
      </c>
      <c r="F1655">
        <v>2</v>
      </c>
      <c r="H1655">
        <f t="shared" si="25"/>
        <v>2</v>
      </c>
    </row>
    <row r="1656" spans="1:8" x14ac:dyDescent="0.2">
      <c r="A1656" s="1">
        <v>41716</v>
      </c>
      <c r="B1656">
        <v>300</v>
      </c>
      <c r="C1656">
        <v>5</v>
      </c>
      <c r="D1656">
        <v>3</v>
      </c>
      <c r="E1656">
        <v>0</v>
      </c>
      <c r="F1656">
        <v>3</v>
      </c>
      <c r="H1656">
        <f t="shared" si="25"/>
        <v>3</v>
      </c>
    </row>
    <row r="1657" spans="1:8" x14ac:dyDescent="0.2">
      <c r="A1657" s="1">
        <v>41717</v>
      </c>
      <c r="B1657">
        <v>0</v>
      </c>
      <c r="C1657">
        <v>0</v>
      </c>
      <c r="D1657">
        <v>0</v>
      </c>
      <c r="E1657">
        <v>0</v>
      </c>
      <c r="F1657">
        <v>0</v>
      </c>
      <c r="H1657">
        <f t="shared" si="25"/>
        <v>4</v>
      </c>
    </row>
    <row r="1658" spans="1:8" x14ac:dyDescent="0.2">
      <c r="A1658" s="1">
        <v>41718</v>
      </c>
      <c r="B1658">
        <v>0</v>
      </c>
      <c r="C1658">
        <v>0</v>
      </c>
      <c r="D1658">
        <v>0</v>
      </c>
      <c r="E1658">
        <v>0</v>
      </c>
      <c r="F1658">
        <v>0</v>
      </c>
      <c r="H1658">
        <f t="shared" si="25"/>
        <v>5</v>
      </c>
    </row>
    <row r="1659" spans="1:8" x14ac:dyDescent="0.2">
      <c r="A1659" s="1">
        <v>41719</v>
      </c>
      <c r="B1659">
        <v>0</v>
      </c>
      <c r="C1659">
        <v>0</v>
      </c>
      <c r="D1659">
        <v>0</v>
      </c>
      <c r="E1659">
        <v>0</v>
      </c>
      <c r="F1659">
        <v>0</v>
      </c>
      <c r="H1659">
        <f t="shared" si="25"/>
        <v>6</v>
      </c>
    </row>
    <row r="1660" spans="1:8" x14ac:dyDescent="0.2">
      <c r="A1660" s="1">
        <v>41720</v>
      </c>
      <c r="B1660">
        <v>0</v>
      </c>
      <c r="C1660">
        <v>0</v>
      </c>
      <c r="D1660">
        <v>0</v>
      </c>
      <c r="E1660">
        <v>0</v>
      </c>
      <c r="F1660">
        <v>0</v>
      </c>
      <c r="H1660">
        <f t="shared" si="25"/>
        <v>7</v>
      </c>
    </row>
    <row r="1661" spans="1:8" x14ac:dyDescent="0.2">
      <c r="A1661" s="1">
        <v>41721</v>
      </c>
      <c r="B1661">
        <v>0</v>
      </c>
      <c r="C1661">
        <v>0</v>
      </c>
      <c r="D1661">
        <v>0</v>
      </c>
      <c r="E1661">
        <v>0</v>
      </c>
      <c r="F1661">
        <v>0</v>
      </c>
      <c r="H1661">
        <f t="shared" si="25"/>
        <v>1</v>
      </c>
    </row>
    <row r="1662" spans="1:8" x14ac:dyDescent="0.2">
      <c r="A1662" s="1">
        <v>41722</v>
      </c>
      <c r="B1662">
        <v>174</v>
      </c>
      <c r="C1662">
        <v>2.9</v>
      </c>
      <c r="D1662">
        <v>2</v>
      </c>
      <c r="E1662">
        <v>0</v>
      </c>
      <c r="F1662">
        <v>2</v>
      </c>
      <c r="H1662">
        <f t="shared" si="25"/>
        <v>2</v>
      </c>
    </row>
    <row r="1663" spans="1:8" x14ac:dyDescent="0.2">
      <c r="A1663" s="1">
        <v>41723</v>
      </c>
      <c r="B1663">
        <v>228</v>
      </c>
      <c r="C1663">
        <v>3.8</v>
      </c>
      <c r="D1663">
        <v>2</v>
      </c>
      <c r="E1663">
        <v>0</v>
      </c>
      <c r="F1663">
        <v>2</v>
      </c>
      <c r="H1663">
        <f t="shared" si="25"/>
        <v>3</v>
      </c>
    </row>
    <row r="1664" spans="1:8" x14ac:dyDescent="0.2">
      <c r="A1664" s="1">
        <v>41724</v>
      </c>
      <c r="B1664">
        <v>0</v>
      </c>
      <c r="C1664">
        <v>0</v>
      </c>
      <c r="D1664">
        <v>0</v>
      </c>
      <c r="E1664">
        <v>0</v>
      </c>
      <c r="F1664">
        <v>0</v>
      </c>
      <c r="H1664">
        <f t="shared" si="25"/>
        <v>4</v>
      </c>
    </row>
    <row r="1665" spans="1:8" x14ac:dyDescent="0.2">
      <c r="A1665" s="1">
        <v>41725</v>
      </c>
      <c r="B1665">
        <v>0</v>
      </c>
      <c r="C1665">
        <v>0</v>
      </c>
      <c r="D1665">
        <v>0</v>
      </c>
      <c r="E1665">
        <v>0</v>
      </c>
      <c r="F1665">
        <v>0</v>
      </c>
      <c r="H1665">
        <f t="shared" si="25"/>
        <v>5</v>
      </c>
    </row>
    <row r="1666" spans="1:8" x14ac:dyDescent="0.2">
      <c r="A1666" s="1">
        <v>41726</v>
      </c>
      <c r="B1666">
        <v>0</v>
      </c>
      <c r="C1666">
        <v>0</v>
      </c>
      <c r="D1666">
        <v>0</v>
      </c>
      <c r="E1666">
        <v>0</v>
      </c>
      <c r="F1666">
        <v>0</v>
      </c>
      <c r="H1666">
        <f t="shared" si="25"/>
        <v>6</v>
      </c>
    </row>
    <row r="1667" spans="1:8" x14ac:dyDescent="0.2">
      <c r="A1667" s="1">
        <v>41727</v>
      </c>
      <c r="B1667">
        <v>0</v>
      </c>
      <c r="C1667">
        <v>0</v>
      </c>
      <c r="D1667">
        <v>0</v>
      </c>
      <c r="E1667">
        <v>0</v>
      </c>
      <c r="F1667">
        <v>0</v>
      </c>
      <c r="H1667">
        <f t="shared" ref="H1667:H1730" si="26">WEEKDAY(A1667)</f>
        <v>7</v>
      </c>
    </row>
    <row r="1668" spans="1:8" x14ac:dyDescent="0.2">
      <c r="A1668" s="1">
        <v>41728</v>
      </c>
      <c r="B1668">
        <v>0</v>
      </c>
      <c r="C1668">
        <v>0</v>
      </c>
      <c r="D1668">
        <v>0</v>
      </c>
      <c r="E1668">
        <v>0</v>
      </c>
      <c r="F1668">
        <v>0</v>
      </c>
      <c r="H1668">
        <f t="shared" si="26"/>
        <v>1</v>
      </c>
    </row>
    <row r="1669" spans="1:8" x14ac:dyDescent="0.2">
      <c r="A1669" s="1">
        <v>41729</v>
      </c>
      <c r="B1669">
        <v>0</v>
      </c>
      <c r="C1669">
        <v>0</v>
      </c>
      <c r="D1669">
        <v>0</v>
      </c>
      <c r="E1669">
        <v>0</v>
      </c>
      <c r="F1669">
        <v>0</v>
      </c>
      <c r="H1669">
        <f t="shared" si="26"/>
        <v>2</v>
      </c>
    </row>
    <row r="1670" spans="1:8" x14ac:dyDescent="0.2">
      <c r="A1670" s="1">
        <v>41730</v>
      </c>
      <c r="B1670">
        <v>0</v>
      </c>
      <c r="C1670">
        <v>0</v>
      </c>
      <c r="D1670">
        <v>0</v>
      </c>
      <c r="E1670">
        <v>0</v>
      </c>
      <c r="F1670">
        <v>0</v>
      </c>
      <c r="H1670">
        <f t="shared" si="26"/>
        <v>3</v>
      </c>
    </row>
    <row r="1671" spans="1:8" x14ac:dyDescent="0.2">
      <c r="A1671" s="1">
        <v>41731</v>
      </c>
      <c r="B1671">
        <v>0</v>
      </c>
      <c r="C1671">
        <v>0</v>
      </c>
      <c r="D1671">
        <v>0</v>
      </c>
      <c r="E1671">
        <v>0</v>
      </c>
      <c r="F1671">
        <v>0</v>
      </c>
      <c r="H1671">
        <f t="shared" si="26"/>
        <v>4</v>
      </c>
    </row>
    <row r="1672" spans="1:8" x14ac:dyDescent="0.2">
      <c r="A1672" s="1">
        <v>41732</v>
      </c>
      <c r="B1672">
        <v>0</v>
      </c>
      <c r="C1672">
        <v>0</v>
      </c>
      <c r="D1672">
        <v>0</v>
      </c>
      <c r="E1672">
        <v>0</v>
      </c>
      <c r="F1672">
        <v>0</v>
      </c>
      <c r="H1672">
        <f t="shared" si="26"/>
        <v>5</v>
      </c>
    </row>
    <row r="1673" spans="1:8" x14ac:dyDescent="0.2">
      <c r="A1673" s="1">
        <v>41733</v>
      </c>
      <c r="B1673">
        <v>0</v>
      </c>
      <c r="C1673">
        <v>0</v>
      </c>
      <c r="D1673">
        <v>0</v>
      </c>
      <c r="E1673">
        <v>0</v>
      </c>
      <c r="F1673">
        <v>0</v>
      </c>
      <c r="H1673">
        <f t="shared" si="26"/>
        <v>6</v>
      </c>
    </row>
    <row r="1674" spans="1:8" x14ac:dyDescent="0.2">
      <c r="A1674" s="1">
        <v>41734</v>
      </c>
      <c r="B1674">
        <v>0</v>
      </c>
      <c r="C1674">
        <v>0</v>
      </c>
      <c r="D1674">
        <v>0</v>
      </c>
      <c r="E1674">
        <v>0</v>
      </c>
      <c r="F1674">
        <v>0</v>
      </c>
      <c r="H1674">
        <f t="shared" si="26"/>
        <v>7</v>
      </c>
    </row>
    <row r="1675" spans="1:8" x14ac:dyDescent="0.2">
      <c r="A1675" s="1">
        <v>41735</v>
      </c>
      <c r="B1675">
        <v>0</v>
      </c>
      <c r="C1675">
        <v>0</v>
      </c>
      <c r="D1675">
        <v>0</v>
      </c>
      <c r="E1675">
        <v>0</v>
      </c>
      <c r="F1675">
        <v>0</v>
      </c>
      <c r="H1675">
        <f t="shared" si="26"/>
        <v>1</v>
      </c>
    </row>
    <row r="1676" spans="1:8" x14ac:dyDescent="0.2">
      <c r="A1676" s="1">
        <v>41736</v>
      </c>
      <c r="B1676">
        <v>0</v>
      </c>
      <c r="C1676">
        <v>0</v>
      </c>
      <c r="D1676">
        <v>0</v>
      </c>
      <c r="E1676">
        <v>0</v>
      </c>
      <c r="F1676">
        <v>0</v>
      </c>
      <c r="H1676">
        <f t="shared" si="26"/>
        <v>2</v>
      </c>
    </row>
    <row r="1677" spans="1:8" x14ac:dyDescent="0.2">
      <c r="A1677" s="1">
        <v>41737</v>
      </c>
      <c r="B1677">
        <v>0</v>
      </c>
      <c r="C1677">
        <v>0</v>
      </c>
      <c r="D1677">
        <v>0</v>
      </c>
      <c r="E1677">
        <v>0</v>
      </c>
      <c r="F1677">
        <v>0</v>
      </c>
      <c r="H1677">
        <f t="shared" si="26"/>
        <v>3</v>
      </c>
    </row>
    <row r="1678" spans="1:8" x14ac:dyDescent="0.2">
      <c r="A1678" s="1">
        <v>41738</v>
      </c>
      <c r="B1678">
        <v>0</v>
      </c>
      <c r="C1678">
        <v>0</v>
      </c>
      <c r="D1678">
        <v>0</v>
      </c>
      <c r="E1678">
        <v>0</v>
      </c>
      <c r="F1678">
        <v>0</v>
      </c>
      <c r="H1678">
        <f t="shared" si="26"/>
        <v>4</v>
      </c>
    </row>
    <row r="1679" spans="1:8" x14ac:dyDescent="0.2">
      <c r="A1679" s="1">
        <v>41739</v>
      </c>
      <c r="B1679">
        <v>0</v>
      </c>
      <c r="C1679">
        <v>0</v>
      </c>
      <c r="D1679">
        <v>0</v>
      </c>
      <c r="E1679">
        <v>0</v>
      </c>
      <c r="F1679">
        <v>0</v>
      </c>
      <c r="H1679">
        <f t="shared" si="26"/>
        <v>5</v>
      </c>
    </row>
    <row r="1680" spans="1:8" x14ac:dyDescent="0.2">
      <c r="A1680" s="1">
        <v>41740</v>
      </c>
      <c r="B1680">
        <v>0</v>
      </c>
      <c r="C1680">
        <v>0</v>
      </c>
      <c r="D1680">
        <v>0</v>
      </c>
      <c r="E1680">
        <v>0</v>
      </c>
      <c r="F1680">
        <v>0</v>
      </c>
      <c r="H1680">
        <f t="shared" si="26"/>
        <v>6</v>
      </c>
    </row>
    <row r="1681" spans="1:8" x14ac:dyDescent="0.2">
      <c r="A1681" s="1">
        <v>41741</v>
      </c>
      <c r="B1681">
        <v>0</v>
      </c>
      <c r="C1681">
        <v>0</v>
      </c>
      <c r="D1681">
        <v>0</v>
      </c>
      <c r="E1681">
        <v>0</v>
      </c>
      <c r="F1681">
        <v>0</v>
      </c>
      <c r="H1681">
        <f t="shared" si="26"/>
        <v>7</v>
      </c>
    </row>
    <row r="1682" spans="1:8" x14ac:dyDescent="0.2">
      <c r="A1682" s="1">
        <v>41742</v>
      </c>
      <c r="B1682">
        <v>0</v>
      </c>
      <c r="C1682">
        <v>0</v>
      </c>
      <c r="D1682">
        <v>0</v>
      </c>
      <c r="E1682">
        <v>0</v>
      </c>
      <c r="F1682">
        <v>0</v>
      </c>
      <c r="H1682">
        <f t="shared" si="26"/>
        <v>1</v>
      </c>
    </row>
    <row r="1683" spans="1:8" x14ac:dyDescent="0.2">
      <c r="A1683" s="1">
        <v>41743</v>
      </c>
      <c r="B1683">
        <v>0</v>
      </c>
      <c r="C1683">
        <v>0</v>
      </c>
      <c r="D1683">
        <v>0</v>
      </c>
      <c r="E1683">
        <v>0</v>
      </c>
      <c r="F1683">
        <v>0</v>
      </c>
      <c r="H1683">
        <f t="shared" si="26"/>
        <v>2</v>
      </c>
    </row>
    <row r="1684" spans="1:8" x14ac:dyDescent="0.2">
      <c r="A1684" s="1">
        <v>41744</v>
      </c>
      <c r="B1684">
        <v>0</v>
      </c>
      <c r="C1684">
        <v>0</v>
      </c>
      <c r="D1684">
        <v>0</v>
      </c>
      <c r="E1684">
        <v>0</v>
      </c>
      <c r="F1684">
        <v>0</v>
      </c>
      <c r="H1684">
        <f t="shared" si="26"/>
        <v>3</v>
      </c>
    </row>
    <row r="1685" spans="1:8" x14ac:dyDescent="0.2">
      <c r="A1685" s="1">
        <v>41745</v>
      </c>
      <c r="B1685">
        <v>0</v>
      </c>
      <c r="C1685">
        <v>0</v>
      </c>
      <c r="D1685">
        <v>0</v>
      </c>
      <c r="E1685">
        <v>0</v>
      </c>
      <c r="F1685">
        <v>0</v>
      </c>
      <c r="H1685">
        <f t="shared" si="26"/>
        <v>4</v>
      </c>
    </row>
    <row r="1686" spans="1:8" x14ac:dyDescent="0.2">
      <c r="A1686" s="1">
        <v>41746</v>
      </c>
      <c r="B1686">
        <v>0</v>
      </c>
      <c r="C1686">
        <v>0</v>
      </c>
      <c r="D1686">
        <v>0</v>
      </c>
      <c r="E1686">
        <v>0</v>
      </c>
      <c r="F1686">
        <v>0</v>
      </c>
      <c r="H1686">
        <f t="shared" si="26"/>
        <v>5</v>
      </c>
    </row>
    <row r="1687" spans="1:8" x14ac:dyDescent="0.2">
      <c r="A1687" s="1">
        <v>41747</v>
      </c>
      <c r="B1687">
        <v>0</v>
      </c>
      <c r="C1687">
        <v>0</v>
      </c>
      <c r="D1687">
        <v>0</v>
      </c>
      <c r="E1687">
        <v>0</v>
      </c>
      <c r="F1687">
        <v>0</v>
      </c>
      <c r="H1687">
        <f t="shared" si="26"/>
        <v>6</v>
      </c>
    </row>
    <row r="1688" spans="1:8" x14ac:dyDescent="0.2">
      <c r="A1688" s="1">
        <v>41748</v>
      </c>
      <c r="B1688">
        <v>0</v>
      </c>
      <c r="C1688">
        <v>0</v>
      </c>
      <c r="D1688">
        <v>0</v>
      </c>
      <c r="E1688">
        <v>0</v>
      </c>
      <c r="F1688">
        <v>0</v>
      </c>
      <c r="H1688">
        <f t="shared" si="26"/>
        <v>7</v>
      </c>
    </row>
    <row r="1689" spans="1:8" x14ac:dyDescent="0.2">
      <c r="A1689" s="1">
        <v>41749</v>
      </c>
      <c r="B1689">
        <v>0</v>
      </c>
      <c r="C1689">
        <v>0</v>
      </c>
      <c r="D1689">
        <v>0</v>
      </c>
      <c r="E1689">
        <v>0</v>
      </c>
      <c r="F1689">
        <v>0</v>
      </c>
      <c r="H1689">
        <f t="shared" si="26"/>
        <v>1</v>
      </c>
    </row>
    <row r="1690" spans="1:8" x14ac:dyDescent="0.2">
      <c r="A1690" s="1">
        <v>41750</v>
      </c>
      <c r="B1690">
        <v>0</v>
      </c>
      <c r="C1690">
        <v>0</v>
      </c>
      <c r="D1690">
        <v>0</v>
      </c>
      <c r="E1690">
        <v>0</v>
      </c>
      <c r="F1690">
        <v>0</v>
      </c>
      <c r="H1690">
        <f t="shared" si="26"/>
        <v>2</v>
      </c>
    </row>
    <row r="1691" spans="1:8" x14ac:dyDescent="0.2">
      <c r="A1691" s="1">
        <v>41751</v>
      </c>
      <c r="B1691">
        <v>0</v>
      </c>
      <c r="C1691">
        <v>0</v>
      </c>
      <c r="D1691">
        <v>0</v>
      </c>
      <c r="E1691">
        <v>0</v>
      </c>
      <c r="F1691">
        <v>0</v>
      </c>
      <c r="H1691">
        <f t="shared" si="26"/>
        <v>3</v>
      </c>
    </row>
    <row r="1692" spans="1:8" x14ac:dyDescent="0.2">
      <c r="A1692" s="1">
        <v>41752</v>
      </c>
      <c r="B1692">
        <v>0</v>
      </c>
      <c r="C1692">
        <v>0</v>
      </c>
      <c r="D1692">
        <v>0</v>
      </c>
      <c r="E1692">
        <v>0</v>
      </c>
      <c r="F1692">
        <v>0</v>
      </c>
      <c r="H1692">
        <f t="shared" si="26"/>
        <v>4</v>
      </c>
    </row>
    <row r="1693" spans="1:8" x14ac:dyDescent="0.2">
      <c r="A1693" s="1">
        <v>41753</v>
      </c>
      <c r="B1693">
        <v>0</v>
      </c>
      <c r="C1693">
        <v>0</v>
      </c>
      <c r="D1693">
        <v>0</v>
      </c>
      <c r="E1693">
        <v>0</v>
      </c>
      <c r="F1693">
        <v>0</v>
      </c>
      <c r="H1693">
        <f t="shared" si="26"/>
        <v>5</v>
      </c>
    </row>
    <row r="1694" spans="1:8" x14ac:dyDescent="0.2">
      <c r="A1694" s="1">
        <v>41754</v>
      </c>
      <c r="B1694">
        <v>0</v>
      </c>
      <c r="C1694">
        <v>0</v>
      </c>
      <c r="D1694">
        <v>0</v>
      </c>
      <c r="E1694">
        <v>0</v>
      </c>
      <c r="F1694">
        <v>0</v>
      </c>
      <c r="H1694">
        <f t="shared" si="26"/>
        <v>6</v>
      </c>
    </row>
    <row r="1695" spans="1:8" x14ac:dyDescent="0.2">
      <c r="A1695" s="1">
        <v>41755</v>
      </c>
      <c r="B1695">
        <v>0</v>
      </c>
      <c r="C1695">
        <v>0</v>
      </c>
      <c r="D1695">
        <v>0</v>
      </c>
      <c r="E1695">
        <v>0</v>
      </c>
      <c r="F1695">
        <v>0</v>
      </c>
      <c r="H1695">
        <f t="shared" si="26"/>
        <v>7</v>
      </c>
    </row>
    <row r="1696" spans="1:8" x14ac:dyDescent="0.2">
      <c r="A1696" s="1">
        <v>41756</v>
      </c>
      <c r="B1696">
        <v>0</v>
      </c>
      <c r="C1696">
        <v>0</v>
      </c>
      <c r="D1696">
        <v>0</v>
      </c>
      <c r="E1696">
        <v>0</v>
      </c>
      <c r="F1696">
        <v>0</v>
      </c>
      <c r="H1696">
        <f t="shared" si="26"/>
        <v>1</v>
      </c>
    </row>
    <row r="1697" spans="1:8" x14ac:dyDescent="0.2">
      <c r="A1697" s="1">
        <v>41757</v>
      </c>
      <c r="B1697">
        <v>0</v>
      </c>
      <c r="C1697">
        <v>0</v>
      </c>
      <c r="D1697">
        <v>0</v>
      </c>
      <c r="E1697">
        <v>0</v>
      </c>
      <c r="F1697">
        <v>0</v>
      </c>
      <c r="H1697">
        <f t="shared" si="26"/>
        <v>2</v>
      </c>
    </row>
    <row r="1698" spans="1:8" x14ac:dyDescent="0.2">
      <c r="A1698" s="1">
        <v>41758</v>
      </c>
      <c r="B1698">
        <v>0</v>
      </c>
      <c r="C1698">
        <v>0</v>
      </c>
      <c r="D1698">
        <v>0</v>
      </c>
      <c r="E1698">
        <v>0</v>
      </c>
      <c r="F1698">
        <v>0</v>
      </c>
      <c r="H1698">
        <f t="shared" si="26"/>
        <v>3</v>
      </c>
    </row>
    <row r="1699" spans="1:8" x14ac:dyDescent="0.2">
      <c r="A1699" s="1">
        <v>41759</v>
      </c>
      <c r="B1699">
        <v>0</v>
      </c>
      <c r="C1699">
        <v>0</v>
      </c>
      <c r="D1699">
        <v>0</v>
      </c>
      <c r="E1699">
        <v>0</v>
      </c>
      <c r="F1699">
        <v>0</v>
      </c>
      <c r="H1699">
        <f t="shared" si="26"/>
        <v>4</v>
      </c>
    </row>
    <row r="1700" spans="1:8" x14ac:dyDescent="0.2">
      <c r="A1700" s="1">
        <v>41760</v>
      </c>
      <c r="B1700">
        <v>0</v>
      </c>
      <c r="C1700">
        <v>0</v>
      </c>
      <c r="D1700">
        <v>0</v>
      </c>
      <c r="E1700">
        <v>0</v>
      </c>
      <c r="F1700">
        <v>0</v>
      </c>
      <c r="H1700">
        <f t="shared" si="26"/>
        <v>5</v>
      </c>
    </row>
    <row r="1701" spans="1:8" x14ac:dyDescent="0.2">
      <c r="A1701" s="1">
        <v>41761</v>
      </c>
      <c r="B1701">
        <v>0</v>
      </c>
      <c r="C1701">
        <v>0</v>
      </c>
      <c r="D1701">
        <v>0</v>
      </c>
      <c r="E1701">
        <v>0</v>
      </c>
      <c r="F1701">
        <v>0</v>
      </c>
      <c r="H1701">
        <f t="shared" si="26"/>
        <v>6</v>
      </c>
    </row>
    <row r="1702" spans="1:8" x14ac:dyDescent="0.2">
      <c r="A1702" s="1">
        <v>41762</v>
      </c>
      <c r="B1702">
        <v>0</v>
      </c>
      <c r="C1702">
        <v>0</v>
      </c>
      <c r="D1702">
        <v>0</v>
      </c>
      <c r="E1702">
        <v>0</v>
      </c>
      <c r="F1702">
        <v>0</v>
      </c>
      <c r="H1702">
        <f t="shared" si="26"/>
        <v>7</v>
      </c>
    </row>
    <row r="1703" spans="1:8" x14ac:dyDescent="0.2">
      <c r="A1703" s="1">
        <v>41763</v>
      </c>
      <c r="B1703">
        <v>0</v>
      </c>
      <c r="C1703">
        <v>0</v>
      </c>
      <c r="D1703">
        <v>0</v>
      </c>
      <c r="E1703">
        <v>0</v>
      </c>
      <c r="F1703">
        <v>0</v>
      </c>
      <c r="H1703">
        <f t="shared" si="26"/>
        <v>1</v>
      </c>
    </row>
    <row r="1704" spans="1:8" x14ac:dyDescent="0.2">
      <c r="A1704" s="1">
        <v>41764</v>
      </c>
      <c r="B1704">
        <v>0</v>
      </c>
      <c r="C1704">
        <v>0</v>
      </c>
      <c r="D1704">
        <v>0</v>
      </c>
      <c r="E1704">
        <v>0</v>
      </c>
      <c r="F1704">
        <v>0</v>
      </c>
      <c r="H1704">
        <f t="shared" si="26"/>
        <v>2</v>
      </c>
    </row>
    <row r="1705" spans="1:8" x14ac:dyDescent="0.2">
      <c r="A1705" s="1">
        <v>41765</v>
      </c>
      <c r="B1705">
        <v>0</v>
      </c>
      <c r="C1705">
        <v>0</v>
      </c>
      <c r="D1705">
        <v>0</v>
      </c>
      <c r="E1705">
        <v>0</v>
      </c>
      <c r="F1705">
        <v>0</v>
      </c>
      <c r="H1705">
        <f t="shared" si="26"/>
        <v>3</v>
      </c>
    </row>
    <row r="1706" spans="1:8" x14ac:dyDescent="0.2">
      <c r="A1706" s="1">
        <v>41766</v>
      </c>
      <c r="B1706">
        <v>0</v>
      </c>
      <c r="C1706">
        <v>0</v>
      </c>
      <c r="D1706">
        <v>0</v>
      </c>
      <c r="E1706">
        <v>0</v>
      </c>
      <c r="F1706">
        <v>0</v>
      </c>
      <c r="H1706">
        <f t="shared" si="26"/>
        <v>4</v>
      </c>
    </row>
    <row r="1707" spans="1:8" x14ac:dyDescent="0.2">
      <c r="A1707" s="1">
        <v>41767</v>
      </c>
      <c r="B1707">
        <v>0</v>
      </c>
      <c r="C1707">
        <v>0</v>
      </c>
      <c r="D1707">
        <v>0</v>
      </c>
      <c r="E1707">
        <v>0</v>
      </c>
      <c r="F1707">
        <v>0</v>
      </c>
      <c r="H1707">
        <f t="shared" si="26"/>
        <v>5</v>
      </c>
    </row>
    <row r="1708" spans="1:8" x14ac:dyDescent="0.2">
      <c r="A1708" s="1">
        <v>41768</v>
      </c>
      <c r="B1708">
        <v>0</v>
      </c>
      <c r="C1708">
        <v>0</v>
      </c>
      <c r="D1708">
        <v>0</v>
      </c>
      <c r="E1708">
        <v>0</v>
      </c>
      <c r="F1708">
        <v>0</v>
      </c>
      <c r="H1708">
        <f t="shared" si="26"/>
        <v>6</v>
      </c>
    </row>
    <row r="1709" spans="1:8" x14ac:dyDescent="0.2">
      <c r="A1709" s="1">
        <v>41769</v>
      </c>
      <c r="B1709">
        <v>0</v>
      </c>
      <c r="C1709">
        <v>0</v>
      </c>
      <c r="D1709">
        <v>0</v>
      </c>
      <c r="E1709">
        <v>0</v>
      </c>
      <c r="F1709">
        <v>0</v>
      </c>
      <c r="H1709">
        <f t="shared" si="26"/>
        <v>7</v>
      </c>
    </row>
    <row r="1710" spans="1:8" x14ac:dyDescent="0.2">
      <c r="A1710" s="1">
        <v>41770</v>
      </c>
      <c r="B1710">
        <v>0</v>
      </c>
      <c r="C1710">
        <v>0</v>
      </c>
      <c r="D1710">
        <v>0</v>
      </c>
      <c r="E1710">
        <v>0</v>
      </c>
      <c r="F1710">
        <v>0</v>
      </c>
      <c r="H1710">
        <f t="shared" si="26"/>
        <v>1</v>
      </c>
    </row>
    <row r="1711" spans="1:8" x14ac:dyDescent="0.2">
      <c r="A1711" s="1">
        <v>41771</v>
      </c>
      <c r="B1711">
        <v>0</v>
      </c>
      <c r="C1711">
        <v>0</v>
      </c>
      <c r="D1711">
        <v>0</v>
      </c>
      <c r="E1711">
        <v>0</v>
      </c>
      <c r="F1711">
        <v>0</v>
      </c>
      <c r="H1711">
        <f t="shared" si="26"/>
        <v>2</v>
      </c>
    </row>
    <row r="1712" spans="1:8" x14ac:dyDescent="0.2">
      <c r="A1712" s="1">
        <v>41772</v>
      </c>
      <c r="B1712">
        <v>0</v>
      </c>
      <c r="C1712">
        <v>0</v>
      </c>
      <c r="D1712">
        <v>0</v>
      </c>
      <c r="E1712">
        <v>0</v>
      </c>
      <c r="F1712">
        <v>0</v>
      </c>
      <c r="H1712">
        <f t="shared" si="26"/>
        <v>3</v>
      </c>
    </row>
    <row r="1713" spans="1:8" x14ac:dyDescent="0.2">
      <c r="A1713" s="1">
        <v>41773</v>
      </c>
      <c r="B1713">
        <v>0</v>
      </c>
      <c r="C1713">
        <v>0</v>
      </c>
      <c r="D1713">
        <v>0</v>
      </c>
      <c r="E1713">
        <v>0</v>
      </c>
      <c r="F1713">
        <v>0</v>
      </c>
      <c r="H1713">
        <f t="shared" si="26"/>
        <v>4</v>
      </c>
    </row>
    <row r="1714" spans="1:8" x14ac:dyDescent="0.2">
      <c r="A1714" s="1">
        <v>41774</v>
      </c>
      <c r="B1714">
        <v>0</v>
      </c>
      <c r="C1714">
        <v>0</v>
      </c>
      <c r="D1714">
        <v>0</v>
      </c>
      <c r="E1714">
        <v>0</v>
      </c>
      <c r="F1714">
        <v>0</v>
      </c>
      <c r="H1714">
        <f t="shared" si="26"/>
        <v>5</v>
      </c>
    </row>
    <row r="1715" spans="1:8" x14ac:dyDescent="0.2">
      <c r="A1715" s="1">
        <v>41775</v>
      </c>
      <c r="B1715">
        <v>0</v>
      </c>
      <c r="C1715">
        <v>0</v>
      </c>
      <c r="D1715">
        <v>0</v>
      </c>
      <c r="E1715">
        <v>0</v>
      </c>
      <c r="F1715">
        <v>0</v>
      </c>
      <c r="H1715">
        <f t="shared" si="26"/>
        <v>6</v>
      </c>
    </row>
    <row r="1716" spans="1:8" x14ac:dyDescent="0.2">
      <c r="A1716" s="1">
        <v>41776</v>
      </c>
      <c r="B1716">
        <v>0</v>
      </c>
      <c r="C1716">
        <v>0</v>
      </c>
      <c r="D1716">
        <v>0</v>
      </c>
      <c r="E1716">
        <v>0</v>
      </c>
      <c r="F1716">
        <v>0</v>
      </c>
      <c r="H1716">
        <f t="shared" si="26"/>
        <v>7</v>
      </c>
    </row>
    <row r="1717" spans="1:8" x14ac:dyDescent="0.2">
      <c r="A1717" s="1">
        <v>41777</v>
      </c>
      <c r="B1717">
        <v>129</v>
      </c>
      <c r="C1717">
        <v>2.15</v>
      </c>
      <c r="D1717">
        <v>1</v>
      </c>
      <c r="E1717">
        <v>0</v>
      </c>
      <c r="F1717">
        <v>1</v>
      </c>
      <c r="H1717">
        <f t="shared" si="26"/>
        <v>1</v>
      </c>
    </row>
    <row r="1718" spans="1:8" x14ac:dyDescent="0.2">
      <c r="A1718" s="1">
        <v>41778</v>
      </c>
      <c r="B1718">
        <v>0</v>
      </c>
      <c r="C1718">
        <v>0</v>
      </c>
      <c r="D1718">
        <v>0</v>
      </c>
      <c r="E1718">
        <v>0</v>
      </c>
      <c r="F1718">
        <v>0</v>
      </c>
      <c r="H1718">
        <f t="shared" si="26"/>
        <v>2</v>
      </c>
    </row>
    <row r="1719" spans="1:8" x14ac:dyDescent="0.2">
      <c r="A1719" s="1">
        <v>41779</v>
      </c>
      <c r="B1719">
        <v>0</v>
      </c>
      <c r="C1719">
        <v>0</v>
      </c>
      <c r="D1719">
        <v>0</v>
      </c>
      <c r="E1719">
        <v>0</v>
      </c>
      <c r="F1719">
        <v>0</v>
      </c>
      <c r="H1719">
        <f t="shared" si="26"/>
        <v>3</v>
      </c>
    </row>
    <row r="1720" spans="1:8" x14ac:dyDescent="0.2">
      <c r="A1720" s="1">
        <v>41780</v>
      </c>
      <c r="B1720">
        <v>0</v>
      </c>
      <c r="C1720">
        <v>0</v>
      </c>
      <c r="D1720">
        <v>0</v>
      </c>
      <c r="E1720">
        <v>0</v>
      </c>
      <c r="F1720">
        <v>0</v>
      </c>
      <c r="H1720">
        <f t="shared" si="26"/>
        <v>4</v>
      </c>
    </row>
    <row r="1721" spans="1:8" x14ac:dyDescent="0.2">
      <c r="A1721" s="1">
        <v>41781</v>
      </c>
      <c r="B1721">
        <v>0</v>
      </c>
      <c r="C1721">
        <v>0</v>
      </c>
      <c r="D1721">
        <v>0</v>
      </c>
      <c r="E1721">
        <v>0</v>
      </c>
      <c r="F1721">
        <v>0</v>
      </c>
      <c r="H1721">
        <f t="shared" si="26"/>
        <v>5</v>
      </c>
    </row>
    <row r="1722" spans="1:8" x14ac:dyDescent="0.2">
      <c r="A1722" s="1">
        <v>41782</v>
      </c>
      <c r="B1722">
        <v>0</v>
      </c>
      <c r="C1722">
        <v>0</v>
      </c>
      <c r="D1722">
        <v>0</v>
      </c>
      <c r="E1722">
        <v>0</v>
      </c>
      <c r="F1722">
        <v>0</v>
      </c>
      <c r="H1722">
        <f t="shared" si="26"/>
        <v>6</v>
      </c>
    </row>
    <row r="1723" spans="1:8" x14ac:dyDescent="0.2">
      <c r="A1723" s="1">
        <v>41783</v>
      </c>
      <c r="B1723">
        <v>158</v>
      </c>
      <c r="C1723">
        <v>2.63</v>
      </c>
      <c r="D1723">
        <v>1</v>
      </c>
      <c r="E1723">
        <v>0</v>
      </c>
      <c r="F1723">
        <v>1</v>
      </c>
      <c r="H1723">
        <f t="shared" si="26"/>
        <v>7</v>
      </c>
    </row>
    <row r="1724" spans="1:8" x14ac:dyDescent="0.2">
      <c r="A1724" s="1">
        <v>41784</v>
      </c>
      <c r="B1724">
        <v>44</v>
      </c>
      <c r="C1724">
        <v>0.73</v>
      </c>
      <c r="D1724">
        <v>2</v>
      </c>
      <c r="E1724">
        <v>2</v>
      </c>
      <c r="F1724">
        <v>0</v>
      </c>
      <c r="H1724">
        <f t="shared" si="26"/>
        <v>1</v>
      </c>
    </row>
    <row r="1725" spans="1:8" x14ac:dyDescent="0.2">
      <c r="A1725" s="1">
        <v>41785</v>
      </c>
      <c r="B1725">
        <v>0</v>
      </c>
      <c r="C1725">
        <v>0</v>
      </c>
      <c r="D1725">
        <v>0</v>
      </c>
      <c r="E1725">
        <v>0</v>
      </c>
      <c r="F1725">
        <v>0</v>
      </c>
      <c r="H1725">
        <f t="shared" si="26"/>
        <v>2</v>
      </c>
    </row>
    <row r="1726" spans="1:8" x14ac:dyDescent="0.2">
      <c r="A1726" s="1">
        <v>41786</v>
      </c>
      <c r="B1726">
        <v>0</v>
      </c>
      <c r="C1726">
        <v>0</v>
      </c>
      <c r="D1726">
        <v>0</v>
      </c>
      <c r="E1726">
        <v>0</v>
      </c>
      <c r="F1726">
        <v>0</v>
      </c>
      <c r="H1726">
        <f t="shared" si="26"/>
        <v>3</v>
      </c>
    </row>
    <row r="1727" spans="1:8" x14ac:dyDescent="0.2">
      <c r="A1727" s="1">
        <v>41787</v>
      </c>
      <c r="B1727">
        <v>0</v>
      </c>
      <c r="C1727">
        <v>0</v>
      </c>
      <c r="D1727">
        <v>0</v>
      </c>
      <c r="E1727">
        <v>0</v>
      </c>
      <c r="F1727">
        <v>0</v>
      </c>
      <c r="H1727">
        <f t="shared" si="26"/>
        <v>4</v>
      </c>
    </row>
    <row r="1728" spans="1:8" x14ac:dyDescent="0.2">
      <c r="A1728" s="1">
        <v>41788</v>
      </c>
      <c r="B1728">
        <v>0</v>
      </c>
      <c r="C1728">
        <v>0</v>
      </c>
      <c r="D1728">
        <v>0</v>
      </c>
      <c r="E1728">
        <v>0</v>
      </c>
      <c r="F1728">
        <v>0</v>
      </c>
      <c r="H1728">
        <f t="shared" si="26"/>
        <v>5</v>
      </c>
    </row>
    <row r="1729" spans="1:8" x14ac:dyDescent="0.2">
      <c r="A1729" s="1">
        <v>41789</v>
      </c>
      <c r="B1729">
        <v>0</v>
      </c>
      <c r="C1729">
        <v>0</v>
      </c>
      <c r="D1729">
        <v>0</v>
      </c>
      <c r="E1729">
        <v>0</v>
      </c>
      <c r="F1729">
        <v>0</v>
      </c>
      <c r="H1729">
        <f t="shared" si="26"/>
        <v>6</v>
      </c>
    </row>
    <row r="1730" spans="1:8" x14ac:dyDescent="0.2">
      <c r="A1730" s="1">
        <v>41790</v>
      </c>
      <c r="B1730">
        <v>0</v>
      </c>
      <c r="C1730">
        <v>0</v>
      </c>
      <c r="D1730">
        <v>0</v>
      </c>
      <c r="E1730">
        <v>0</v>
      </c>
      <c r="F1730">
        <v>0</v>
      </c>
      <c r="H1730">
        <f t="shared" si="26"/>
        <v>7</v>
      </c>
    </row>
    <row r="1731" spans="1:8" x14ac:dyDescent="0.2">
      <c r="A1731" s="1">
        <v>41791</v>
      </c>
      <c r="B1731">
        <v>0</v>
      </c>
      <c r="C1731">
        <v>0</v>
      </c>
      <c r="D1731">
        <v>0</v>
      </c>
      <c r="E1731">
        <v>0</v>
      </c>
      <c r="F1731">
        <v>0</v>
      </c>
      <c r="H1731">
        <f t="shared" ref="H1731:H1794" si="27">WEEKDAY(A1731)</f>
        <v>1</v>
      </c>
    </row>
    <row r="1732" spans="1:8" x14ac:dyDescent="0.2">
      <c r="A1732" s="1">
        <v>41792</v>
      </c>
      <c r="B1732">
        <v>0</v>
      </c>
      <c r="C1732">
        <v>0</v>
      </c>
      <c r="D1732">
        <v>0</v>
      </c>
      <c r="E1732">
        <v>0</v>
      </c>
      <c r="F1732">
        <v>0</v>
      </c>
      <c r="H1732">
        <f t="shared" si="27"/>
        <v>2</v>
      </c>
    </row>
    <row r="1733" spans="1:8" x14ac:dyDescent="0.2">
      <c r="A1733" s="1">
        <v>41793</v>
      </c>
      <c r="B1733">
        <v>0</v>
      </c>
      <c r="C1733">
        <v>0</v>
      </c>
      <c r="D1733">
        <v>0</v>
      </c>
      <c r="E1733">
        <v>0</v>
      </c>
      <c r="F1733">
        <v>0</v>
      </c>
      <c r="H1733">
        <f t="shared" si="27"/>
        <v>3</v>
      </c>
    </row>
    <row r="1734" spans="1:8" x14ac:dyDescent="0.2">
      <c r="A1734" s="1">
        <v>41794</v>
      </c>
      <c r="B1734">
        <v>0</v>
      </c>
      <c r="C1734">
        <v>0</v>
      </c>
      <c r="D1734">
        <v>0</v>
      </c>
      <c r="E1734">
        <v>0</v>
      </c>
      <c r="F1734">
        <v>0</v>
      </c>
      <c r="H1734">
        <f t="shared" si="27"/>
        <v>4</v>
      </c>
    </row>
    <row r="1735" spans="1:8" x14ac:dyDescent="0.2">
      <c r="A1735" s="1">
        <v>41795</v>
      </c>
      <c r="B1735">
        <v>0</v>
      </c>
      <c r="C1735">
        <v>0</v>
      </c>
      <c r="D1735">
        <v>0</v>
      </c>
      <c r="E1735">
        <v>0</v>
      </c>
      <c r="F1735">
        <v>0</v>
      </c>
      <c r="H1735">
        <f t="shared" si="27"/>
        <v>5</v>
      </c>
    </row>
    <row r="1736" spans="1:8" x14ac:dyDescent="0.2">
      <c r="A1736" s="1">
        <v>41796</v>
      </c>
      <c r="B1736">
        <v>0</v>
      </c>
      <c r="C1736">
        <v>0</v>
      </c>
      <c r="D1736">
        <v>0</v>
      </c>
      <c r="E1736">
        <v>0</v>
      </c>
      <c r="F1736">
        <v>0</v>
      </c>
      <c r="H1736">
        <f t="shared" si="27"/>
        <v>6</v>
      </c>
    </row>
    <row r="1737" spans="1:8" x14ac:dyDescent="0.2">
      <c r="A1737" s="1">
        <v>41797</v>
      </c>
      <c r="B1737">
        <v>0</v>
      </c>
      <c r="C1737">
        <v>0</v>
      </c>
      <c r="D1737">
        <v>0</v>
      </c>
      <c r="E1737">
        <v>0</v>
      </c>
      <c r="F1737">
        <v>0</v>
      </c>
      <c r="H1737">
        <f t="shared" si="27"/>
        <v>7</v>
      </c>
    </row>
    <row r="1738" spans="1:8" x14ac:dyDescent="0.2">
      <c r="A1738" s="1">
        <v>41798</v>
      </c>
      <c r="B1738">
        <v>0</v>
      </c>
      <c r="C1738">
        <v>0</v>
      </c>
      <c r="D1738">
        <v>0</v>
      </c>
      <c r="E1738">
        <v>0</v>
      </c>
      <c r="F1738">
        <v>0</v>
      </c>
      <c r="H1738">
        <f t="shared" si="27"/>
        <v>1</v>
      </c>
    </row>
    <row r="1739" spans="1:8" x14ac:dyDescent="0.2">
      <c r="A1739" s="1">
        <v>41799</v>
      </c>
      <c r="B1739">
        <v>0</v>
      </c>
      <c r="C1739">
        <v>0</v>
      </c>
      <c r="D1739">
        <v>0</v>
      </c>
      <c r="E1739">
        <v>0</v>
      </c>
      <c r="F1739">
        <v>0</v>
      </c>
      <c r="H1739">
        <f t="shared" si="27"/>
        <v>2</v>
      </c>
    </row>
    <row r="1740" spans="1:8" x14ac:dyDescent="0.2">
      <c r="A1740" s="1">
        <v>41800</v>
      </c>
      <c r="B1740">
        <v>0</v>
      </c>
      <c r="C1740">
        <v>0</v>
      </c>
      <c r="D1740">
        <v>0</v>
      </c>
      <c r="E1740">
        <v>0</v>
      </c>
      <c r="F1740">
        <v>0</v>
      </c>
      <c r="H1740">
        <f t="shared" si="27"/>
        <v>3</v>
      </c>
    </row>
    <row r="1741" spans="1:8" x14ac:dyDescent="0.2">
      <c r="A1741" s="1">
        <v>41801</v>
      </c>
      <c r="B1741">
        <v>0</v>
      </c>
      <c r="C1741">
        <v>0</v>
      </c>
      <c r="D1741">
        <v>0</v>
      </c>
      <c r="E1741">
        <v>0</v>
      </c>
      <c r="F1741">
        <v>0</v>
      </c>
      <c r="H1741">
        <f t="shared" si="27"/>
        <v>4</v>
      </c>
    </row>
    <row r="1742" spans="1:8" x14ac:dyDescent="0.2">
      <c r="A1742" s="1">
        <v>41802</v>
      </c>
      <c r="B1742">
        <v>0</v>
      </c>
      <c r="C1742">
        <v>0</v>
      </c>
      <c r="D1742">
        <v>0</v>
      </c>
      <c r="E1742">
        <v>0</v>
      </c>
      <c r="F1742">
        <v>0</v>
      </c>
      <c r="H1742">
        <f t="shared" si="27"/>
        <v>5</v>
      </c>
    </row>
    <row r="1743" spans="1:8" x14ac:dyDescent="0.2">
      <c r="A1743" s="1">
        <v>41803</v>
      </c>
      <c r="B1743">
        <v>0</v>
      </c>
      <c r="C1743">
        <v>0</v>
      </c>
      <c r="D1743">
        <v>0</v>
      </c>
      <c r="E1743">
        <v>0</v>
      </c>
      <c r="F1743">
        <v>0</v>
      </c>
      <c r="H1743">
        <f t="shared" si="27"/>
        <v>6</v>
      </c>
    </row>
    <row r="1744" spans="1:8" x14ac:dyDescent="0.2">
      <c r="A1744" s="1">
        <v>41804</v>
      </c>
      <c r="B1744">
        <v>0</v>
      </c>
      <c r="C1744">
        <v>0</v>
      </c>
      <c r="D1744">
        <v>0</v>
      </c>
      <c r="E1744">
        <v>0</v>
      </c>
      <c r="F1744">
        <v>0</v>
      </c>
      <c r="H1744">
        <f t="shared" si="27"/>
        <v>7</v>
      </c>
    </row>
    <row r="1745" spans="1:8" x14ac:dyDescent="0.2">
      <c r="A1745" s="1">
        <v>41805</v>
      </c>
      <c r="B1745">
        <v>0</v>
      </c>
      <c r="C1745">
        <v>0</v>
      </c>
      <c r="D1745">
        <v>0</v>
      </c>
      <c r="E1745">
        <v>0</v>
      </c>
      <c r="F1745">
        <v>0</v>
      </c>
      <c r="H1745">
        <f t="shared" si="27"/>
        <v>1</v>
      </c>
    </row>
    <row r="1746" spans="1:8" x14ac:dyDescent="0.2">
      <c r="A1746" s="1">
        <v>41806</v>
      </c>
      <c r="B1746">
        <v>0</v>
      </c>
      <c r="C1746">
        <v>0</v>
      </c>
      <c r="D1746">
        <v>0</v>
      </c>
      <c r="E1746">
        <v>0</v>
      </c>
      <c r="F1746">
        <v>0</v>
      </c>
      <c r="H1746">
        <f t="shared" si="27"/>
        <v>2</v>
      </c>
    </row>
    <row r="1747" spans="1:8" x14ac:dyDescent="0.2">
      <c r="A1747" s="1">
        <v>41807</v>
      </c>
      <c r="B1747">
        <v>0</v>
      </c>
      <c r="C1747">
        <v>0</v>
      </c>
      <c r="D1747">
        <v>0</v>
      </c>
      <c r="E1747">
        <v>0</v>
      </c>
      <c r="F1747">
        <v>0</v>
      </c>
      <c r="H1747">
        <f t="shared" si="27"/>
        <v>3</v>
      </c>
    </row>
    <row r="1748" spans="1:8" x14ac:dyDescent="0.2">
      <c r="A1748" s="1">
        <v>41808</v>
      </c>
      <c r="B1748">
        <v>0</v>
      </c>
      <c r="C1748">
        <v>0</v>
      </c>
      <c r="D1748">
        <v>0</v>
      </c>
      <c r="E1748">
        <v>0</v>
      </c>
      <c r="F1748">
        <v>0</v>
      </c>
      <c r="H1748">
        <f t="shared" si="27"/>
        <v>4</v>
      </c>
    </row>
    <row r="1749" spans="1:8" x14ac:dyDescent="0.2">
      <c r="A1749" s="1">
        <v>41809</v>
      </c>
      <c r="B1749">
        <v>0</v>
      </c>
      <c r="C1749">
        <v>0</v>
      </c>
      <c r="D1749">
        <v>0</v>
      </c>
      <c r="E1749">
        <v>0</v>
      </c>
      <c r="F1749">
        <v>0</v>
      </c>
      <c r="H1749">
        <f t="shared" si="27"/>
        <v>5</v>
      </c>
    </row>
    <row r="1750" spans="1:8" x14ac:dyDescent="0.2">
      <c r="A1750" s="1">
        <v>41810</v>
      </c>
      <c r="B1750">
        <v>0</v>
      </c>
      <c r="C1750">
        <v>0</v>
      </c>
      <c r="D1750">
        <v>0</v>
      </c>
      <c r="E1750">
        <v>0</v>
      </c>
      <c r="F1750">
        <v>0</v>
      </c>
      <c r="H1750">
        <f t="shared" si="27"/>
        <v>6</v>
      </c>
    </row>
    <row r="1751" spans="1:8" x14ac:dyDescent="0.2">
      <c r="A1751" s="1">
        <v>41811</v>
      </c>
      <c r="B1751">
        <v>0</v>
      </c>
      <c r="C1751">
        <v>0</v>
      </c>
      <c r="D1751">
        <v>0</v>
      </c>
      <c r="E1751">
        <v>0</v>
      </c>
      <c r="F1751">
        <v>0</v>
      </c>
      <c r="H1751">
        <f t="shared" si="27"/>
        <v>7</v>
      </c>
    </row>
    <row r="1752" spans="1:8" x14ac:dyDescent="0.2">
      <c r="A1752" s="1">
        <v>41812</v>
      </c>
      <c r="B1752">
        <v>0</v>
      </c>
      <c r="C1752">
        <v>0</v>
      </c>
      <c r="D1752">
        <v>0</v>
      </c>
      <c r="E1752">
        <v>0</v>
      </c>
      <c r="F1752">
        <v>0</v>
      </c>
      <c r="H1752">
        <f t="shared" si="27"/>
        <v>1</v>
      </c>
    </row>
    <row r="1753" spans="1:8" x14ac:dyDescent="0.2">
      <c r="A1753" s="1">
        <v>41813</v>
      </c>
      <c r="B1753">
        <v>0</v>
      </c>
      <c r="C1753">
        <v>0</v>
      </c>
      <c r="D1753">
        <v>0</v>
      </c>
      <c r="E1753">
        <v>0</v>
      </c>
      <c r="F1753">
        <v>0</v>
      </c>
      <c r="H1753">
        <f t="shared" si="27"/>
        <v>2</v>
      </c>
    </row>
    <row r="1754" spans="1:8" x14ac:dyDescent="0.2">
      <c r="A1754" s="1">
        <v>41814</v>
      </c>
      <c r="B1754">
        <v>0</v>
      </c>
      <c r="C1754">
        <v>0</v>
      </c>
      <c r="D1754">
        <v>0</v>
      </c>
      <c r="E1754">
        <v>0</v>
      </c>
      <c r="F1754">
        <v>0</v>
      </c>
      <c r="H1754">
        <f t="shared" si="27"/>
        <v>3</v>
      </c>
    </row>
    <row r="1755" spans="1:8" x14ac:dyDescent="0.2">
      <c r="A1755" s="1">
        <v>41815</v>
      </c>
      <c r="B1755">
        <v>0</v>
      </c>
      <c r="C1755">
        <v>0</v>
      </c>
      <c r="D1755">
        <v>0</v>
      </c>
      <c r="E1755">
        <v>0</v>
      </c>
      <c r="F1755">
        <v>0</v>
      </c>
      <c r="H1755">
        <f t="shared" si="27"/>
        <v>4</v>
      </c>
    </row>
    <row r="1756" spans="1:8" x14ac:dyDescent="0.2">
      <c r="A1756" s="1">
        <v>41816</v>
      </c>
      <c r="B1756">
        <v>0</v>
      </c>
      <c r="C1756">
        <v>0</v>
      </c>
      <c r="D1756">
        <v>0</v>
      </c>
      <c r="E1756">
        <v>0</v>
      </c>
      <c r="F1756">
        <v>0</v>
      </c>
      <c r="H1756">
        <f t="shared" si="27"/>
        <v>5</v>
      </c>
    </row>
    <row r="1757" spans="1:8" x14ac:dyDescent="0.2">
      <c r="A1757" s="1">
        <v>41817</v>
      </c>
      <c r="B1757">
        <v>0</v>
      </c>
      <c r="C1757">
        <v>0</v>
      </c>
      <c r="D1757">
        <v>0</v>
      </c>
      <c r="E1757">
        <v>0</v>
      </c>
      <c r="F1757">
        <v>0</v>
      </c>
      <c r="H1757">
        <f t="shared" si="27"/>
        <v>6</v>
      </c>
    </row>
    <row r="1758" spans="1:8" x14ac:dyDescent="0.2">
      <c r="A1758" s="1">
        <v>41818</v>
      </c>
      <c r="B1758">
        <v>0</v>
      </c>
      <c r="C1758">
        <v>0</v>
      </c>
      <c r="D1758">
        <v>0</v>
      </c>
      <c r="E1758">
        <v>0</v>
      </c>
      <c r="F1758">
        <v>0</v>
      </c>
      <c r="H1758">
        <f t="shared" si="27"/>
        <v>7</v>
      </c>
    </row>
    <row r="1759" spans="1:8" x14ac:dyDescent="0.2">
      <c r="A1759" s="1">
        <v>41819</v>
      </c>
      <c r="B1759">
        <v>0</v>
      </c>
      <c r="C1759">
        <v>0</v>
      </c>
      <c r="D1759">
        <v>0</v>
      </c>
      <c r="E1759">
        <v>0</v>
      </c>
      <c r="F1759">
        <v>0</v>
      </c>
      <c r="H1759">
        <f t="shared" si="27"/>
        <v>1</v>
      </c>
    </row>
    <row r="1760" spans="1:8" x14ac:dyDescent="0.2">
      <c r="A1760" s="1">
        <v>41820</v>
      </c>
      <c r="B1760">
        <v>0</v>
      </c>
      <c r="C1760">
        <v>0</v>
      </c>
      <c r="D1760">
        <v>0</v>
      </c>
      <c r="E1760">
        <v>0</v>
      </c>
      <c r="F1760">
        <v>0</v>
      </c>
      <c r="H1760">
        <f t="shared" si="27"/>
        <v>2</v>
      </c>
    </row>
    <row r="1761" spans="1:8" x14ac:dyDescent="0.2">
      <c r="A1761" s="1">
        <v>41821</v>
      </c>
      <c r="B1761">
        <v>0</v>
      </c>
      <c r="C1761">
        <v>0</v>
      </c>
      <c r="D1761">
        <v>0</v>
      </c>
      <c r="E1761">
        <v>0</v>
      </c>
      <c r="F1761">
        <v>0</v>
      </c>
      <c r="H1761">
        <f t="shared" si="27"/>
        <v>3</v>
      </c>
    </row>
    <row r="1762" spans="1:8" x14ac:dyDescent="0.2">
      <c r="A1762" s="1">
        <v>41822</v>
      </c>
      <c r="B1762">
        <v>0</v>
      </c>
      <c r="C1762">
        <v>0</v>
      </c>
      <c r="D1762">
        <v>0</v>
      </c>
      <c r="E1762">
        <v>0</v>
      </c>
      <c r="F1762">
        <v>0</v>
      </c>
      <c r="H1762">
        <f t="shared" si="27"/>
        <v>4</v>
      </c>
    </row>
    <row r="1763" spans="1:8" x14ac:dyDescent="0.2">
      <c r="A1763" s="1">
        <v>41823</v>
      </c>
      <c r="B1763">
        <v>0</v>
      </c>
      <c r="C1763">
        <v>0</v>
      </c>
      <c r="D1763">
        <v>0</v>
      </c>
      <c r="E1763">
        <v>0</v>
      </c>
      <c r="F1763">
        <v>0</v>
      </c>
      <c r="H1763">
        <f t="shared" si="27"/>
        <v>5</v>
      </c>
    </row>
    <row r="1764" spans="1:8" x14ac:dyDescent="0.2">
      <c r="A1764" s="1">
        <v>41824</v>
      </c>
      <c r="B1764">
        <v>0</v>
      </c>
      <c r="C1764">
        <v>0</v>
      </c>
      <c r="D1764">
        <v>0</v>
      </c>
      <c r="E1764">
        <v>0</v>
      </c>
      <c r="F1764">
        <v>0</v>
      </c>
      <c r="H1764">
        <f t="shared" si="27"/>
        <v>6</v>
      </c>
    </row>
    <row r="1765" spans="1:8" x14ac:dyDescent="0.2">
      <c r="A1765" s="1">
        <v>41825</v>
      </c>
      <c r="B1765">
        <v>0</v>
      </c>
      <c r="C1765">
        <v>0</v>
      </c>
      <c r="D1765">
        <v>0</v>
      </c>
      <c r="E1765">
        <v>0</v>
      </c>
      <c r="F1765">
        <v>0</v>
      </c>
      <c r="H1765">
        <f t="shared" si="27"/>
        <v>7</v>
      </c>
    </row>
    <row r="1766" spans="1:8" x14ac:dyDescent="0.2">
      <c r="A1766" s="1">
        <v>41826</v>
      </c>
      <c r="B1766">
        <v>0</v>
      </c>
      <c r="C1766">
        <v>0</v>
      </c>
      <c r="D1766">
        <v>0</v>
      </c>
      <c r="E1766">
        <v>0</v>
      </c>
      <c r="F1766">
        <v>0</v>
      </c>
      <c r="H1766">
        <f t="shared" si="27"/>
        <v>1</v>
      </c>
    </row>
    <row r="1767" spans="1:8" x14ac:dyDescent="0.2">
      <c r="A1767" s="1">
        <v>41827</v>
      </c>
      <c r="B1767">
        <v>0</v>
      </c>
      <c r="C1767">
        <v>0</v>
      </c>
      <c r="D1767">
        <v>0</v>
      </c>
      <c r="E1767">
        <v>0</v>
      </c>
      <c r="F1767">
        <v>0</v>
      </c>
      <c r="H1767">
        <f t="shared" si="27"/>
        <v>2</v>
      </c>
    </row>
    <row r="1768" spans="1:8" x14ac:dyDescent="0.2">
      <c r="A1768" s="1">
        <v>41828</v>
      </c>
      <c r="B1768">
        <v>0</v>
      </c>
      <c r="C1768">
        <v>0</v>
      </c>
      <c r="D1768">
        <v>0</v>
      </c>
      <c r="E1768">
        <v>0</v>
      </c>
      <c r="F1768">
        <v>0</v>
      </c>
      <c r="H1768">
        <f t="shared" si="27"/>
        <v>3</v>
      </c>
    </row>
    <row r="1769" spans="1:8" x14ac:dyDescent="0.2">
      <c r="A1769" s="1">
        <v>41829</v>
      </c>
      <c r="B1769">
        <v>0</v>
      </c>
      <c r="C1769">
        <v>0</v>
      </c>
      <c r="D1769">
        <v>0</v>
      </c>
      <c r="E1769">
        <v>0</v>
      </c>
      <c r="F1769">
        <v>0</v>
      </c>
      <c r="H1769">
        <f t="shared" si="27"/>
        <v>4</v>
      </c>
    </row>
    <row r="1770" spans="1:8" x14ac:dyDescent="0.2">
      <c r="A1770" s="1">
        <v>41830</v>
      </c>
      <c r="B1770">
        <v>0</v>
      </c>
      <c r="C1770">
        <v>0</v>
      </c>
      <c r="D1770">
        <v>0</v>
      </c>
      <c r="E1770">
        <v>0</v>
      </c>
      <c r="F1770">
        <v>0</v>
      </c>
      <c r="H1770">
        <f t="shared" si="27"/>
        <v>5</v>
      </c>
    </row>
    <row r="1771" spans="1:8" x14ac:dyDescent="0.2">
      <c r="A1771" s="1">
        <v>41831</v>
      </c>
      <c r="B1771">
        <v>0</v>
      </c>
      <c r="C1771">
        <v>0</v>
      </c>
      <c r="D1771">
        <v>0</v>
      </c>
      <c r="E1771">
        <v>0</v>
      </c>
      <c r="F1771">
        <v>0</v>
      </c>
      <c r="H1771">
        <f t="shared" si="27"/>
        <v>6</v>
      </c>
    </row>
    <row r="1772" spans="1:8" x14ac:dyDescent="0.2">
      <c r="A1772" s="1">
        <v>41832</v>
      </c>
      <c r="B1772">
        <v>0</v>
      </c>
      <c r="C1772">
        <v>0</v>
      </c>
      <c r="D1772">
        <v>0</v>
      </c>
      <c r="E1772">
        <v>0</v>
      </c>
      <c r="F1772">
        <v>0</v>
      </c>
      <c r="H1772">
        <f t="shared" si="27"/>
        <v>7</v>
      </c>
    </row>
    <row r="1773" spans="1:8" x14ac:dyDescent="0.2">
      <c r="A1773" s="1">
        <v>41833</v>
      </c>
      <c r="B1773">
        <v>0</v>
      </c>
      <c r="C1773">
        <v>0</v>
      </c>
      <c r="D1773">
        <v>0</v>
      </c>
      <c r="E1773">
        <v>0</v>
      </c>
      <c r="F1773">
        <v>0</v>
      </c>
      <c r="H1773">
        <f t="shared" si="27"/>
        <v>1</v>
      </c>
    </row>
    <row r="1774" spans="1:8" x14ac:dyDescent="0.2">
      <c r="A1774" s="1">
        <v>41834</v>
      </c>
      <c r="B1774">
        <v>0</v>
      </c>
      <c r="C1774">
        <v>0</v>
      </c>
      <c r="D1774">
        <v>0</v>
      </c>
      <c r="E1774">
        <v>0</v>
      </c>
      <c r="F1774">
        <v>0</v>
      </c>
      <c r="H1774">
        <f t="shared" si="27"/>
        <v>2</v>
      </c>
    </row>
    <row r="1775" spans="1:8" x14ac:dyDescent="0.2">
      <c r="A1775" s="1">
        <v>41835</v>
      </c>
      <c r="B1775">
        <v>0</v>
      </c>
      <c r="C1775">
        <v>0</v>
      </c>
      <c r="D1775">
        <v>0</v>
      </c>
      <c r="E1775">
        <v>0</v>
      </c>
      <c r="F1775">
        <v>0</v>
      </c>
      <c r="H1775">
        <f t="shared" si="27"/>
        <v>3</v>
      </c>
    </row>
    <row r="1776" spans="1:8" x14ac:dyDescent="0.2">
      <c r="A1776" s="1">
        <v>41836</v>
      </c>
      <c r="B1776">
        <v>0</v>
      </c>
      <c r="C1776">
        <v>0</v>
      </c>
      <c r="D1776">
        <v>0</v>
      </c>
      <c r="E1776">
        <v>0</v>
      </c>
      <c r="F1776">
        <v>0</v>
      </c>
      <c r="H1776">
        <f t="shared" si="27"/>
        <v>4</v>
      </c>
    </row>
    <row r="1777" spans="1:8" x14ac:dyDescent="0.2">
      <c r="A1777" s="1">
        <v>41837</v>
      </c>
      <c r="B1777">
        <v>0</v>
      </c>
      <c r="C1777">
        <v>0</v>
      </c>
      <c r="D1777">
        <v>0</v>
      </c>
      <c r="E1777">
        <v>0</v>
      </c>
      <c r="F1777">
        <v>0</v>
      </c>
      <c r="H1777">
        <f t="shared" si="27"/>
        <v>5</v>
      </c>
    </row>
    <row r="1778" spans="1:8" x14ac:dyDescent="0.2">
      <c r="A1778" s="1">
        <v>41838</v>
      </c>
      <c r="B1778">
        <v>0</v>
      </c>
      <c r="C1778">
        <v>0</v>
      </c>
      <c r="D1778">
        <v>0</v>
      </c>
      <c r="E1778">
        <v>0</v>
      </c>
      <c r="F1778">
        <v>0</v>
      </c>
      <c r="H1778">
        <f t="shared" si="27"/>
        <v>6</v>
      </c>
    </row>
    <row r="1779" spans="1:8" x14ac:dyDescent="0.2">
      <c r="A1779" s="1">
        <v>41839</v>
      </c>
      <c r="B1779">
        <v>0</v>
      </c>
      <c r="C1779">
        <v>0</v>
      </c>
      <c r="D1779">
        <v>0</v>
      </c>
      <c r="E1779">
        <v>0</v>
      </c>
      <c r="F1779">
        <v>0</v>
      </c>
      <c r="H1779">
        <f t="shared" si="27"/>
        <v>7</v>
      </c>
    </row>
    <row r="1780" spans="1:8" x14ac:dyDescent="0.2">
      <c r="A1780" s="1">
        <v>41840</v>
      </c>
      <c r="B1780">
        <v>0</v>
      </c>
      <c r="C1780">
        <v>0</v>
      </c>
      <c r="D1780">
        <v>0</v>
      </c>
      <c r="E1780">
        <v>0</v>
      </c>
      <c r="F1780">
        <v>0</v>
      </c>
      <c r="H1780">
        <f t="shared" si="27"/>
        <v>1</v>
      </c>
    </row>
    <row r="1781" spans="1:8" x14ac:dyDescent="0.2">
      <c r="A1781" s="1">
        <v>41841</v>
      </c>
      <c r="B1781">
        <v>118</v>
      </c>
      <c r="C1781">
        <v>1.97</v>
      </c>
      <c r="D1781">
        <v>1</v>
      </c>
      <c r="E1781">
        <v>0</v>
      </c>
      <c r="F1781">
        <v>1</v>
      </c>
      <c r="H1781">
        <f t="shared" si="27"/>
        <v>2</v>
      </c>
    </row>
    <row r="1782" spans="1:8" x14ac:dyDescent="0.2">
      <c r="A1782" s="1">
        <v>41842</v>
      </c>
      <c r="B1782">
        <v>0</v>
      </c>
      <c r="C1782">
        <v>0</v>
      </c>
      <c r="D1782">
        <v>0</v>
      </c>
      <c r="E1782">
        <v>0</v>
      </c>
      <c r="F1782">
        <v>0</v>
      </c>
      <c r="H1782">
        <f t="shared" si="27"/>
        <v>3</v>
      </c>
    </row>
    <row r="1783" spans="1:8" x14ac:dyDescent="0.2">
      <c r="A1783" s="1">
        <v>41843</v>
      </c>
      <c r="B1783">
        <v>0</v>
      </c>
      <c r="C1783">
        <v>0</v>
      </c>
      <c r="D1783">
        <v>0</v>
      </c>
      <c r="E1783">
        <v>0</v>
      </c>
      <c r="F1783">
        <v>0</v>
      </c>
      <c r="H1783">
        <f t="shared" si="27"/>
        <v>4</v>
      </c>
    </row>
    <row r="1784" spans="1:8" x14ac:dyDescent="0.2">
      <c r="A1784" s="1">
        <v>41844</v>
      </c>
      <c r="B1784">
        <v>0</v>
      </c>
      <c r="C1784">
        <v>0</v>
      </c>
      <c r="D1784">
        <v>0</v>
      </c>
      <c r="E1784">
        <v>0</v>
      </c>
      <c r="F1784">
        <v>0</v>
      </c>
      <c r="H1784">
        <f t="shared" si="27"/>
        <v>5</v>
      </c>
    </row>
    <row r="1785" spans="1:8" x14ac:dyDescent="0.2">
      <c r="A1785" s="1">
        <v>41845</v>
      </c>
      <c r="B1785">
        <v>0</v>
      </c>
      <c r="C1785">
        <v>0</v>
      </c>
      <c r="D1785">
        <v>0</v>
      </c>
      <c r="E1785">
        <v>0</v>
      </c>
      <c r="F1785">
        <v>0</v>
      </c>
      <c r="H1785">
        <f t="shared" si="27"/>
        <v>6</v>
      </c>
    </row>
    <row r="1786" spans="1:8" x14ac:dyDescent="0.2">
      <c r="A1786" s="1">
        <v>41846</v>
      </c>
      <c r="B1786">
        <v>0</v>
      </c>
      <c r="C1786">
        <v>0</v>
      </c>
      <c r="D1786">
        <v>0</v>
      </c>
      <c r="E1786">
        <v>0</v>
      </c>
      <c r="F1786">
        <v>0</v>
      </c>
      <c r="H1786">
        <f t="shared" si="27"/>
        <v>7</v>
      </c>
    </row>
    <row r="1787" spans="1:8" x14ac:dyDescent="0.2">
      <c r="A1787" s="1">
        <v>41847</v>
      </c>
      <c r="B1787">
        <v>0</v>
      </c>
      <c r="C1787">
        <v>0</v>
      </c>
      <c r="D1787">
        <v>0</v>
      </c>
      <c r="E1787">
        <v>0</v>
      </c>
      <c r="F1787">
        <v>0</v>
      </c>
      <c r="H1787">
        <f t="shared" si="27"/>
        <v>1</v>
      </c>
    </row>
    <row r="1788" spans="1:8" x14ac:dyDescent="0.2">
      <c r="A1788" s="1">
        <v>41848</v>
      </c>
      <c r="B1788">
        <v>0</v>
      </c>
      <c r="C1788">
        <v>0</v>
      </c>
      <c r="D1788">
        <v>0</v>
      </c>
      <c r="E1788">
        <v>0</v>
      </c>
      <c r="F1788">
        <v>0</v>
      </c>
      <c r="H1788">
        <f t="shared" si="27"/>
        <v>2</v>
      </c>
    </row>
    <row r="1789" spans="1:8" x14ac:dyDescent="0.2">
      <c r="A1789" s="1">
        <v>41849</v>
      </c>
      <c r="B1789">
        <v>0</v>
      </c>
      <c r="C1789">
        <v>0</v>
      </c>
      <c r="D1789">
        <v>0</v>
      </c>
      <c r="E1789">
        <v>0</v>
      </c>
      <c r="F1789">
        <v>0</v>
      </c>
      <c r="H1789">
        <f t="shared" si="27"/>
        <v>3</v>
      </c>
    </row>
    <row r="1790" spans="1:8" x14ac:dyDescent="0.2">
      <c r="A1790" s="1">
        <v>41850</v>
      </c>
      <c r="B1790">
        <v>0</v>
      </c>
      <c r="C1790">
        <v>0</v>
      </c>
      <c r="D1790">
        <v>0</v>
      </c>
      <c r="E1790">
        <v>0</v>
      </c>
      <c r="F1790">
        <v>0</v>
      </c>
      <c r="H1790">
        <f t="shared" si="27"/>
        <v>4</v>
      </c>
    </row>
    <row r="1791" spans="1:8" x14ac:dyDescent="0.2">
      <c r="A1791" s="1">
        <v>41851</v>
      </c>
      <c r="B1791">
        <v>0</v>
      </c>
      <c r="C1791">
        <v>0</v>
      </c>
      <c r="D1791">
        <v>0</v>
      </c>
      <c r="E1791">
        <v>0</v>
      </c>
      <c r="F1791">
        <v>0</v>
      </c>
      <c r="H1791">
        <f t="shared" si="27"/>
        <v>5</v>
      </c>
    </row>
    <row r="1792" spans="1:8" x14ac:dyDescent="0.2">
      <c r="A1792" s="1">
        <v>41852</v>
      </c>
      <c r="B1792">
        <v>0</v>
      </c>
      <c r="C1792">
        <v>0</v>
      </c>
      <c r="D1792">
        <v>0</v>
      </c>
      <c r="E1792">
        <v>0</v>
      </c>
      <c r="F1792">
        <v>0</v>
      </c>
      <c r="H1792">
        <f t="shared" si="27"/>
        <v>6</v>
      </c>
    </row>
    <row r="1793" spans="1:8" x14ac:dyDescent="0.2">
      <c r="A1793" s="1">
        <v>41853</v>
      </c>
      <c r="B1793">
        <v>0</v>
      </c>
      <c r="C1793">
        <v>0</v>
      </c>
      <c r="D1793">
        <v>0</v>
      </c>
      <c r="E1793">
        <v>0</v>
      </c>
      <c r="F1793">
        <v>0</v>
      </c>
      <c r="H1793">
        <f t="shared" si="27"/>
        <v>7</v>
      </c>
    </row>
    <row r="1794" spans="1:8" x14ac:dyDescent="0.2">
      <c r="A1794" s="1">
        <v>41854</v>
      </c>
      <c r="B1794">
        <v>0</v>
      </c>
      <c r="C1794">
        <v>0</v>
      </c>
      <c r="D1794">
        <v>0</v>
      </c>
      <c r="E1794">
        <v>0</v>
      </c>
      <c r="F1794">
        <v>0</v>
      </c>
      <c r="H1794">
        <f t="shared" si="27"/>
        <v>1</v>
      </c>
    </row>
    <row r="1795" spans="1:8" x14ac:dyDescent="0.2">
      <c r="A1795" s="1">
        <v>41855</v>
      </c>
      <c r="B1795">
        <v>0</v>
      </c>
      <c r="C1795">
        <v>0</v>
      </c>
      <c r="D1795">
        <v>0</v>
      </c>
      <c r="E1795">
        <v>0</v>
      </c>
      <c r="F1795">
        <v>0</v>
      </c>
      <c r="H1795">
        <f t="shared" ref="H1795:H1858" si="28">WEEKDAY(A1795)</f>
        <v>2</v>
      </c>
    </row>
    <row r="1796" spans="1:8" x14ac:dyDescent="0.2">
      <c r="A1796" s="1">
        <v>41856</v>
      </c>
      <c r="B1796">
        <v>0</v>
      </c>
      <c r="C1796">
        <v>0</v>
      </c>
      <c r="D1796">
        <v>0</v>
      </c>
      <c r="E1796">
        <v>0</v>
      </c>
      <c r="F1796">
        <v>0</v>
      </c>
      <c r="H1796">
        <f t="shared" si="28"/>
        <v>3</v>
      </c>
    </row>
    <row r="1797" spans="1:8" x14ac:dyDescent="0.2">
      <c r="A1797" s="1">
        <v>41857</v>
      </c>
      <c r="B1797">
        <v>0</v>
      </c>
      <c r="C1797">
        <v>0</v>
      </c>
      <c r="D1797">
        <v>0</v>
      </c>
      <c r="E1797">
        <v>0</v>
      </c>
      <c r="F1797">
        <v>0</v>
      </c>
      <c r="H1797">
        <f t="shared" si="28"/>
        <v>4</v>
      </c>
    </row>
    <row r="1798" spans="1:8" x14ac:dyDescent="0.2">
      <c r="A1798" s="1">
        <v>41858</v>
      </c>
      <c r="B1798">
        <v>0</v>
      </c>
      <c r="C1798">
        <v>0</v>
      </c>
      <c r="D1798">
        <v>0</v>
      </c>
      <c r="E1798">
        <v>0</v>
      </c>
      <c r="F1798">
        <v>0</v>
      </c>
      <c r="H1798">
        <f t="shared" si="28"/>
        <v>5</v>
      </c>
    </row>
    <row r="1799" spans="1:8" x14ac:dyDescent="0.2">
      <c r="A1799" s="1">
        <v>41859</v>
      </c>
      <c r="B1799">
        <v>0</v>
      </c>
      <c r="C1799">
        <v>0</v>
      </c>
      <c r="D1799">
        <v>0</v>
      </c>
      <c r="E1799">
        <v>0</v>
      </c>
      <c r="F1799">
        <v>0</v>
      </c>
      <c r="H1799">
        <f t="shared" si="28"/>
        <v>6</v>
      </c>
    </row>
    <row r="1800" spans="1:8" x14ac:dyDescent="0.2">
      <c r="A1800" s="1">
        <v>41860</v>
      </c>
      <c r="B1800">
        <v>0</v>
      </c>
      <c r="C1800">
        <v>0</v>
      </c>
      <c r="D1800">
        <v>0</v>
      </c>
      <c r="E1800">
        <v>0</v>
      </c>
      <c r="F1800">
        <v>0</v>
      </c>
      <c r="H1800">
        <f t="shared" si="28"/>
        <v>7</v>
      </c>
    </row>
    <row r="1801" spans="1:8" x14ac:dyDescent="0.2">
      <c r="A1801" s="1">
        <v>41861</v>
      </c>
      <c r="B1801">
        <v>0</v>
      </c>
      <c r="C1801">
        <v>0</v>
      </c>
      <c r="D1801">
        <v>0</v>
      </c>
      <c r="E1801">
        <v>0</v>
      </c>
      <c r="F1801">
        <v>0</v>
      </c>
      <c r="H1801">
        <f t="shared" si="28"/>
        <v>1</v>
      </c>
    </row>
    <row r="1802" spans="1:8" x14ac:dyDescent="0.2">
      <c r="A1802" s="1">
        <v>41862</v>
      </c>
      <c r="B1802">
        <v>0</v>
      </c>
      <c r="C1802">
        <v>0</v>
      </c>
      <c r="D1802">
        <v>0</v>
      </c>
      <c r="E1802">
        <v>0</v>
      </c>
      <c r="F1802">
        <v>0</v>
      </c>
      <c r="H1802">
        <f t="shared" si="28"/>
        <v>2</v>
      </c>
    </row>
    <row r="1803" spans="1:8" x14ac:dyDescent="0.2">
      <c r="A1803" s="1">
        <v>41863</v>
      </c>
      <c r="B1803">
        <v>0</v>
      </c>
      <c r="C1803">
        <v>0</v>
      </c>
      <c r="D1803">
        <v>0</v>
      </c>
      <c r="E1803">
        <v>0</v>
      </c>
      <c r="F1803">
        <v>0</v>
      </c>
      <c r="H1803">
        <f t="shared" si="28"/>
        <v>3</v>
      </c>
    </row>
    <row r="1804" spans="1:8" x14ac:dyDescent="0.2">
      <c r="A1804" s="1">
        <v>41864</v>
      </c>
      <c r="B1804">
        <v>0</v>
      </c>
      <c r="C1804">
        <v>0</v>
      </c>
      <c r="D1804">
        <v>0</v>
      </c>
      <c r="E1804">
        <v>0</v>
      </c>
      <c r="F1804">
        <v>0</v>
      </c>
      <c r="H1804">
        <f t="shared" si="28"/>
        <v>4</v>
      </c>
    </row>
    <row r="1805" spans="1:8" x14ac:dyDescent="0.2">
      <c r="A1805" s="1">
        <v>41865</v>
      </c>
      <c r="B1805">
        <v>0</v>
      </c>
      <c r="C1805">
        <v>0</v>
      </c>
      <c r="D1805">
        <v>0</v>
      </c>
      <c r="E1805">
        <v>0</v>
      </c>
      <c r="F1805">
        <v>0</v>
      </c>
      <c r="H1805">
        <f t="shared" si="28"/>
        <v>5</v>
      </c>
    </row>
    <row r="1806" spans="1:8" x14ac:dyDescent="0.2">
      <c r="A1806" s="1">
        <v>41866</v>
      </c>
      <c r="B1806">
        <v>0</v>
      </c>
      <c r="C1806">
        <v>0</v>
      </c>
      <c r="D1806">
        <v>0</v>
      </c>
      <c r="E1806">
        <v>0</v>
      </c>
      <c r="F1806">
        <v>0</v>
      </c>
      <c r="H1806">
        <f t="shared" si="28"/>
        <v>6</v>
      </c>
    </row>
    <row r="1807" spans="1:8" x14ac:dyDescent="0.2">
      <c r="A1807" s="1">
        <v>41867</v>
      </c>
      <c r="B1807">
        <v>0</v>
      </c>
      <c r="C1807">
        <v>0</v>
      </c>
      <c r="D1807">
        <v>0</v>
      </c>
      <c r="E1807">
        <v>0</v>
      </c>
      <c r="F1807">
        <v>0</v>
      </c>
      <c r="H1807">
        <f t="shared" si="28"/>
        <v>7</v>
      </c>
    </row>
    <row r="1808" spans="1:8" x14ac:dyDescent="0.2">
      <c r="A1808" s="1">
        <v>41868</v>
      </c>
      <c r="B1808">
        <v>0</v>
      </c>
      <c r="C1808">
        <v>0</v>
      </c>
      <c r="D1808">
        <v>0</v>
      </c>
      <c r="E1808">
        <v>0</v>
      </c>
      <c r="F1808">
        <v>0</v>
      </c>
      <c r="H1808">
        <f t="shared" si="28"/>
        <v>1</v>
      </c>
    </row>
    <row r="1809" spans="1:8" x14ac:dyDescent="0.2">
      <c r="A1809" s="1">
        <v>41869</v>
      </c>
      <c r="B1809">
        <v>0</v>
      </c>
      <c r="C1809">
        <v>0</v>
      </c>
      <c r="D1809">
        <v>0</v>
      </c>
      <c r="E1809">
        <v>0</v>
      </c>
      <c r="F1809">
        <v>0</v>
      </c>
      <c r="H1809">
        <f t="shared" si="28"/>
        <v>2</v>
      </c>
    </row>
    <row r="1810" spans="1:8" x14ac:dyDescent="0.2">
      <c r="A1810" s="1">
        <v>41870</v>
      </c>
      <c r="B1810">
        <v>0</v>
      </c>
      <c r="C1810">
        <v>0</v>
      </c>
      <c r="D1810">
        <v>0</v>
      </c>
      <c r="E1810">
        <v>0</v>
      </c>
      <c r="F1810">
        <v>0</v>
      </c>
      <c r="H1810">
        <f t="shared" si="28"/>
        <v>3</v>
      </c>
    </row>
    <row r="1811" spans="1:8" x14ac:dyDescent="0.2">
      <c r="A1811" s="1">
        <v>41871</v>
      </c>
      <c r="B1811">
        <v>0</v>
      </c>
      <c r="C1811">
        <v>0</v>
      </c>
      <c r="D1811">
        <v>0</v>
      </c>
      <c r="E1811">
        <v>0</v>
      </c>
      <c r="F1811">
        <v>0</v>
      </c>
      <c r="H1811">
        <f t="shared" si="28"/>
        <v>4</v>
      </c>
    </row>
    <row r="1812" spans="1:8" x14ac:dyDescent="0.2">
      <c r="A1812" s="1">
        <v>41872</v>
      </c>
      <c r="B1812">
        <v>128</v>
      </c>
      <c r="C1812">
        <v>2.13</v>
      </c>
      <c r="D1812">
        <v>1</v>
      </c>
      <c r="E1812">
        <v>0</v>
      </c>
      <c r="F1812">
        <v>1</v>
      </c>
      <c r="H1812">
        <f t="shared" si="28"/>
        <v>5</v>
      </c>
    </row>
    <row r="1813" spans="1:8" x14ac:dyDescent="0.2">
      <c r="A1813" s="1">
        <v>41873</v>
      </c>
      <c r="B1813">
        <v>0</v>
      </c>
      <c r="C1813">
        <v>0</v>
      </c>
      <c r="D1813">
        <v>0</v>
      </c>
      <c r="E1813">
        <v>0</v>
      </c>
      <c r="F1813">
        <v>0</v>
      </c>
      <c r="H1813">
        <f t="shared" si="28"/>
        <v>6</v>
      </c>
    </row>
    <row r="1814" spans="1:8" x14ac:dyDescent="0.2">
      <c r="A1814" s="1">
        <v>41874</v>
      </c>
      <c r="B1814">
        <v>116</v>
      </c>
      <c r="C1814">
        <v>1.93</v>
      </c>
      <c r="D1814">
        <v>1</v>
      </c>
      <c r="E1814">
        <v>0</v>
      </c>
      <c r="F1814">
        <v>1</v>
      </c>
      <c r="H1814">
        <f t="shared" si="28"/>
        <v>7</v>
      </c>
    </row>
    <row r="1815" spans="1:8" x14ac:dyDescent="0.2">
      <c r="A1815" s="1">
        <v>41875</v>
      </c>
      <c r="B1815">
        <v>0</v>
      </c>
      <c r="C1815">
        <v>0</v>
      </c>
      <c r="D1815">
        <v>0</v>
      </c>
      <c r="E1815">
        <v>0</v>
      </c>
      <c r="F1815">
        <v>0</v>
      </c>
      <c r="H1815">
        <f t="shared" si="28"/>
        <v>1</v>
      </c>
    </row>
    <row r="1816" spans="1:8" x14ac:dyDescent="0.2">
      <c r="A1816" s="1">
        <v>41876</v>
      </c>
      <c r="B1816">
        <v>0</v>
      </c>
      <c r="C1816">
        <v>0</v>
      </c>
      <c r="D1816">
        <v>0</v>
      </c>
      <c r="E1816">
        <v>0</v>
      </c>
      <c r="F1816">
        <v>0</v>
      </c>
      <c r="H1816">
        <f t="shared" si="28"/>
        <v>2</v>
      </c>
    </row>
    <row r="1817" spans="1:8" x14ac:dyDescent="0.2">
      <c r="A1817" s="1">
        <v>41877</v>
      </c>
      <c r="B1817">
        <v>0</v>
      </c>
      <c r="C1817">
        <v>0</v>
      </c>
      <c r="D1817">
        <v>0</v>
      </c>
      <c r="E1817">
        <v>0</v>
      </c>
      <c r="F1817">
        <v>0</v>
      </c>
      <c r="H1817">
        <f t="shared" si="28"/>
        <v>3</v>
      </c>
    </row>
    <row r="1818" spans="1:8" x14ac:dyDescent="0.2">
      <c r="A1818" s="1">
        <v>41878</v>
      </c>
      <c r="B1818">
        <v>0</v>
      </c>
      <c r="C1818">
        <v>0</v>
      </c>
      <c r="D1818">
        <v>0</v>
      </c>
      <c r="E1818">
        <v>0</v>
      </c>
      <c r="F1818">
        <v>0</v>
      </c>
      <c r="H1818">
        <f t="shared" si="28"/>
        <v>4</v>
      </c>
    </row>
    <row r="1819" spans="1:8" x14ac:dyDescent="0.2">
      <c r="A1819" s="1">
        <v>41879</v>
      </c>
      <c r="B1819">
        <v>0</v>
      </c>
      <c r="C1819">
        <v>0</v>
      </c>
      <c r="D1819">
        <v>0</v>
      </c>
      <c r="E1819">
        <v>0</v>
      </c>
      <c r="F1819">
        <v>0</v>
      </c>
      <c r="H1819">
        <f t="shared" si="28"/>
        <v>5</v>
      </c>
    </row>
    <row r="1820" spans="1:8" x14ac:dyDescent="0.2">
      <c r="A1820" s="1">
        <v>41880</v>
      </c>
      <c r="B1820">
        <v>0</v>
      </c>
      <c r="C1820">
        <v>0</v>
      </c>
      <c r="D1820">
        <v>0</v>
      </c>
      <c r="E1820">
        <v>0</v>
      </c>
      <c r="F1820">
        <v>0</v>
      </c>
      <c r="H1820">
        <f t="shared" si="28"/>
        <v>6</v>
      </c>
    </row>
    <row r="1821" spans="1:8" x14ac:dyDescent="0.2">
      <c r="A1821" s="1">
        <v>41881</v>
      </c>
      <c r="B1821">
        <v>0</v>
      </c>
      <c r="C1821">
        <v>0</v>
      </c>
      <c r="D1821">
        <v>0</v>
      </c>
      <c r="E1821">
        <v>0</v>
      </c>
      <c r="F1821">
        <v>0</v>
      </c>
      <c r="H1821">
        <f t="shared" si="28"/>
        <v>7</v>
      </c>
    </row>
    <row r="1822" spans="1:8" x14ac:dyDescent="0.2">
      <c r="A1822" s="1">
        <v>41882</v>
      </c>
      <c r="B1822">
        <v>0</v>
      </c>
      <c r="C1822">
        <v>0</v>
      </c>
      <c r="D1822">
        <v>0</v>
      </c>
      <c r="E1822">
        <v>0</v>
      </c>
      <c r="F1822">
        <v>0</v>
      </c>
      <c r="H1822">
        <f t="shared" si="28"/>
        <v>1</v>
      </c>
    </row>
    <row r="1823" spans="1:8" x14ac:dyDescent="0.2">
      <c r="A1823" s="1">
        <v>41883</v>
      </c>
      <c r="B1823">
        <v>0</v>
      </c>
      <c r="C1823">
        <v>0</v>
      </c>
      <c r="D1823">
        <v>0</v>
      </c>
      <c r="E1823">
        <v>0</v>
      </c>
      <c r="F1823">
        <v>0</v>
      </c>
      <c r="H1823">
        <f t="shared" si="28"/>
        <v>2</v>
      </c>
    </row>
    <row r="1824" spans="1:8" x14ac:dyDescent="0.2">
      <c r="A1824" s="1">
        <v>41884</v>
      </c>
      <c r="B1824">
        <v>0</v>
      </c>
      <c r="C1824">
        <v>0</v>
      </c>
      <c r="D1824">
        <v>0</v>
      </c>
      <c r="E1824">
        <v>0</v>
      </c>
      <c r="F1824">
        <v>0</v>
      </c>
      <c r="H1824">
        <f t="shared" si="28"/>
        <v>3</v>
      </c>
    </row>
    <row r="1825" spans="1:8" x14ac:dyDescent="0.2">
      <c r="A1825" s="1">
        <v>41885</v>
      </c>
      <c r="B1825">
        <v>0</v>
      </c>
      <c r="C1825">
        <v>0</v>
      </c>
      <c r="D1825">
        <v>0</v>
      </c>
      <c r="E1825">
        <v>0</v>
      </c>
      <c r="F1825">
        <v>0</v>
      </c>
      <c r="H1825">
        <f t="shared" si="28"/>
        <v>4</v>
      </c>
    </row>
    <row r="1826" spans="1:8" x14ac:dyDescent="0.2">
      <c r="A1826" s="1">
        <v>41886</v>
      </c>
      <c r="B1826">
        <v>0</v>
      </c>
      <c r="C1826">
        <v>0</v>
      </c>
      <c r="D1826">
        <v>0</v>
      </c>
      <c r="E1826">
        <v>0</v>
      </c>
      <c r="F1826">
        <v>0</v>
      </c>
      <c r="H1826">
        <f t="shared" si="28"/>
        <v>5</v>
      </c>
    </row>
    <row r="1827" spans="1:8" x14ac:dyDescent="0.2">
      <c r="A1827" s="1">
        <v>41887</v>
      </c>
      <c r="B1827">
        <v>0</v>
      </c>
      <c r="C1827">
        <v>0</v>
      </c>
      <c r="D1827">
        <v>0</v>
      </c>
      <c r="E1827">
        <v>0</v>
      </c>
      <c r="F1827">
        <v>0</v>
      </c>
      <c r="H1827">
        <f t="shared" si="28"/>
        <v>6</v>
      </c>
    </row>
    <row r="1828" spans="1:8" x14ac:dyDescent="0.2">
      <c r="A1828" s="1">
        <v>41888</v>
      </c>
      <c r="B1828">
        <v>0</v>
      </c>
      <c r="C1828">
        <v>0</v>
      </c>
      <c r="D1828">
        <v>0</v>
      </c>
      <c r="E1828">
        <v>0</v>
      </c>
      <c r="F1828">
        <v>0</v>
      </c>
      <c r="H1828">
        <f t="shared" si="28"/>
        <v>7</v>
      </c>
    </row>
    <row r="1829" spans="1:8" x14ac:dyDescent="0.2">
      <c r="A1829" s="1">
        <v>41889</v>
      </c>
      <c r="B1829">
        <v>153</v>
      </c>
      <c r="C1829">
        <v>2.5499999999999998</v>
      </c>
      <c r="D1829">
        <v>3</v>
      </c>
      <c r="E1829">
        <v>3</v>
      </c>
      <c r="F1829">
        <v>0</v>
      </c>
      <c r="H1829">
        <f t="shared" si="28"/>
        <v>1</v>
      </c>
    </row>
    <row r="1830" spans="1:8" x14ac:dyDescent="0.2">
      <c r="A1830" s="1">
        <v>41890</v>
      </c>
      <c r="B1830">
        <v>0</v>
      </c>
      <c r="C1830">
        <v>0</v>
      </c>
      <c r="D1830">
        <v>0</v>
      </c>
      <c r="E1830">
        <v>0</v>
      </c>
      <c r="F1830">
        <v>0</v>
      </c>
      <c r="H1830">
        <f t="shared" si="28"/>
        <v>2</v>
      </c>
    </row>
    <row r="1831" spans="1:8" x14ac:dyDescent="0.2">
      <c r="A1831" s="1">
        <v>41891</v>
      </c>
      <c r="B1831">
        <v>0</v>
      </c>
      <c r="C1831">
        <v>0</v>
      </c>
      <c r="D1831">
        <v>0</v>
      </c>
      <c r="E1831">
        <v>0</v>
      </c>
      <c r="F1831">
        <v>0</v>
      </c>
      <c r="H1831">
        <f t="shared" si="28"/>
        <v>3</v>
      </c>
    </row>
    <row r="1832" spans="1:8" x14ac:dyDescent="0.2">
      <c r="A1832" s="1">
        <v>41892</v>
      </c>
      <c r="B1832">
        <v>153</v>
      </c>
      <c r="C1832">
        <v>2.5499999999999998</v>
      </c>
      <c r="D1832">
        <v>3</v>
      </c>
      <c r="E1832">
        <v>3</v>
      </c>
      <c r="F1832">
        <v>0</v>
      </c>
      <c r="H1832">
        <f t="shared" si="28"/>
        <v>4</v>
      </c>
    </row>
    <row r="1833" spans="1:8" x14ac:dyDescent="0.2">
      <c r="A1833" s="1">
        <v>41893</v>
      </c>
      <c r="B1833">
        <v>0</v>
      </c>
      <c r="C1833">
        <v>0</v>
      </c>
      <c r="D1833">
        <v>0</v>
      </c>
      <c r="E1833">
        <v>0</v>
      </c>
      <c r="F1833">
        <v>0</v>
      </c>
      <c r="H1833">
        <f t="shared" si="28"/>
        <v>5</v>
      </c>
    </row>
    <row r="1834" spans="1:8" x14ac:dyDescent="0.2">
      <c r="A1834" s="1">
        <v>41894</v>
      </c>
      <c r="B1834">
        <v>306</v>
      </c>
      <c r="C1834">
        <v>5.0999999999999996</v>
      </c>
      <c r="D1834">
        <v>6</v>
      </c>
      <c r="E1834">
        <v>6</v>
      </c>
      <c r="F1834">
        <v>0</v>
      </c>
      <c r="H1834">
        <f t="shared" si="28"/>
        <v>6</v>
      </c>
    </row>
    <row r="1835" spans="1:8" x14ac:dyDescent="0.2">
      <c r="A1835" s="1">
        <v>41895</v>
      </c>
      <c r="B1835">
        <v>204</v>
      </c>
      <c r="C1835">
        <v>3.4</v>
      </c>
      <c r="D1835">
        <v>4</v>
      </c>
      <c r="E1835">
        <v>4</v>
      </c>
      <c r="F1835">
        <v>0</v>
      </c>
      <c r="H1835">
        <f t="shared" si="28"/>
        <v>7</v>
      </c>
    </row>
    <row r="1836" spans="1:8" x14ac:dyDescent="0.2">
      <c r="A1836" s="1">
        <v>41896</v>
      </c>
      <c r="B1836">
        <v>153</v>
      </c>
      <c r="C1836">
        <v>2.5499999999999998</v>
      </c>
      <c r="D1836">
        <v>3</v>
      </c>
      <c r="E1836">
        <v>3</v>
      </c>
      <c r="F1836">
        <v>0</v>
      </c>
      <c r="H1836">
        <f t="shared" si="28"/>
        <v>1</v>
      </c>
    </row>
    <row r="1837" spans="1:8" x14ac:dyDescent="0.2">
      <c r="A1837" s="1">
        <v>41897</v>
      </c>
      <c r="B1837">
        <v>153</v>
      </c>
      <c r="C1837">
        <v>2.5499999999999998</v>
      </c>
      <c r="D1837">
        <v>3</v>
      </c>
      <c r="E1837">
        <v>3</v>
      </c>
      <c r="F1837">
        <v>0</v>
      </c>
      <c r="H1837">
        <f t="shared" si="28"/>
        <v>2</v>
      </c>
    </row>
    <row r="1838" spans="1:8" x14ac:dyDescent="0.2">
      <c r="A1838" s="1">
        <v>41898</v>
      </c>
      <c r="B1838">
        <v>124</v>
      </c>
      <c r="C1838">
        <v>2.0699999999999998</v>
      </c>
      <c r="D1838">
        <v>3</v>
      </c>
      <c r="E1838">
        <v>3</v>
      </c>
      <c r="F1838">
        <v>0</v>
      </c>
      <c r="H1838">
        <f t="shared" si="28"/>
        <v>3</v>
      </c>
    </row>
    <row r="1839" spans="1:8" x14ac:dyDescent="0.2">
      <c r="A1839" s="1">
        <v>41899</v>
      </c>
      <c r="B1839">
        <v>0</v>
      </c>
      <c r="C1839">
        <v>0</v>
      </c>
      <c r="D1839">
        <v>0</v>
      </c>
      <c r="E1839">
        <v>0</v>
      </c>
      <c r="F1839">
        <v>0</v>
      </c>
      <c r="H1839">
        <f t="shared" si="28"/>
        <v>4</v>
      </c>
    </row>
    <row r="1840" spans="1:8" x14ac:dyDescent="0.2">
      <c r="A1840" s="1">
        <v>41900</v>
      </c>
      <c r="B1840">
        <v>0</v>
      </c>
      <c r="C1840">
        <v>0</v>
      </c>
      <c r="D1840">
        <v>0</v>
      </c>
      <c r="E1840">
        <v>0</v>
      </c>
      <c r="F1840">
        <v>0</v>
      </c>
      <c r="H1840">
        <f t="shared" si="28"/>
        <v>5</v>
      </c>
    </row>
    <row r="1841" spans="1:8" x14ac:dyDescent="0.2">
      <c r="A1841" s="1">
        <v>41901</v>
      </c>
      <c r="B1841">
        <v>0</v>
      </c>
      <c r="C1841">
        <v>0</v>
      </c>
      <c r="D1841">
        <v>0</v>
      </c>
      <c r="E1841">
        <v>0</v>
      </c>
      <c r="F1841">
        <v>0</v>
      </c>
      <c r="H1841">
        <f t="shared" si="28"/>
        <v>6</v>
      </c>
    </row>
    <row r="1842" spans="1:8" x14ac:dyDescent="0.2">
      <c r="A1842" s="1">
        <v>41902</v>
      </c>
      <c r="B1842">
        <v>0</v>
      </c>
      <c r="C1842">
        <v>0</v>
      </c>
      <c r="D1842">
        <v>0</v>
      </c>
      <c r="E1842">
        <v>0</v>
      </c>
      <c r="F1842">
        <v>0</v>
      </c>
      <c r="H1842">
        <f t="shared" si="28"/>
        <v>7</v>
      </c>
    </row>
    <row r="1843" spans="1:8" x14ac:dyDescent="0.2">
      <c r="A1843" s="1">
        <v>41903</v>
      </c>
      <c r="B1843">
        <v>0</v>
      </c>
      <c r="C1843">
        <v>0</v>
      </c>
      <c r="D1843">
        <v>0</v>
      </c>
      <c r="E1843">
        <v>0</v>
      </c>
      <c r="F1843">
        <v>0</v>
      </c>
      <c r="H1843">
        <f t="shared" si="28"/>
        <v>1</v>
      </c>
    </row>
    <row r="1844" spans="1:8" x14ac:dyDescent="0.2">
      <c r="A1844" s="1">
        <v>41904</v>
      </c>
      <c r="B1844">
        <v>0</v>
      </c>
      <c r="C1844">
        <v>0</v>
      </c>
      <c r="D1844">
        <v>0</v>
      </c>
      <c r="E1844">
        <v>0</v>
      </c>
      <c r="F1844">
        <v>0</v>
      </c>
      <c r="H1844">
        <f t="shared" si="28"/>
        <v>2</v>
      </c>
    </row>
    <row r="1845" spans="1:8" x14ac:dyDescent="0.2">
      <c r="A1845" s="1">
        <v>41905</v>
      </c>
      <c r="B1845">
        <v>0</v>
      </c>
      <c r="C1845">
        <v>0</v>
      </c>
      <c r="D1845">
        <v>0</v>
      </c>
      <c r="E1845">
        <v>0</v>
      </c>
      <c r="F1845">
        <v>0</v>
      </c>
      <c r="H1845">
        <f t="shared" si="28"/>
        <v>3</v>
      </c>
    </row>
    <row r="1846" spans="1:8" x14ac:dyDescent="0.2">
      <c r="A1846" s="1">
        <v>41906</v>
      </c>
      <c r="B1846">
        <v>0</v>
      </c>
      <c r="C1846">
        <v>0</v>
      </c>
      <c r="D1846">
        <v>0</v>
      </c>
      <c r="E1846">
        <v>0</v>
      </c>
      <c r="F1846">
        <v>0</v>
      </c>
      <c r="H1846">
        <f t="shared" si="28"/>
        <v>4</v>
      </c>
    </row>
    <row r="1847" spans="1:8" x14ac:dyDescent="0.2">
      <c r="A1847" s="1">
        <v>41907</v>
      </c>
      <c r="B1847">
        <v>0</v>
      </c>
      <c r="C1847">
        <v>0</v>
      </c>
      <c r="D1847">
        <v>0</v>
      </c>
      <c r="E1847">
        <v>0</v>
      </c>
      <c r="F1847">
        <v>0</v>
      </c>
      <c r="H1847">
        <f t="shared" si="28"/>
        <v>5</v>
      </c>
    </row>
    <row r="1848" spans="1:8" x14ac:dyDescent="0.2">
      <c r="A1848" s="1">
        <v>41908</v>
      </c>
      <c r="B1848">
        <v>0</v>
      </c>
      <c r="C1848">
        <v>0</v>
      </c>
      <c r="D1848">
        <v>0</v>
      </c>
      <c r="E1848">
        <v>0</v>
      </c>
      <c r="F1848">
        <v>0</v>
      </c>
      <c r="H1848">
        <f t="shared" si="28"/>
        <v>6</v>
      </c>
    </row>
    <row r="1849" spans="1:8" x14ac:dyDescent="0.2">
      <c r="A1849" s="1">
        <v>41909</v>
      </c>
      <c r="B1849">
        <v>0</v>
      </c>
      <c r="C1849">
        <v>0</v>
      </c>
      <c r="D1849">
        <v>0</v>
      </c>
      <c r="E1849">
        <v>0</v>
      </c>
      <c r="F1849">
        <v>0</v>
      </c>
      <c r="H1849">
        <f t="shared" si="28"/>
        <v>7</v>
      </c>
    </row>
    <row r="1850" spans="1:8" x14ac:dyDescent="0.2">
      <c r="A1850" s="1">
        <v>41910</v>
      </c>
      <c r="B1850">
        <v>0</v>
      </c>
      <c r="C1850">
        <v>0</v>
      </c>
      <c r="D1850">
        <v>0</v>
      </c>
      <c r="E1850">
        <v>0</v>
      </c>
      <c r="F1850">
        <v>0</v>
      </c>
      <c r="H1850">
        <f t="shared" si="28"/>
        <v>1</v>
      </c>
    </row>
    <row r="1851" spans="1:8" x14ac:dyDescent="0.2">
      <c r="A1851" s="1">
        <v>41911</v>
      </c>
      <c r="B1851">
        <v>0</v>
      </c>
      <c r="C1851">
        <v>0</v>
      </c>
      <c r="D1851">
        <v>0</v>
      </c>
      <c r="E1851">
        <v>0</v>
      </c>
      <c r="F1851">
        <v>0</v>
      </c>
      <c r="H1851">
        <f t="shared" si="28"/>
        <v>2</v>
      </c>
    </row>
    <row r="1852" spans="1:8" x14ac:dyDescent="0.2">
      <c r="A1852" s="1">
        <v>41912</v>
      </c>
      <c r="B1852">
        <v>0</v>
      </c>
      <c r="C1852">
        <v>0</v>
      </c>
      <c r="D1852">
        <v>0</v>
      </c>
      <c r="E1852">
        <v>0</v>
      </c>
      <c r="F1852">
        <v>0</v>
      </c>
      <c r="H1852">
        <f t="shared" si="28"/>
        <v>3</v>
      </c>
    </row>
    <row r="1853" spans="1:8" x14ac:dyDescent="0.2">
      <c r="A1853" s="1">
        <v>41913</v>
      </c>
      <c r="B1853">
        <v>0</v>
      </c>
      <c r="C1853">
        <v>0</v>
      </c>
      <c r="D1853">
        <v>0</v>
      </c>
      <c r="E1853">
        <v>0</v>
      </c>
      <c r="F1853">
        <v>0</v>
      </c>
      <c r="H1853">
        <f t="shared" si="28"/>
        <v>4</v>
      </c>
    </row>
    <row r="1854" spans="1:8" x14ac:dyDescent="0.2">
      <c r="A1854" s="1">
        <v>41914</v>
      </c>
      <c r="B1854">
        <v>0</v>
      </c>
      <c r="C1854">
        <v>0</v>
      </c>
      <c r="D1854">
        <v>0</v>
      </c>
      <c r="E1854">
        <v>0</v>
      </c>
      <c r="F1854">
        <v>0</v>
      </c>
      <c r="H1854">
        <f t="shared" si="28"/>
        <v>5</v>
      </c>
    </row>
    <row r="1855" spans="1:8" x14ac:dyDescent="0.2">
      <c r="A1855" s="1">
        <v>41915</v>
      </c>
      <c r="B1855">
        <v>186</v>
      </c>
      <c r="C1855">
        <v>3.1</v>
      </c>
      <c r="D1855">
        <v>2</v>
      </c>
      <c r="E1855">
        <v>0</v>
      </c>
      <c r="F1855">
        <v>2</v>
      </c>
      <c r="H1855">
        <f t="shared" si="28"/>
        <v>6</v>
      </c>
    </row>
    <row r="1856" spans="1:8" x14ac:dyDescent="0.2">
      <c r="A1856" s="1">
        <v>41916</v>
      </c>
      <c r="B1856">
        <v>0</v>
      </c>
      <c r="C1856">
        <v>0</v>
      </c>
      <c r="D1856">
        <v>0</v>
      </c>
      <c r="E1856">
        <v>0</v>
      </c>
      <c r="F1856">
        <v>0</v>
      </c>
      <c r="H1856">
        <f t="shared" si="28"/>
        <v>7</v>
      </c>
    </row>
    <row r="1857" spans="1:8" x14ac:dyDescent="0.2">
      <c r="A1857" s="1">
        <v>41917</v>
      </c>
      <c r="B1857">
        <v>98</v>
      </c>
      <c r="C1857">
        <v>1.63</v>
      </c>
      <c r="D1857">
        <v>1</v>
      </c>
      <c r="E1857">
        <v>0</v>
      </c>
      <c r="F1857">
        <v>1</v>
      </c>
      <c r="H1857">
        <f t="shared" si="28"/>
        <v>1</v>
      </c>
    </row>
    <row r="1858" spans="1:8" x14ac:dyDescent="0.2">
      <c r="A1858" s="1">
        <v>41918</v>
      </c>
      <c r="B1858">
        <v>59</v>
      </c>
      <c r="C1858">
        <v>0.98</v>
      </c>
      <c r="D1858">
        <v>1</v>
      </c>
      <c r="E1858">
        <v>1</v>
      </c>
      <c r="F1858">
        <v>0</v>
      </c>
      <c r="H1858">
        <f t="shared" si="28"/>
        <v>2</v>
      </c>
    </row>
    <row r="1859" spans="1:8" x14ac:dyDescent="0.2">
      <c r="A1859" s="1">
        <v>41919</v>
      </c>
      <c r="B1859">
        <v>0</v>
      </c>
      <c r="C1859">
        <v>0</v>
      </c>
      <c r="D1859">
        <v>0</v>
      </c>
      <c r="E1859">
        <v>0</v>
      </c>
      <c r="F1859">
        <v>0</v>
      </c>
      <c r="H1859">
        <f t="shared" ref="H1859:H1922" si="29">WEEKDAY(A1859)</f>
        <v>3</v>
      </c>
    </row>
    <row r="1860" spans="1:8" x14ac:dyDescent="0.2">
      <c r="A1860" s="1">
        <v>41920</v>
      </c>
      <c r="B1860">
        <v>0</v>
      </c>
      <c r="C1860">
        <v>0</v>
      </c>
      <c r="D1860">
        <v>0</v>
      </c>
      <c r="E1860">
        <v>0</v>
      </c>
      <c r="F1860">
        <v>0</v>
      </c>
      <c r="H1860">
        <f t="shared" si="29"/>
        <v>4</v>
      </c>
    </row>
    <row r="1861" spans="1:8" x14ac:dyDescent="0.2">
      <c r="A1861" s="1">
        <v>41921</v>
      </c>
      <c r="B1861">
        <v>0</v>
      </c>
      <c r="C1861">
        <v>0</v>
      </c>
      <c r="D1861">
        <v>0</v>
      </c>
      <c r="E1861">
        <v>0</v>
      </c>
      <c r="F1861">
        <v>0</v>
      </c>
      <c r="H1861">
        <f t="shared" si="29"/>
        <v>5</v>
      </c>
    </row>
    <row r="1862" spans="1:8" x14ac:dyDescent="0.2">
      <c r="A1862" s="1">
        <v>41922</v>
      </c>
      <c r="B1862">
        <v>0</v>
      </c>
      <c r="C1862">
        <v>0</v>
      </c>
      <c r="D1862">
        <v>0</v>
      </c>
      <c r="E1862">
        <v>0</v>
      </c>
      <c r="F1862">
        <v>0</v>
      </c>
      <c r="H1862">
        <f t="shared" si="29"/>
        <v>6</v>
      </c>
    </row>
    <row r="1863" spans="1:8" x14ac:dyDescent="0.2">
      <c r="A1863" s="1">
        <v>41923</v>
      </c>
      <c r="B1863">
        <v>0</v>
      </c>
      <c r="C1863">
        <v>0</v>
      </c>
      <c r="D1863">
        <v>0</v>
      </c>
      <c r="E1863">
        <v>0</v>
      </c>
      <c r="F1863">
        <v>0</v>
      </c>
      <c r="H1863">
        <f t="shared" si="29"/>
        <v>7</v>
      </c>
    </row>
    <row r="1864" spans="1:8" x14ac:dyDescent="0.2">
      <c r="A1864" s="1">
        <v>41924</v>
      </c>
      <c r="B1864">
        <v>0</v>
      </c>
      <c r="C1864">
        <v>0</v>
      </c>
      <c r="D1864">
        <v>0</v>
      </c>
      <c r="E1864">
        <v>0</v>
      </c>
      <c r="F1864">
        <v>0</v>
      </c>
      <c r="H1864">
        <f t="shared" si="29"/>
        <v>1</v>
      </c>
    </row>
    <row r="1865" spans="1:8" x14ac:dyDescent="0.2">
      <c r="A1865" s="1">
        <v>41925</v>
      </c>
      <c r="B1865">
        <v>0</v>
      </c>
      <c r="C1865">
        <v>0</v>
      </c>
      <c r="D1865">
        <v>0</v>
      </c>
      <c r="E1865">
        <v>0</v>
      </c>
      <c r="F1865">
        <v>0</v>
      </c>
      <c r="H1865">
        <f t="shared" si="29"/>
        <v>2</v>
      </c>
    </row>
    <row r="1866" spans="1:8" x14ac:dyDescent="0.2">
      <c r="A1866" s="1">
        <v>41926</v>
      </c>
      <c r="B1866">
        <v>0</v>
      </c>
      <c r="C1866">
        <v>0</v>
      </c>
      <c r="D1866">
        <v>0</v>
      </c>
      <c r="E1866">
        <v>0</v>
      </c>
      <c r="F1866">
        <v>0</v>
      </c>
      <c r="H1866">
        <f t="shared" si="29"/>
        <v>3</v>
      </c>
    </row>
    <row r="1867" spans="1:8" x14ac:dyDescent="0.2">
      <c r="A1867" s="1">
        <v>41927</v>
      </c>
      <c r="B1867">
        <v>0</v>
      </c>
      <c r="C1867">
        <v>0</v>
      </c>
      <c r="D1867">
        <v>0</v>
      </c>
      <c r="E1867">
        <v>0</v>
      </c>
      <c r="F1867">
        <v>0</v>
      </c>
      <c r="H1867">
        <f t="shared" si="29"/>
        <v>4</v>
      </c>
    </row>
    <row r="1868" spans="1:8" x14ac:dyDescent="0.2">
      <c r="A1868" s="1">
        <v>41928</v>
      </c>
      <c r="B1868">
        <v>0</v>
      </c>
      <c r="C1868">
        <v>0</v>
      </c>
      <c r="D1868">
        <v>0</v>
      </c>
      <c r="E1868">
        <v>0</v>
      </c>
      <c r="F1868">
        <v>0</v>
      </c>
      <c r="H1868">
        <f t="shared" si="29"/>
        <v>5</v>
      </c>
    </row>
    <row r="1869" spans="1:8" x14ac:dyDescent="0.2">
      <c r="A1869" s="1">
        <v>41929</v>
      </c>
      <c r="B1869">
        <v>0</v>
      </c>
      <c r="C1869">
        <v>0</v>
      </c>
      <c r="D1869">
        <v>0</v>
      </c>
      <c r="E1869">
        <v>0</v>
      </c>
      <c r="F1869">
        <v>0</v>
      </c>
      <c r="H1869">
        <f t="shared" si="29"/>
        <v>6</v>
      </c>
    </row>
    <row r="1870" spans="1:8" x14ac:dyDescent="0.2">
      <c r="A1870" s="1">
        <v>41930</v>
      </c>
      <c r="B1870">
        <v>0</v>
      </c>
      <c r="C1870">
        <v>0</v>
      </c>
      <c r="D1870">
        <v>0</v>
      </c>
      <c r="E1870">
        <v>0</v>
      </c>
      <c r="F1870">
        <v>0</v>
      </c>
      <c r="H1870">
        <f t="shared" si="29"/>
        <v>7</v>
      </c>
    </row>
    <row r="1871" spans="1:8" x14ac:dyDescent="0.2">
      <c r="A1871" s="1">
        <v>41931</v>
      </c>
      <c r="B1871">
        <v>0</v>
      </c>
      <c r="C1871">
        <v>0</v>
      </c>
      <c r="D1871">
        <v>0</v>
      </c>
      <c r="E1871">
        <v>0</v>
      </c>
      <c r="F1871">
        <v>0</v>
      </c>
      <c r="H1871">
        <f t="shared" si="29"/>
        <v>1</v>
      </c>
    </row>
    <row r="1872" spans="1:8" x14ac:dyDescent="0.2">
      <c r="A1872" s="1">
        <v>41932</v>
      </c>
      <c r="B1872">
        <v>0</v>
      </c>
      <c r="C1872">
        <v>0</v>
      </c>
      <c r="D1872">
        <v>0</v>
      </c>
      <c r="E1872">
        <v>0</v>
      </c>
      <c r="F1872">
        <v>0</v>
      </c>
      <c r="H1872">
        <f t="shared" si="29"/>
        <v>2</v>
      </c>
    </row>
    <row r="1873" spans="1:8" x14ac:dyDescent="0.2">
      <c r="A1873" s="1">
        <v>41933</v>
      </c>
      <c r="B1873">
        <v>0</v>
      </c>
      <c r="C1873">
        <v>0</v>
      </c>
      <c r="D1873">
        <v>0</v>
      </c>
      <c r="E1873">
        <v>0</v>
      </c>
      <c r="F1873">
        <v>0</v>
      </c>
      <c r="H1873">
        <f t="shared" si="29"/>
        <v>3</v>
      </c>
    </row>
    <row r="1874" spans="1:8" x14ac:dyDescent="0.2">
      <c r="A1874" s="1">
        <v>41934</v>
      </c>
      <c r="B1874">
        <v>0</v>
      </c>
      <c r="C1874">
        <v>0</v>
      </c>
      <c r="D1874">
        <v>0</v>
      </c>
      <c r="E1874">
        <v>0</v>
      </c>
      <c r="F1874">
        <v>0</v>
      </c>
      <c r="H1874">
        <f t="shared" si="29"/>
        <v>4</v>
      </c>
    </row>
    <row r="1875" spans="1:8" x14ac:dyDescent="0.2">
      <c r="A1875" s="1">
        <v>41935</v>
      </c>
      <c r="B1875">
        <v>0</v>
      </c>
      <c r="C1875">
        <v>0</v>
      </c>
      <c r="D1875">
        <v>0</v>
      </c>
      <c r="E1875">
        <v>0</v>
      </c>
      <c r="F1875">
        <v>0</v>
      </c>
      <c r="H1875">
        <f t="shared" si="29"/>
        <v>5</v>
      </c>
    </row>
    <row r="1876" spans="1:8" x14ac:dyDescent="0.2">
      <c r="A1876" s="1">
        <v>41936</v>
      </c>
      <c r="B1876">
        <v>0</v>
      </c>
      <c r="C1876">
        <v>0</v>
      </c>
      <c r="D1876">
        <v>0</v>
      </c>
      <c r="E1876">
        <v>0</v>
      </c>
      <c r="F1876">
        <v>0</v>
      </c>
      <c r="H1876">
        <f t="shared" si="29"/>
        <v>6</v>
      </c>
    </row>
    <row r="1877" spans="1:8" x14ac:dyDescent="0.2">
      <c r="A1877" s="1">
        <v>41937</v>
      </c>
      <c r="B1877">
        <v>0</v>
      </c>
      <c r="C1877">
        <v>0</v>
      </c>
      <c r="D1877">
        <v>0</v>
      </c>
      <c r="E1877">
        <v>0</v>
      </c>
      <c r="F1877">
        <v>0</v>
      </c>
      <c r="H1877">
        <f t="shared" si="29"/>
        <v>7</v>
      </c>
    </row>
    <row r="1878" spans="1:8" x14ac:dyDescent="0.2">
      <c r="A1878" s="1">
        <v>41938</v>
      </c>
      <c r="B1878">
        <v>0</v>
      </c>
      <c r="C1878">
        <v>0</v>
      </c>
      <c r="D1878">
        <v>0</v>
      </c>
      <c r="E1878">
        <v>0</v>
      </c>
      <c r="F1878">
        <v>0</v>
      </c>
      <c r="H1878">
        <f t="shared" si="29"/>
        <v>1</v>
      </c>
    </row>
    <row r="1879" spans="1:8" x14ac:dyDescent="0.2">
      <c r="A1879" s="1">
        <v>41939</v>
      </c>
      <c r="B1879">
        <v>0</v>
      </c>
      <c r="C1879">
        <v>0</v>
      </c>
      <c r="D1879">
        <v>0</v>
      </c>
      <c r="E1879">
        <v>0</v>
      </c>
      <c r="F1879">
        <v>0</v>
      </c>
      <c r="H1879">
        <f t="shared" si="29"/>
        <v>2</v>
      </c>
    </row>
    <row r="1880" spans="1:8" x14ac:dyDescent="0.2">
      <c r="A1880" s="1">
        <v>41940</v>
      </c>
      <c r="B1880">
        <v>0</v>
      </c>
      <c r="C1880">
        <v>0</v>
      </c>
      <c r="D1880">
        <v>0</v>
      </c>
      <c r="E1880">
        <v>0</v>
      </c>
      <c r="F1880">
        <v>0</v>
      </c>
      <c r="H1880">
        <f t="shared" si="29"/>
        <v>3</v>
      </c>
    </row>
    <row r="1881" spans="1:8" x14ac:dyDescent="0.2">
      <c r="A1881" s="1">
        <v>41941</v>
      </c>
      <c r="B1881">
        <v>0</v>
      </c>
      <c r="C1881">
        <v>0</v>
      </c>
      <c r="D1881">
        <v>0</v>
      </c>
      <c r="E1881">
        <v>0</v>
      </c>
      <c r="F1881">
        <v>0</v>
      </c>
      <c r="H1881">
        <f t="shared" si="29"/>
        <v>4</v>
      </c>
    </row>
    <row r="1882" spans="1:8" x14ac:dyDescent="0.2">
      <c r="A1882" s="1">
        <v>41942</v>
      </c>
      <c r="B1882">
        <v>0</v>
      </c>
      <c r="C1882">
        <v>0</v>
      </c>
      <c r="D1882">
        <v>0</v>
      </c>
      <c r="E1882">
        <v>0</v>
      </c>
      <c r="F1882">
        <v>0</v>
      </c>
      <c r="H1882">
        <f t="shared" si="29"/>
        <v>5</v>
      </c>
    </row>
    <row r="1883" spans="1:8" x14ac:dyDescent="0.2">
      <c r="A1883" s="1">
        <v>41943</v>
      </c>
      <c r="B1883">
        <v>0</v>
      </c>
      <c r="C1883">
        <v>0</v>
      </c>
      <c r="D1883">
        <v>0</v>
      </c>
      <c r="E1883">
        <v>0</v>
      </c>
      <c r="F1883">
        <v>0</v>
      </c>
      <c r="H1883">
        <f t="shared" si="29"/>
        <v>6</v>
      </c>
    </row>
    <row r="1884" spans="1:8" x14ac:dyDescent="0.2">
      <c r="A1884" s="1">
        <v>41944</v>
      </c>
      <c r="B1884">
        <v>0</v>
      </c>
      <c r="C1884">
        <v>0</v>
      </c>
      <c r="D1884">
        <v>0</v>
      </c>
      <c r="E1884">
        <v>0</v>
      </c>
      <c r="F1884">
        <v>0</v>
      </c>
      <c r="H1884">
        <f t="shared" si="29"/>
        <v>7</v>
      </c>
    </row>
    <row r="1885" spans="1:8" x14ac:dyDescent="0.2">
      <c r="A1885" s="1">
        <v>41945</v>
      </c>
      <c r="B1885">
        <v>0</v>
      </c>
      <c r="C1885">
        <v>0</v>
      </c>
      <c r="D1885">
        <v>0</v>
      </c>
      <c r="E1885">
        <v>0</v>
      </c>
      <c r="F1885">
        <v>0</v>
      </c>
      <c r="H1885">
        <f t="shared" si="29"/>
        <v>1</v>
      </c>
    </row>
    <row r="1886" spans="1:8" x14ac:dyDescent="0.2">
      <c r="A1886" s="1">
        <v>41946</v>
      </c>
      <c r="B1886">
        <v>0</v>
      </c>
      <c r="C1886">
        <v>0</v>
      </c>
      <c r="D1886">
        <v>0</v>
      </c>
      <c r="E1886">
        <v>0</v>
      </c>
      <c r="F1886">
        <v>0</v>
      </c>
      <c r="H1886">
        <f t="shared" si="29"/>
        <v>2</v>
      </c>
    </row>
    <row r="1887" spans="1:8" x14ac:dyDescent="0.2">
      <c r="A1887" s="1">
        <v>41947</v>
      </c>
      <c r="B1887">
        <v>0</v>
      </c>
      <c r="C1887">
        <v>0</v>
      </c>
      <c r="D1887">
        <v>0</v>
      </c>
      <c r="E1887">
        <v>0</v>
      </c>
      <c r="F1887">
        <v>0</v>
      </c>
      <c r="H1887">
        <f t="shared" si="29"/>
        <v>3</v>
      </c>
    </row>
    <row r="1888" spans="1:8" x14ac:dyDescent="0.2">
      <c r="A1888" s="1">
        <v>41948</v>
      </c>
      <c r="B1888">
        <v>0</v>
      </c>
      <c r="C1888">
        <v>0</v>
      </c>
      <c r="D1888">
        <v>0</v>
      </c>
      <c r="E1888">
        <v>0</v>
      </c>
      <c r="F1888">
        <v>0</v>
      </c>
      <c r="H1888">
        <f t="shared" si="29"/>
        <v>4</v>
      </c>
    </row>
    <row r="1889" spans="1:8" x14ac:dyDescent="0.2">
      <c r="A1889" s="1">
        <v>41949</v>
      </c>
      <c r="B1889">
        <v>0</v>
      </c>
      <c r="C1889">
        <v>0</v>
      </c>
      <c r="D1889">
        <v>0</v>
      </c>
      <c r="E1889">
        <v>0</v>
      </c>
      <c r="F1889">
        <v>0</v>
      </c>
      <c r="H1889">
        <f t="shared" si="29"/>
        <v>5</v>
      </c>
    </row>
    <row r="1890" spans="1:8" x14ac:dyDescent="0.2">
      <c r="A1890" s="1">
        <v>41950</v>
      </c>
      <c r="B1890">
        <v>0</v>
      </c>
      <c r="C1890">
        <v>0</v>
      </c>
      <c r="D1890">
        <v>0</v>
      </c>
      <c r="E1890">
        <v>0</v>
      </c>
      <c r="F1890">
        <v>0</v>
      </c>
      <c r="H1890">
        <f t="shared" si="29"/>
        <v>6</v>
      </c>
    </row>
    <row r="1891" spans="1:8" x14ac:dyDescent="0.2">
      <c r="A1891" s="1">
        <v>41951</v>
      </c>
      <c r="B1891">
        <v>0</v>
      </c>
      <c r="C1891">
        <v>0</v>
      </c>
      <c r="D1891">
        <v>0</v>
      </c>
      <c r="E1891">
        <v>0</v>
      </c>
      <c r="F1891">
        <v>0</v>
      </c>
      <c r="H1891">
        <f t="shared" si="29"/>
        <v>7</v>
      </c>
    </row>
    <row r="1892" spans="1:8" x14ac:dyDescent="0.2">
      <c r="A1892" s="1">
        <v>41952</v>
      </c>
      <c r="B1892">
        <v>0</v>
      </c>
      <c r="C1892">
        <v>0</v>
      </c>
      <c r="D1892">
        <v>0</v>
      </c>
      <c r="E1892">
        <v>0</v>
      </c>
      <c r="F1892">
        <v>0</v>
      </c>
      <c r="H1892">
        <f t="shared" si="29"/>
        <v>1</v>
      </c>
    </row>
    <row r="1893" spans="1:8" x14ac:dyDescent="0.2">
      <c r="A1893" s="1">
        <v>41953</v>
      </c>
      <c r="B1893">
        <v>0</v>
      </c>
      <c r="C1893">
        <v>0</v>
      </c>
      <c r="D1893">
        <v>0</v>
      </c>
      <c r="E1893">
        <v>0</v>
      </c>
      <c r="F1893">
        <v>0</v>
      </c>
      <c r="H1893">
        <f t="shared" si="29"/>
        <v>2</v>
      </c>
    </row>
    <row r="1894" spans="1:8" x14ac:dyDescent="0.2">
      <c r="A1894" s="1">
        <v>41954</v>
      </c>
      <c r="B1894">
        <v>0</v>
      </c>
      <c r="C1894">
        <v>0</v>
      </c>
      <c r="D1894">
        <v>0</v>
      </c>
      <c r="E1894">
        <v>0</v>
      </c>
      <c r="F1894">
        <v>0</v>
      </c>
      <c r="H1894">
        <f t="shared" si="29"/>
        <v>3</v>
      </c>
    </row>
    <row r="1895" spans="1:8" x14ac:dyDescent="0.2">
      <c r="A1895" s="1">
        <v>41955</v>
      </c>
      <c r="B1895">
        <v>0</v>
      </c>
      <c r="C1895">
        <v>0</v>
      </c>
      <c r="D1895">
        <v>0</v>
      </c>
      <c r="E1895">
        <v>0</v>
      </c>
      <c r="F1895">
        <v>0</v>
      </c>
      <c r="H1895">
        <f t="shared" si="29"/>
        <v>4</v>
      </c>
    </row>
    <row r="1896" spans="1:8" x14ac:dyDescent="0.2">
      <c r="A1896" s="1">
        <v>41956</v>
      </c>
      <c r="B1896">
        <v>0</v>
      </c>
      <c r="C1896">
        <v>0</v>
      </c>
      <c r="D1896">
        <v>0</v>
      </c>
      <c r="E1896">
        <v>0</v>
      </c>
      <c r="F1896">
        <v>0</v>
      </c>
      <c r="H1896">
        <f t="shared" si="29"/>
        <v>5</v>
      </c>
    </row>
    <row r="1897" spans="1:8" x14ac:dyDescent="0.2">
      <c r="A1897" s="1">
        <v>41957</v>
      </c>
      <c r="B1897">
        <v>0</v>
      </c>
      <c r="C1897">
        <v>0</v>
      </c>
      <c r="D1897">
        <v>0</v>
      </c>
      <c r="E1897">
        <v>0</v>
      </c>
      <c r="F1897">
        <v>0</v>
      </c>
      <c r="H1897">
        <f t="shared" si="29"/>
        <v>6</v>
      </c>
    </row>
    <row r="1898" spans="1:8" x14ac:dyDescent="0.2">
      <c r="A1898" s="1">
        <v>41958</v>
      </c>
      <c r="B1898">
        <v>0</v>
      </c>
      <c r="C1898">
        <v>0</v>
      </c>
      <c r="D1898">
        <v>0</v>
      </c>
      <c r="E1898">
        <v>0</v>
      </c>
      <c r="F1898">
        <v>0</v>
      </c>
      <c r="H1898">
        <f t="shared" si="29"/>
        <v>7</v>
      </c>
    </row>
    <row r="1899" spans="1:8" x14ac:dyDescent="0.2">
      <c r="A1899" s="1">
        <v>41959</v>
      </c>
      <c r="B1899">
        <v>0</v>
      </c>
      <c r="C1899">
        <v>0</v>
      </c>
      <c r="D1899">
        <v>0</v>
      </c>
      <c r="E1899">
        <v>0</v>
      </c>
      <c r="F1899">
        <v>0</v>
      </c>
      <c r="H1899">
        <f t="shared" si="29"/>
        <v>1</v>
      </c>
    </row>
    <row r="1900" spans="1:8" x14ac:dyDescent="0.2">
      <c r="A1900" s="1">
        <v>41960</v>
      </c>
      <c r="B1900">
        <v>0</v>
      </c>
      <c r="C1900">
        <v>0</v>
      </c>
      <c r="D1900">
        <v>0</v>
      </c>
      <c r="E1900">
        <v>0</v>
      </c>
      <c r="F1900">
        <v>0</v>
      </c>
      <c r="H1900">
        <f t="shared" si="29"/>
        <v>2</v>
      </c>
    </row>
    <row r="1901" spans="1:8" x14ac:dyDescent="0.2">
      <c r="A1901" s="1">
        <v>41961</v>
      </c>
      <c r="B1901">
        <v>0</v>
      </c>
      <c r="C1901">
        <v>0</v>
      </c>
      <c r="D1901">
        <v>0</v>
      </c>
      <c r="E1901">
        <v>0</v>
      </c>
      <c r="F1901">
        <v>0</v>
      </c>
      <c r="H1901">
        <f t="shared" si="29"/>
        <v>3</v>
      </c>
    </row>
    <row r="1902" spans="1:8" x14ac:dyDescent="0.2">
      <c r="A1902" s="1">
        <v>41962</v>
      </c>
      <c r="B1902">
        <v>0</v>
      </c>
      <c r="C1902">
        <v>0</v>
      </c>
      <c r="D1902">
        <v>0</v>
      </c>
      <c r="E1902">
        <v>0</v>
      </c>
      <c r="F1902">
        <v>0</v>
      </c>
      <c r="H1902">
        <f t="shared" si="29"/>
        <v>4</v>
      </c>
    </row>
    <row r="1903" spans="1:8" x14ac:dyDescent="0.2">
      <c r="A1903" s="1">
        <v>41963</v>
      </c>
      <c r="B1903">
        <v>0</v>
      </c>
      <c r="C1903">
        <v>0</v>
      </c>
      <c r="D1903">
        <v>0</v>
      </c>
      <c r="E1903">
        <v>0</v>
      </c>
      <c r="F1903">
        <v>0</v>
      </c>
      <c r="H1903">
        <f t="shared" si="29"/>
        <v>5</v>
      </c>
    </row>
    <row r="1904" spans="1:8" x14ac:dyDescent="0.2">
      <c r="A1904" s="1">
        <v>41964</v>
      </c>
      <c r="B1904">
        <v>0</v>
      </c>
      <c r="C1904">
        <v>0</v>
      </c>
      <c r="D1904">
        <v>0</v>
      </c>
      <c r="E1904">
        <v>0</v>
      </c>
      <c r="F1904">
        <v>0</v>
      </c>
      <c r="H1904">
        <f t="shared" si="29"/>
        <v>6</v>
      </c>
    </row>
    <row r="1905" spans="1:8" x14ac:dyDescent="0.2">
      <c r="A1905" s="1">
        <v>41965</v>
      </c>
      <c r="B1905">
        <v>0</v>
      </c>
      <c r="C1905">
        <v>0</v>
      </c>
      <c r="D1905">
        <v>0</v>
      </c>
      <c r="E1905">
        <v>0</v>
      </c>
      <c r="F1905">
        <v>0</v>
      </c>
      <c r="H1905">
        <f t="shared" si="29"/>
        <v>7</v>
      </c>
    </row>
    <row r="1906" spans="1:8" x14ac:dyDescent="0.2">
      <c r="A1906" s="1">
        <v>41966</v>
      </c>
      <c r="B1906">
        <v>0</v>
      </c>
      <c r="C1906">
        <v>0</v>
      </c>
      <c r="D1906">
        <v>0</v>
      </c>
      <c r="E1906">
        <v>0</v>
      </c>
      <c r="F1906">
        <v>0</v>
      </c>
      <c r="H1906">
        <f t="shared" si="29"/>
        <v>1</v>
      </c>
    </row>
    <row r="1907" spans="1:8" x14ac:dyDescent="0.2">
      <c r="A1907" s="1">
        <v>41967</v>
      </c>
      <c r="B1907">
        <v>0</v>
      </c>
      <c r="C1907">
        <v>0</v>
      </c>
      <c r="D1907">
        <v>0</v>
      </c>
      <c r="E1907">
        <v>0</v>
      </c>
      <c r="F1907">
        <v>0</v>
      </c>
      <c r="H1907">
        <f t="shared" si="29"/>
        <v>2</v>
      </c>
    </row>
    <row r="1908" spans="1:8" x14ac:dyDescent="0.2">
      <c r="A1908" s="1">
        <v>41968</v>
      </c>
      <c r="B1908">
        <v>0</v>
      </c>
      <c r="C1908">
        <v>0</v>
      </c>
      <c r="D1908">
        <v>0</v>
      </c>
      <c r="E1908">
        <v>0</v>
      </c>
      <c r="F1908">
        <v>0</v>
      </c>
      <c r="H1908">
        <f t="shared" si="29"/>
        <v>3</v>
      </c>
    </row>
    <row r="1909" spans="1:8" x14ac:dyDescent="0.2">
      <c r="A1909" s="1">
        <v>41969</v>
      </c>
      <c r="B1909">
        <v>0</v>
      </c>
      <c r="C1909">
        <v>0</v>
      </c>
      <c r="D1909">
        <v>0</v>
      </c>
      <c r="E1909">
        <v>0</v>
      </c>
      <c r="F1909">
        <v>0</v>
      </c>
      <c r="H1909">
        <f t="shared" si="29"/>
        <v>4</v>
      </c>
    </row>
    <row r="1910" spans="1:8" x14ac:dyDescent="0.2">
      <c r="A1910" s="1">
        <v>41970</v>
      </c>
      <c r="B1910">
        <v>90</v>
      </c>
      <c r="C1910">
        <v>1.5</v>
      </c>
      <c r="D1910">
        <v>1</v>
      </c>
      <c r="E1910">
        <v>0</v>
      </c>
      <c r="F1910">
        <v>1</v>
      </c>
      <c r="H1910">
        <f t="shared" si="29"/>
        <v>5</v>
      </c>
    </row>
    <row r="1911" spans="1:8" x14ac:dyDescent="0.2">
      <c r="A1911" s="1">
        <v>41971</v>
      </c>
      <c r="B1911">
        <v>0</v>
      </c>
      <c r="C1911">
        <v>0</v>
      </c>
      <c r="D1911">
        <v>0</v>
      </c>
      <c r="E1911">
        <v>0</v>
      </c>
      <c r="F1911">
        <v>0</v>
      </c>
      <c r="H1911">
        <f t="shared" si="29"/>
        <v>6</v>
      </c>
    </row>
    <row r="1912" spans="1:8" x14ac:dyDescent="0.2">
      <c r="A1912" s="1">
        <v>41972</v>
      </c>
      <c r="B1912">
        <v>0</v>
      </c>
      <c r="C1912">
        <v>0</v>
      </c>
      <c r="D1912">
        <v>0</v>
      </c>
      <c r="E1912">
        <v>0</v>
      </c>
      <c r="F1912">
        <v>0</v>
      </c>
      <c r="H1912">
        <f t="shared" si="29"/>
        <v>7</v>
      </c>
    </row>
    <row r="1913" spans="1:8" x14ac:dyDescent="0.2">
      <c r="A1913" s="1">
        <v>41973</v>
      </c>
      <c r="B1913">
        <v>0</v>
      </c>
      <c r="C1913">
        <v>0</v>
      </c>
      <c r="D1913">
        <v>0</v>
      </c>
      <c r="E1913">
        <v>0</v>
      </c>
      <c r="F1913">
        <v>0</v>
      </c>
      <c r="H1913">
        <f t="shared" si="29"/>
        <v>1</v>
      </c>
    </row>
    <row r="1914" spans="1:8" x14ac:dyDescent="0.2">
      <c r="A1914" s="1">
        <v>41974</v>
      </c>
      <c r="B1914">
        <v>0</v>
      </c>
      <c r="C1914">
        <v>0</v>
      </c>
      <c r="D1914">
        <v>0</v>
      </c>
      <c r="E1914">
        <v>0</v>
      </c>
      <c r="F1914">
        <v>0</v>
      </c>
      <c r="H1914">
        <f t="shared" si="29"/>
        <v>2</v>
      </c>
    </row>
    <row r="1915" spans="1:8" x14ac:dyDescent="0.2">
      <c r="A1915" s="1">
        <v>41975</v>
      </c>
      <c r="B1915">
        <v>0</v>
      </c>
      <c r="C1915">
        <v>0</v>
      </c>
      <c r="D1915">
        <v>0</v>
      </c>
      <c r="E1915">
        <v>0</v>
      </c>
      <c r="F1915">
        <v>0</v>
      </c>
      <c r="H1915">
        <f t="shared" si="29"/>
        <v>3</v>
      </c>
    </row>
    <row r="1916" spans="1:8" x14ac:dyDescent="0.2">
      <c r="A1916" s="1">
        <v>41976</v>
      </c>
      <c r="B1916">
        <v>0</v>
      </c>
      <c r="C1916">
        <v>0</v>
      </c>
      <c r="D1916">
        <v>0</v>
      </c>
      <c r="E1916">
        <v>0</v>
      </c>
      <c r="F1916">
        <v>0</v>
      </c>
      <c r="H1916">
        <f t="shared" si="29"/>
        <v>4</v>
      </c>
    </row>
    <row r="1917" spans="1:8" x14ac:dyDescent="0.2">
      <c r="A1917" s="1">
        <v>41977</v>
      </c>
      <c r="B1917">
        <v>0</v>
      </c>
      <c r="C1917">
        <v>0</v>
      </c>
      <c r="D1917">
        <v>0</v>
      </c>
      <c r="E1917">
        <v>0</v>
      </c>
      <c r="F1917">
        <v>0</v>
      </c>
      <c r="H1917">
        <f t="shared" si="29"/>
        <v>5</v>
      </c>
    </row>
    <row r="1918" spans="1:8" x14ac:dyDescent="0.2">
      <c r="A1918" s="1">
        <v>41978</v>
      </c>
      <c r="B1918">
        <v>0</v>
      </c>
      <c r="C1918">
        <v>0</v>
      </c>
      <c r="D1918">
        <v>0</v>
      </c>
      <c r="E1918">
        <v>0</v>
      </c>
      <c r="F1918">
        <v>0</v>
      </c>
      <c r="H1918">
        <f t="shared" si="29"/>
        <v>6</v>
      </c>
    </row>
    <row r="1919" spans="1:8" x14ac:dyDescent="0.2">
      <c r="A1919" s="1">
        <v>41979</v>
      </c>
      <c r="B1919">
        <v>135</v>
      </c>
      <c r="C1919">
        <v>2.25</v>
      </c>
      <c r="D1919">
        <v>1</v>
      </c>
      <c r="E1919">
        <v>0</v>
      </c>
      <c r="F1919">
        <v>1</v>
      </c>
      <c r="H1919">
        <f t="shared" si="29"/>
        <v>7</v>
      </c>
    </row>
    <row r="1920" spans="1:8" x14ac:dyDescent="0.2">
      <c r="A1920" s="1">
        <v>41980</v>
      </c>
      <c r="B1920">
        <v>0</v>
      </c>
      <c r="C1920">
        <v>0</v>
      </c>
      <c r="D1920">
        <v>0</v>
      </c>
      <c r="E1920">
        <v>0</v>
      </c>
      <c r="F1920">
        <v>0</v>
      </c>
      <c r="H1920">
        <f t="shared" si="29"/>
        <v>1</v>
      </c>
    </row>
    <row r="1921" spans="1:8" x14ac:dyDescent="0.2">
      <c r="A1921" s="1">
        <v>41981</v>
      </c>
      <c r="B1921">
        <v>0</v>
      </c>
      <c r="C1921">
        <v>0</v>
      </c>
      <c r="D1921">
        <v>0</v>
      </c>
      <c r="E1921">
        <v>0</v>
      </c>
      <c r="F1921">
        <v>0</v>
      </c>
      <c r="H1921">
        <f t="shared" si="29"/>
        <v>2</v>
      </c>
    </row>
    <row r="1922" spans="1:8" x14ac:dyDescent="0.2">
      <c r="A1922" s="1">
        <v>41982</v>
      </c>
      <c r="B1922">
        <v>0</v>
      </c>
      <c r="C1922">
        <v>0</v>
      </c>
      <c r="D1922">
        <v>0</v>
      </c>
      <c r="E1922">
        <v>0</v>
      </c>
      <c r="F1922">
        <v>0</v>
      </c>
      <c r="H1922">
        <f t="shared" si="29"/>
        <v>3</v>
      </c>
    </row>
    <row r="1923" spans="1:8" x14ac:dyDescent="0.2">
      <c r="A1923" s="1">
        <v>41983</v>
      </c>
      <c r="B1923">
        <v>0</v>
      </c>
      <c r="C1923">
        <v>0</v>
      </c>
      <c r="D1923">
        <v>0</v>
      </c>
      <c r="E1923">
        <v>0</v>
      </c>
      <c r="F1923">
        <v>0</v>
      </c>
      <c r="H1923">
        <f t="shared" ref="H1923:H1986" si="30">WEEKDAY(A1923)</f>
        <v>4</v>
      </c>
    </row>
    <row r="1924" spans="1:8" x14ac:dyDescent="0.2">
      <c r="A1924" s="1">
        <v>41984</v>
      </c>
      <c r="B1924">
        <v>0</v>
      </c>
      <c r="C1924">
        <v>0</v>
      </c>
      <c r="D1924">
        <v>0</v>
      </c>
      <c r="E1924">
        <v>0</v>
      </c>
      <c r="F1924">
        <v>0</v>
      </c>
      <c r="H1924">
        <f t="shared" si="30"/>
        <v>5</v>
      </c>
    </row>
    <row r="1925" spans="1:8" x14ac:dyDescent="0.2">
      <c r="A1925" s="1">
        <v>41985</v>
      </c>
      <c r="B1925">
        <v>0</v>
      </c>
      <c r="C1925">
        <v>0</v>
      </c>
      <c r="D1925">
        <v>0</v>
      </c>
      <c r="E1925">
        <v>0</v>
      </c>
      <c r="F1925">
        <v>0</v>
      </c>
      <c r="H1925">
        <f t="shared" si="30"/>
        <v>6</v>
      </c>
    </row>
    <row r="1926" spans="1:8" x14ac:dyDescent="0.2">
      <c r="A1926" s="1">
        <v>41986</v>
      </c>
      <c r="B1926">
        <v>0</v>
      </c>
      <c r="C1926">
        <v>0</v>
      </c>
      <c r="D1926">
        <v>0</v>
      </c>
      <c r="E1926">
        <v>0</v>
      </c>
      <c r="F1926">
        <v>0</v>
      </c>
      <c r="H1926">
        <f t="shared" si="30"/>
        <v>7</v>
      </c>
    </row>
    <row r="1927" spans="1:8" x14ac:dyDescent="0.2">
      <c r="A1927" s="1">
        <v>41987</v>
      </c>
      <c r="B1927">
        <v>0</v>
      </c>
      <c r="C1927">
        <v>0</v>
      </c>
      <c r="D1927">
        <v>0</v>
      </c>
      <c r="E1927">
        <v>0</v>
      </c>
      <c r="F1927">
        <v>0</v>
      </c>
      <c r="H1927">
        <f t="shared" si="30"/>
        <v>1</v>
      </c>
    </row>
    <row r="1928" spans="1:8" x14ac:dyDescent="0.2">
      <c r="A1928" s="1">
        <v>41988</v>
      </c>
      <c r="B1928">
        <v>0</v>
      </c>
      <c r="C1928">
        <v>0</v>
      </c>
      <c r="D1928">
        <v>0</v>
      </c>
      <c r="E1928">
        <v>0</v>
      </c>
      <c r="F1928">
        <v>0</v>
      </c>
      <c r="H1928">
        <f t="shared" si="30"/>
        <v>2</v>
      </c>
    </row>
    <row r="1929" spans="1:8" x14ac:dyDescent="0.2">
      <c r="A1929" s="1">
        <v>41989</v>
      </c>
      <c r="B1929">
        <v>0</v>
      </c>
      <c r="C1929">
        <v>0</v>
      </c>
      <c r="D1929">
        <v>0</v>
      </c>
      <c r="E1929">
        <v>0</v>
      </c>
      <c r="F1929">
        <v>0</v>
      </c>
      <c r="H1929">
        <f t="shared" si="30"/>
        <v>3</v>
      </c>
    </row>
    <row r="1930" spans="1:8" x14ac:dyDescent="0.2">
      <c r="A1930" s="1">
        <v>41990</v>
      </c>
      <c r="B1930">
        <v>0</v>
      </c>
      <c r="C1930">
        <v>0</v>
      </c>
      <c r="D1930">
        <v>0</v>
      </c>
      <c r="E1930">
        <v>0</v>
      </c>
      <c r="F1930">
        <v>0</v>
      </c>
      <c r="H1930">
        <f t="shared" si="30"/>
        <v>4</v>
      </c>
    </row>
    <row r="1931" spans="1:8" x14ac:dyDescent="0.2">
      <c r="A1931" s="1">
        <v>41991</v>
      </c>
      <c r="B1931">
        <v>0</v>
      </c>
      <c r="C1931">
        <v>0</v>
      </c>
      <c r="D1931">
        <v>0</v>
      </c>
      <c r="E1931">
        <v>0</v>
      </c>
      <c r="F1931">
        <v>0</v>
      </c>
      <c r="H1931">
        <f t="shared" si="30"/>
        <v>5</v>
      </c>
    </row>
    <row r="1932" spans="1:8" x14ac:dyDescent="0.2">
      <c r="A1932" s="1">
        <v>41992</v>
      </c>
      <c r="B1932">
        <v>0</v>
      </c>
      <c r="C1932">
        <v>0</v>
      </c>
      <c r="D1932">
        <v>0</v>
      </c>
      <c r="E1932">
        <v>0</v>
      </c>
      <c r="F1932">
        <v>0</v>
      </c>
      <c r="H1932">
        <f t="shared" si="30"/>
        <v>6</v>
      </c>
    </row>
    <row r="1933" spans="1:8" x14ac:dyDescent="0.2">
      <c r="A1933" s="1">
        <v>41993</v>
      </c>
      <c r="B1933">
        <v>0</v>
      </c>
      <c r="C1933">
        <v>0</v>
      </c>
      <c r="D1933">
        <v>0</v>
      </c>
      <c r="E1933">
        <v>0</v>
      </c>
      <c r="F1933">
        <v>0</v>
      </c>
      <c r="H1933">
        <f t="shared" si="30"/>
        <v>7</v>
      </c>
    </row>
    <row r="1934" spans="1:8" x14ac:dyDescent="0.2">
      <c r="A1934" s="1">
        <v>41994</v>
      </c>
      <c r="B1934">
        <v>0</v>
      </c>
      <c r="C1934">
        <v>0</v>
      </c>
      <c r="D1934">
        <v>0</v>
      </c>
      <c r="E1934">
        <v>0</v>
      </c>
      <c r="F1934">
        <v>0</v>
      </c>
      <c r="H1934">
        <f t="shared" si="30"/>
        <v>1</v>
      </c>
    </row>
    <row r="1935" spans="1:8" x14ac:dyDescent="0.2">
      <c r="A1935" s="1">
        <v>41995</v>
      </c>
      <c r="B1935">
        <v>0</v>
      </c>
      <c r="C1935">
        <v>0</v>
      </c>
      <c r="D1935">
        <v>0</v>
      </c>
      <c r="E1935">
        <v>0</v>
      </c>
      <c r="F1935">
        <v>0</v>
      </c>
      <c r="H1935">
        <f t="shared" si="30"/>
        <v>2</v>
      </c>
    </row>
    <row r="1936" spans="1:8" x14ac:dyDescent="0.2">
      <c r="A1936" s="1">
        <v>41996</v>
      </c>
      <c r="B1936">
        <v>106</v>
      </c>
      <c r="C1936">
        <v>1.77</v>
      </c>
      <c r="D1936">
        <v>1</v>
      </c>
      <c r="E1936">
        <v>0</v>
      </c>
      <c r="F1936">
        <v>1</v>
      </c>
      <c r="H1936">
        <f t="shared" si="30"/>
        <v>3</v>
      </c>
    </row>
    <row r="1937" spans="1:8" x14ac:dyDescent="0.2">
      <c r="A1937" s="1">
        <v>41997</v>
      </c>
      <c r="B1937">
        <v>0</v>
      </c>
      <c r="C1937">
        <v>0</v>
      </c>
      <c r="D1937">
        <v>0</v>
      </c>
      <c r="E1937">
        <v>0</v>
      </c>
      <c r="F1937">
        <v>0</v>
      </c>
      <c r="H1937">
        <f t="shared" si="30"/>
        <v>4</v>
      </c>
    </row>
    <row r="1938" spans="1:8" x14ac:dyDescent="0.2">
      <c r="A1938" s="1">
        <v>41998</v>
      </c>
      <c r="B1938">
        <v>145</v>
      </c>
      <c r="C1938">
        <v>2.42</v>
      </c>
      <c r="D1938">
        <v>2</v>
      </c>
      <c r="E1938">
        <v>1</v>
      </c>
      <c r="F1938">
        <v>1</v>
      </c>
      <c r="H1938">
        <f t="shared" si="30"/>
        <v>5</v>
      </c>
    </row>
    <row r="1939" spans="1:8" x14ac:dyDescent="0.2">
      <c r="A1939" s="1">
        <v>41999</v>
      </c>
      <c r="B1939">
        <v>190</v>
      </c>
      <c r="C1939">
        <v>3.17</v>
      </c>
      <c r="D1939">
        <v>2</v>
      </c>
      <c r="E1939">
        <v>0</v>
      </c>
      <c r="F1939">
        <v>2</v>
      </c>
      <c r="H1939">
        <f t="shared" si="30"/>
        <v>6</v>
      </c>
    </row>
    <row r="1940" spans="1:8" x14ac:dyDescent="0.2">
      <c r="A1940" s="1">
        <v>42000</v>
      </c>
      <c r="B1940">
        <v>0</v>
      </c>
      <c r="C1940">
        <v>0</v>
      </c>
      <c r="D1940">
        <v>0</v>
      </c>
      <c r="E1940">
        <v>0</v>
      </c>
      <c r="F1940">
        <v>0</v>
      </c>
      <c r="H1940">
        <f t="shared" si="30"/>
        <v>7</v>
      </c>
    </row>
    <row r="1941" spans="1:8" x14ac:dyDescent="0.2">
      <c r="A1941" s="1">
        <v>42001</v>
      </c>
      <c r="B1941">
        <v>0</v>
      </c>
      <c r="C1941">
        <v>0</v>
      </c>
      <c r="D1941">
        <v>0</v>
      </c>
      <c r="E1941">
        <v>0</v>
      </c>
      <c r="F1941">
        <v>0</v>
      </c>
      <c r="H1941">
        <f t="shared" si="30"/>
        <v>1</v>
      </c>
    </row>
    <row r="1942" spans="1:8" x14ac:dyDescent="0.2">
      <c r="A1942" s="1">
        <v>42002</v>
      </c>
      <c r="B1942">
        <v>121</v>
      </c>
      <c r="C1942">
        <v>2.02</v>
      </c>
      <c r="D1942">
        <v>1</v>
      </c>
      <c r="E1942">
        <v>0</v>
      </c>
      <c r="F1942">
        <v>1</v>
      </c>
      <c r="H1942">
        <f t="shared" si="30"/>
        <v>2</v>
      </c>
    </row>
    <row r="1943" spans="1:8" x14ac:dyDescent="0.2">
      <c r="A1943" s="1">
        <v>42003</v>
      </c>
      <c r="B1943">
        <v>0</v>
      </c>
      <c r="C1943">
        <v>0</v>
      </c>
      <c r="D1943">
        <v>0</v>
      </c>
      <c r="E1943">
        <v>0</v>
      </c>
      <c r="F1943">
        <v>0</v>
      </c>
      <c r="H1943">
        <f t="shared" si="30"/>
        <v>3</v>
      </c>
    </row>
    <row r="1944" spans="1:8" x14ac:dyDescent="0.2">
      <c r="A1944" s="1">
        <v>42004</v>
      </c>
      <c r="B1944">
        <v>0</v>
      </c>
      <c r="C1944">
        <v>0</v>
      </c>
      <c r="D1944">
        <v>0</v>
      </c>
      <c r="E1944">
        <v>0</v>
      </c>
      <c r="F1944">
        <v>0</v>
      </c>
      <c r="H1944">
        <f t="shared" si="30"/>
        <v>4</v>
      </c>
    </row>
    <row r="1945" spans="1:8" x14ac:dyDescent="0.2">
      <c r="A1945" s="1">
        <v>42005</v>
      </c>
      <c r="B1945">
        <v>0</v>
      </c>
      <c r="C1945">
        <v>0</v>
      </c>
      <c r="D1945">
        <v>0</v>
      </c>
      <c r="E1945">
        <v>0</v>
      </c>
      <c r="F1945">
        <v>0</v>
      </c>
      <c r="H1945">
        <f t="shared" si="30"/>
        <v>5</v>
      </c>
    </row>
    <row r="1946" spans="1:8" x14ac:dyDescent="0.2">
      <c r="A1946" s="1">
        <v>42006</v>
      </c>
      <c r="B1946">
        <v>0</v>
      </c>
      <c r="C1946">
        <v>0</v>
      </c>
      <c r="D1946">
        <v>0</v>
      </c>
      <c r="E1946">
        <v>0</v>
      </c>
      <c r="F1946">
        <v>0</v>
      </c>
      <c r="H1946">
        <f t="shared" si="30"/>
        <v>6</v>
      </c>
    </row>
    <row r="1947" spans="1:8" x14ac:dyDescent="0.2">
      <c r="A1947" s="1">
        <v>42007</v>
      </c>
      <c r="B1947">
        <v>0</v>
      </c>
      <c r="C1947">
        <v>0</v>
      </c>
      <c r="D1947">
        <v>0</v>
      </c>
      <c r="E1947">
        <v>0</v>
      </c>
      <c r="F1947">
        <v>0</v>
      </c>
      <c r="H1947">
        <f t="shared" si="30"/>
        <v>7</v>
      </c>
    </row>
    <row r="1948" spans="1:8" x14ac:dyDescent="0.2">
      <c r="A1948" s="1">
        <v>42008</v>
      </c>
      <c r="B1948">
        <v>60</v>
      </c>
      <c r="C1948">
        <v>1</v>
      </c>
      <c r="D1948">
        <v>1</v>
      </c>
      <c r="E1948">
        <v>1</v>
      </c>
      <c r="F1948">
        <v>0</v>
      </c>
      <c r="H1948">
        <f t="shared" si="30"/>
        <v>1</v>
      </c>
    </row>
    <row r="1949" spans="1:8" x14ac:dyDescent="0.2">
      <c r="A1949" s="1">
        <v>42009</v>
      </c>
      <c r="B1949">
        <v>0</v>
      </c>
      <c r="C1949">
        <v>0</v>
      </c>
      <c r="D1949">
        <v>0</v>
      </c>
      <c r="E1949">
        <v>0</v>
      </c>
      <c r="F1949">
        <v>0</v>
      </c>
      <c r="H1949">
        <f t="shared" si="30"/>
        <v>2</v>
      </c>
    </row>
    <row r="1950" spans="1:8" x14ac:dyDescent="0.2">
      <c r="A1950" s="1">
        <v>42010</v>
      </c>
      <c r="B1950">
        <v>0</v>
      </c>
      <c r="C1950">
        <v>0</v>
      </c>
      <c r="D1950">
        <v>0</v>
      </c>
      <c r="E1950">
        <v>0</v>
      </c>
      <c r="F1950">
        <v>0</v>
      </c>
      <c r="H1950">
        <f t="shared" si="30"/>
        <v>3</v>
      </c>
    </row>
    <row r="1951" spans="1:8" x14ac:dyDescent="0.2">
      <c r="A1951" s="1">
        <v>42011</v>
      </c>
      <c r="B1951">
        <v>0</v>
      </c>
      <c r="C1951">
        <v>0</v>
      </c>
      <c r="D1951">
        <v>0</v>
      </c>
      <c r="E1951">
        <v>0</v>
      </c>
      <c r="F1951">
        <v>0</v>
      </c>
      <c r="H1951">
        <f t="shared" si="30"/>
        <v>4</v>
      </c>
    </row>
    <row r="1952" spans="1:8" x14ac:dyDescent="0.2">
      <c r="A1952" s="1">
        <v>42012</v>
      </c>
      <c r="B1952">
        <v>0</v>
      </c>
      <c r="C1952">
        <v>0</v>
      </c>
      <c r="D1952">
        <v>0</v>
      </c>
      <c r="E1952">
        <v>0</v>
      </c>
      <c r="F1952">
        <v>0</v>
      </c>
      <c r="H1952">
        <f t="shared" si="30"/>
        <v>5</v>
      </c>
    </row>
    <row r="1953" spans="1:8" x14ac:dyDescent="0.2">
      <c r="A1953" s="1">
        <v>42013</v>
      </c>
      <c r="B1953">
        <v>0</v>
      </c>
      <c r="C1953">
        <v>0</v>
      </c>
      <c r="D1953">
        <v>0</v>
      </c>
      <c r="E1953">
        <v>0</v>
      </c>
      <c r="F1953">
        <v>0</v>
      </c>
      <c r="H1953">
        <f t="shared" si="30"/>
        <v>6</v>
      </c>
    </row>
    <row r="1954" spans="1:8" x14ac:dyDescent="0.2">
      <c r="A1954" s="1">
        <v>42014</v>
      </c>
      <c r="B1954">
        <v>0</v>
      </c>
      <c r="C1954">
        <v>0</v>
      </c>
      <c r="D1954">
        <v>0</v>
      </c>
      <c r="E1954">
        <v>0</v>
      </c>
      <c r="F1954">
        <v>0</v>
      </c>
      <c r="H1954">
        <f t="shared" si="30"/>
        <v>7</v>
      </c>
    </row>
    <row r="1955" spans="1:8" x14ac:dyDescent="0.2">
      <c r="A1955" s="1">
        <v>42015</v>
      </c>
      <c r="B1955">
        <v>0</v>
      </c>
      <c r="C1955">
        <v>0</v>
      </c>
      <c r="D1955">
        <v>0</v>
      </c>
      <c r="E1955">
        <v>0</v>
      </c>
      <c r="F1955">
        <v>0</v>
      </c>
      <c r="H1955">
        <f t="shared" si="30"/>
        <v>1</v>
      </c>
    </row>
    <row r="1956" spans="1:8" x14ac:dyDescent="0.2">
      <c r="A1956" s="1">
        <v>42016</v>
      </c>
      <c r="B1956">
        <v>0</v>
      </c>
      <c r="C1956">
        <v>0</v>
      </c>
      <c r="D1956">
        <v>0</v>
      </c>
      <c r="E1956">
        <v>0</v>
      </c>
      <c r="F1956">
        <v>0</v>
      </c>
      <c r="H1956">
        <f t="shared" si="30"/>
        <v>2</v>
      </c>
    </row>
    <row r="1957" spans="1:8" x14ac:dyDescent="0.2">
      <c r="A1957" s="1">
        <v>42017</v>
      </c>
      <c r="B1957">
        <v>0</v>
      </c>
      <c r="C1957">
        <v>0</v>
      </c>
      <c r="D1957">
        <v>0</v>
      </c>
      <c r="E1957">
        <v>0</v>
      </c>
      <c r="F1957">
        <v>0</v>
      </c>
      <c r="H1957">
        <f t="shared" si="30"/>
        <v>3</v>
      </c>
    </row>
    <row r="1958" spans="1:8" x14ac:dyDescent="0.2">
      <c r="A1958" s="1">
        <v>42018</v>
      </c>
      <c r="B1958">
        <v>0</v>
      </c>
      <c r="C1958">
        <v>0</v>
      </c>
      <c r="D1958">
        <v>0</v>
      </c>
      <c r="E1958">
        <v>0</v>
      </c>
      <c r="F1958">
        <v>0</v>
      </c>
      <c r="H1958">
        <f t="shared" si="30"/>
        <v>4</v>
      </c>
    </row>
    <row r="1959" spans="1:8" x14ac:dyDescent="0.2">
      <c r="A1959" s="1">
        <v>42019</v>
      </c>
      <c r="B1959">
        <v>0</v>
      </c>
      <c r="C1959">
        <v>0</v>
      </c>
      <c r="D1959">
        <v>0</v>
      </c>
      <c r="E1959">
        <v>0</v>
      </c>
      <c r="F1959">
        <v>0</v>
      </c>
      <c r="H1959">
        <f t="shared" si="30"/>
        <v>5</v>
      </c>
    </row>
    <row r="1960" spans="1:8" x14ac:dyDescent="0.2">
      <c r="A1960" s="1">
        <v>42020</v>
      </c>
      <c r="B1960">
        <v>0</v>
      </c>
      <c r="C1960">
        <v>0</v>
      </c>
      <c r="D1960">
        <v>0</v>
      </c>
      <c r="E1960">
        <v>0</v>
      </c>
      <c r="F1960">
        <v>0</v>
      </c>
      <c r="H1960">
        <f t="shared" si="30"/>
        <v>6</v>
      </c>
    </row>
    <row r="1961" spans="1:8" x14ac:dyDescent="0.2">
      <c r="A1961" s="1">
        <v>42021</v>
      </c>
      <c r="B1961">
        <v>90</v>
      </c>
      <c r="C1961">
        <v>1.5</v>
      </c>
      <c r="D1961">
        <v>1</v>
      </c>
      <c r="E1961">
        <v>0</v>
      </c>
      <c r="F1961">
        <v>1</v>
      </c>
      <c r="H1961">
        <f t="shared" si="30"/>
        <v>7</v>
      </c>
    </row>
    <row r="1962" spans="1:8" x14ac:dyDescent="0.2">
      <c r="A1962" s="1">
        <v>42022</v>
      </c>
      <c r="B1962">
        <v>0</v>
      </c>
      <c r="C1962">
        <v>0</v>
      </c>
      <c r="D1962">
        <v>0</v>
      </c>
      <c r="E1962">
        <v>0</v>
      </c>
      <c r="F1962">
        <v>0</v>
      </c>
      <c r="H1962">
        <f t="shared" si="30"/>
        <v>1</v>
      </c>
    </row>
    <row r="1963" spans="1:8" x14ac:dyDescent="0.2">
      <c r="A1963" s="1">
        <v>42023</v>
      </c>
      <c r="B1963">
        <v>0</v>
      </c>
      <c r="C1963">
        <v>0</v>
      </c>
      <c r="D1963">
        <v>0</v>
      </c>
      <c r="E1963">
        <v>0</v>
      </c>
      <c r="F1963">
        <v>0</v>
      </c>
      <c r="H1963">
        <f t="shared" si="30"/>
        <v>2</v>
      </c>
    </row>
    <row r="1964" spans="1:8" x14ac:dyDescent="0.2">
      <c r="A1964" s="1">
        <v>42024</v>
      </c>
      <c r="B1964">
        <v>0</v>
      </c>
      <c r="C1964">
        <v>0</v>
      </c>
      <c r="D1964">
        <v>0</v>
      </c>
      <c r="E1964">
        <v>0</v>
      </c>
      <c r="F1964">
        <v>0</v>
      </c>
      <c r="H1964">
        <f t="shared" si="30"/>
        <v>3</v>
      </c>
    </row>
    <row r="1965" spans="1:8" x14ac:dyDescent="0.2">
      <c r="A1965" s="1">
        <v>42025</v>
      </c>
      <c r="B1965">
        <v>0</v>
      </c>
      <c r="C1965">
        <v>0</v>
      </c>
      <c r="D1965">
        <v>0</v>
      </c>
      <c r="E1965">
        <v>0</v>
      </c>
      <c r="F1965">
        <v>0</v>
      </c>
      <c r="H1965">
        <f t="shared" si="30"/>
        <v>4</v>
      </c>
    </row>
    <row r="1966" spans="1:8" x14ac:dyDescent="0.2">
      <c r="A1966" s="1">
        <v>42026</v>
      </c>
      <c r="B1966">
        <v>0</v>
      </c>
      <c r="C1966">
        <v>0</v>
      </c>
      <c r="D1966">
        <v>0</v>
      </c>
      <c r="E1966">
        <v>0</v>
      </c>
      <c r="F1966">
        <v>0</v>
      </c>
      <c r="H1966">
        <f t="shared" si="30"/>
        <v>5</v>
      </c>
    </row>
    <row r="1967" spans="1:8" x14ac:dyDescent="0.2">
      <c r="A1967" s="1">
        <v>42027</v>
      </c>
      <c r="B1967">
        <v>0</v>
      </c>
      <c r="C1967">
        <v>0</v>
      </c>
      <c r="D1967">
        <v>0</v>
      </c>
      <c r="E1967">
        <v>0</v>
      </c>
      <c r="F1967">
        <v>0</v>
      </c>
      <c r="H1967">
        <f t="shared" si="30"/>
        <v>6</v>
      </c>
    </row>
    <row r="1968" spans="1:8" x14ac:dyDescent="0.2">
      <c r="A1968" s="1">
        <v>42028</v>
      </c>
      <c r="B1968">
        <v>116</v>
      </c>
      <c r="C1968">
        <v>1.93</v>
      </c>
      <c r="D1968">
        <v>1</v>
      </c>
      <c r="E1968">
        <v>0</v>
      </c>
      <c r="F1968">
        <v>1</v>
      </c>
      <c r="H1968">
        <f t="shared" si="30"/>
        <v>7</v>
      </c>
    </row>
    <row r="1969" spans="1:8" x14ac:dyDescent="0.2">
      <c r="A1969" s="1">
        <v>42029</v>
      </c>
      <c r="B1969">
        <v>0</v>
      </c>
      <c r="C1969">
        <v>0</v>
      </c>
      <c r="D1969">
        <v>0</v>
      </c>
      <c r="E1969">
        <v>0</v>
      </c>
      <c r="F1969">
        <v>0</v>
      </c>
      <c r="H1969">
        <f t="shared" si="30"/>
        <v>1</v>
      </c>
    </row>
    <row r="1970" spans="1:8" x14ac:dyDescent="0.2">
      <c r="A1970" s="1">
        <v>42030</v>
      </c>
      <c r="B1970">
        <v>0</v>
      </c>
      <c r="C1970">
        <v>0</v>
      </c>
      <c r="D1970">
        <v>0</v>
      </c>
      <c r="E1970">
        <v>0</v>
      </c>
      <c r="F1970">
        <v>0</v>
      </c>
      <c r="H1970">
        <f t="shared" si="30"/>
        <v>2</v>
      </c>
    </row>
    <row r="1971" spans="1:8" x14ac:dyDescent="0.2">
      <c r="A1971" s="1">
        <v>42031</v>
      </c>
      <c r="B1971">
        <v>132</v>
      </c>
      <c r="C1971">
        <v>2.2000000000000002</v>
      </c>
      <c r="D1971">
        <v>6</v>
      </c>
      <c r="E1971">
        <v>6</v>
      </c>
      <c r="F1971">
        <v>0</v>
      </c>
      <c r="H1971">
        <f t="shared" si="30"/>
        <v>3</v>
      </c>
    </row>
    <row r="1972" spans="1:8" x14ac:dyDescent="0.2">
      <c r="A1972" s="1">
        <v>42032</v>
      </c>
      <c r="B1972">
        <v>112</v>
      </c>
      <c r="C1972">
        <v>1.87</v>
      </c>
      <c r="D1972">
        <v>1</v>
      </c>
      <c r="E1972">
        <v>0</v>
      </c>
      <c r="F1972">
        <v>1</v>
      </c>
      <c r="H1972">
        <f t="shared" si="30"/>
        <v>4</v>
      </c>
    </row>
    <row r="1973" spans="1:8" x14ac:dyDescent="0.2">
      <c r="A1973" s="1">
        <v>42033</v>
      </c>
      <c r="B1973">
        <v>0</v>
      </c>
      <c r="C1973">
        <v>0</v>
      </c>
      <c r="D1973">
        <v>0</v>
      </c>
      <c r="E1973">
        <v>0</v>
      </c>
      <c r="F1973">
        <v>0</v>
      </c>
      <c r="H1973">
        <f t="shared" si="30"/>
        <v>5</v>
      </c>
    </row>
    <row r="1974" spans="1:8" x14ac:dyDescent="0.2">
      <c r="A1974" s="1">
        <v>42034</v>
      </c>
      <c r="B1974">
        <v>0</v>
      </c>
      <c r="C1974">
        <v>0</v>
      </c>
      <c r="D1974">
        <v>0</v>
      </c>
      <c r="E1974">
        <v>0</v>
      </c>
      <c r="F1974">
        <v>0</v>
      </c>
      <c r="H1974">
        <f t="shared" si="30"/>
        <v>6</v>
      </c>
    </row>
    <row r="1975" spans="1:8" x14ac:dyDescent="0.2">
      <c r="A1975" s="1">
        <v>42035</v>
      </c>
      <c r="B1975">
        <v>101</v>
      </c>
      <c r="C1975">
        <v>1.68</v>
      </c>
      <c r="D1975">
        <v>1</v>
      </c>
      <c r="E1975">
        <v>0</v>
      </c>
      <c r="F1975">
        <v>1</v>
      </c>
      <c r="H1975">
        <f t="shared" si="30"/>
        <v>7</v>
      </c>
    </row>
    <row r="1976" spans="1:8" x14ac:dyDescent="0.2">
      <c r="A1976" s="1">
        <v>42036</v>
      </c>
      <c r="B1976">
        <v>0</v>
      </c>
      <c r="C1976">
        <v>0</v>
      </c>
      <c r="D1976">
        <v>0</v>
      </c>
      <c r="E1976">
        <v>0</v>
      </c>
      <c r="F1976">
        <v>0</v>
      </c>
      <c r="H1976">
        <f t="shared" si="30"/>
        <v>1</v>
      </c>
    </row>
    <row r="1977" spans="1:8" x14ac:dyDescent="0.2">
      <c r="A1977" s="1">
        <v>42037</v>
      </c>
      <c r="B1977">
        <v>0</v>
      </c>
      <c r="C1977">
        <v>0</v>
      </c>
      <c r="D1977">
        <v>0</v>
      </c>
      <c r="E1977">
        <v>0</v>
      </c>
      <c r="F1977">
        <v>0</v>
      </c>
      <c r="H1977">
        <f t="shared" si="30"/>
        <v>2</v>
      </c>
    </row>
    <row r="1978" spans="1:8" x14ac:dyDescent="0.2">
      <c r="A1978" s="1">
        <v>42038</v>
      </c>
      <c r="B1978">
        <v>0</v>
      </c>
      <c r="C1978">
        <v>0</v>
      </c>
      <c r="D1978">
        <v>0</v>
      </c>
      <c r="E1978">
        <v>0</v>
      </c>
      <c r="F1978">
        <v>0</v>
      </c>
      <c r="H1978">
        <f t="shared" si="30"/>
        <v>3</v>
      </c>
    </row>
    <row r="1979" spans="1:8" x14ac:dyDescent="0.2">
      <c r="A1979" s="1">
        <v>42039</v>
      </c>
      <c r="B1979">
        <v>0</v>
      </c>
      <c r="C1979">
        <v>0</v>
      </c>
      <c r="D1979">
        <v>0</v>
      </c>
      <c r="E1979">
        <v>0</v>
      </c>
      <c r="F1979">
        <v>0</v>
      </c>
      <c r="H1979">
        <f t="shared" si="30"/>
        <v>4</v>
      </c>
    </row>
    <row r="1980" spans="1:8" x14ac:dyDescent="0.2">
      <c r="A1980" s="1">
        <v>42040</v>
      </c>
      <c r="B1980">
        <v>0</v>
      </c>
      <c r="C1980">
        <v>0</v>
      </c>
      <c r="D1980">
        <v>0</v>
      </c>
      <c r="E1980">
        <v>0</v>
      </c>
      <c r="F1980">
        <v>0</v>
      </c>
      <c r="H1980">
        <f t="shared" si="30"/>
        <v>5</v>
      </c>
    </row>
    <row r="1981" spans="1:8" x14ac:dyDescent="0.2">
      <c r="A1981" s="1">
        <v>42041</v>
      </c>
      <c r="B1981">
        <v>22</v>
      </c>
      <c r="C1981">
        <v>0.37</v>
      </c>
      <c r="D1981">
        <v>1</v>
      </c>
      <c r="E1981">
        <v>1</v>
      </c>
      <c r="F1981">
        <v>0</v>
      </c>
      <c r="H1981">
        <f t="shared" si="30"/>
        <v>6</v>
      </c>
    </row>
    <row r="1982" spans="1:8" x14ac:dyDescent="0.2">
      <c r="A1982" s="1">
        <v>42042</v>
      </c>
      <c r="B1982">
        <v>216</v>
      </c>
      <c r="C1982">
        <v>3.6</v>
      </c>
      <c r="D1982">
        <v>6</v>
      </c>
      <c r="E1982">
        <v>6</v>
      </c>
      <c r="F1982">
        <v>0</v>
      </c>
      <c r="H1982">
        <f t="shared" si="30"/>
        <v>7</v>
      </c>
    </row>
    <row r="1983" spans="1:8" x14ac:dyDescent="0.2">
      <c r="A1983" s="1">
        <v>42043</v>
      </c>
      <c r="B1983">
        <v>301</v>
      </c>
      <c r="C1983">
        <v>5.0199999999999996</v>
      </c>
      <c r="D1983">
        <v>7</v>
      </c>
      <c r="E1983">
        <v>7</v>
      </c>
      <c r="F1983">
        <v>0</v>
      </c>
      <c r="H1983">
        <f t="shared" si="30"/>
        <v>1</v>
      </c>
    </row>
    <row r="1984" spans="1:8" x14ac:dyDescent="0.2">
      <c r="A1984" s="1">
        <v>42044</v>
      </c>
      <c r="B1984">
        <v>0</v>
      </c>
      <c r="C1984">
        <v>0</v>
      </c>
      <c r="D1984">
        <v>0</v>
      </c>
      <c r="E1984">
        <v>0</v>
      </c>
      <c r="F1984">
        <v>0</v>
      </c>
      <c r="H1984">
        <f t="shared" si="30"/>
        <v>2</v>
      </c>
    </row>
    <row r="1985" spans="1:8" x14ac:dyDescent="0.2">
      <c r="A1985" s="1">
        <v>42045</v>
      </c>
      <c r="B1985">
        <v>129</v>
      </c>
      <c r="C1985">
        <v>2.15</v>
      </c>
      <c r="D1985">
        <v>3</v>
      </c>
      <c r="E1985">
        <v>3</v>
      </c>
      <c r="F1985">
        <v>0</v>
      </c>
      <c r="H1985">
        <f t="shared" si="30"/>
        <v>3</v>
      </c>
    </row>
    <row r="1986" spans="1:8" x14ac:dyDescent="0.2">
      <c r="A1986" s="1">
        <v>42046</v>
      </c>
      <c r="B1986">
        <v>129</v>
      </c>
      <c r="C1986">
        <v>2.15</v>
      </c>
      <c r="D1986">
        <v>3</v>
      </c>
      <c r="E1986">
        <v>3</v>
      </c>
      <c r="F1986">
        <v>0</v>
      </c>
      <c r="H1986">
        <f t="shared" si="30"/>
        <v>4</v>
      </c>
    </row>
    <row r="1987" spans="1:8" x14ac:dyDescent="0.2">
      <c r="A1987" s="1">
        <v>42047</v>
      </c>
      <c r="B1987">
        <v>129</v>
      </c>
      <c r="C1987">
        <v>2.15</v>
      </c>
      <c r="D1987">
        <v>3</v>
      </c>
      <c r="E1987">
        <v>3</v>
      </c>
      <c r="F1987">
        <v>0</v>
      </c>
      <c r="H1987">
        <f t="shared" ref="H1987:H2050" si="31">WEEKDAY(A1987)</f>
        <v>5</v>
      </c>
    </row>
    <row r="1988" spans="1:8" x14ac:dyDescent="0.2">
      <c r="A1988" s="1">
        <v>42048</v>
      </c>
      <c r="B1988">
        <v>86</v>
      </c>
      <c r="C1988">
        <v>1.43</v>
      </c>
      <c r="D1988">
        <v>2</v>
      </c>
      <c r="E1988">
        <v>2</v>
      </c>
      <c r="F1988">
        <v>0</v>
      </c>
      <c r="H1988">
        <f t="shared" si="31"/>
        <v>6</v>
      </c>
    </row>
    <row r="1989" spans="1:8" x14ac:dyDescent="0.2">
      <c r="A1989" s="1">
        <v>42049</v>
      </c>
      <c r="B1989">
        <v>0</v>
      </c>
      <c r="C1989">
        <v>0</v>
      </c>
      <c r="D1989">
        <v>0</v>
      </c>
      <c r="E1989">
        <v>0</v>
      </c>
      <c r="F1989">
        <v>0</v>
      </c>
      <c r="H1989">
        <f t="shared" si="31"/>
        <v>7</v>
      </c>
    </row>
    <row r="1990" spans="1:8" x14ac:dyDescent="0.2">
      <c r="A1990" s="1">
        <v>42050</v>
      </c>
      <c r="B1990">
        <v>0</v>
      </c>
      <c r="C1990">
        <v>0</v>
      </c>
      <c r="D1990">
        <v>0</v>
      </c>
      <c r="E1990">
        <v>0</v>
      </c>
      <c r="F1990">
        <v>0</v>
      </c>
      <c r="H1990">
        <f t="shared" si="31"/>
        <v>1</v>
      </c>
    </row>
    <row r="1991" spans="1:8" x14ac:dyDescent="0.2">
      <c r="A1991" s="1">
        <v>42051</v>
      </c>
      <c r="B1991">
        <v>0</v>
      </c>
      <c r="C1991">
        <v>0</v>
      </c>
      <c r="D1991">
        <v>0</v>
      </c>
      <c r="E1991">
        <v>0</v>
      </c>
      <c r="F1991">
        <v>0</v>
      </c>
      <c r="H1991">
        <f t="shared" si="31"/>
        <v>2</v>
      </c>
    </row>
    <row r="1992" spans="1:8" x14ac:dyDescent="0.2">
      <c r="A1992" s="1">
        <v>42052</v>
      </c>
      <c r="B1992">
        <v>22</v>
      </c>
      <c r="C1992">
        <v>0.37</v>
      </c>
      <c r="D1992">
        <v>1</v>
      </c>
      <c r="E1992">
        <v>1</v>
      </c>
      <c r="F1992">
        <v>0</v>
      </c>
      <c r="H1992">
        <f t="shared" si="31"/>
        <v>3</v>
      </c>
    </row>
    <row r="1993" spans="1:8" x14ac:dyDescent="0.2">
      <c r="A1993" s="1">
        <v>42053</v>
      </c>
      <c r="B1993">
        <v>0</v>
      </c>
      <c r="C1993">
        <v>0</v>
      </c>
      <c r="D1993">
        <v>0</v>
      </c>
      <c r="E1993">
        <v>0</v>
      </c>
      <c r="F1993">
        <v>0</v>
      </c>
      <c r="H1993">
        <f t="shared" si="31"/>
        <v>4</v>
      </c>
    </row>
    <row r="1994" spans="1:8" x14ac:dyDescent="0.2">
      <c r="A1994" s="1">
        <v>42054</v>
      </c>
      <c r="B1994">
        <v>0</v>
      </c>
      <c r="C1994">
        <v>0</v>
      </c>
      <c r="D1994">
        <v>0</v>
      </c>
      <c r="E1994">
        <v>0</v>
      </c>
      <c r="F1994">
        <v>0</v>
      </c>
      <c r="H1994">
        <f t="shared" si="31"/>
        <v>5</v>
      </c>
    </row>
    <row r="1995" spans="1:8" x14ac:dyDescent="0.2">
      <c r="A1995" s="1">
        <v>42055</v>
      </c>
      <c r="B1995">
        <v>0</v>
      </c>
      <c r="C1995">
        <v>0</v>
      </c>
      <c r="D1995">
        <v>0</v>
      </c>
      <c r="E1995">
        <v>0</v>
      </c>
      <c r="F1995">
        <v>0</v>
      </c>
      <c r="H1995">
        <f t="shared" si="31"/>
        <v>6</v>
      </c>
    </row>
    <row r="1996" spans="1:8" x14ac:dyDescent="0.2">
      <c r="A1996" s="1">
        <v>42056</v>
      </c>
      <c r="B1996">
        <v>0</v>
      </c>
      <c r="C1996">
        <v>0</v>
      </c>
      <c r="D1996">
        <v>0</v>
      </c>
      <c r="E1996">
        <v>0</v>
      </c>
      <c r="F1996">
        <v>0</v>
      </c>
      <c r="H1996">
        <f t="shared" si="31"/>
        <v>7</v>
      </c>
    </row>
    <row r="1997" spans="1:8" x14ac:dyDescent="0.2">
      <c r="A1997" s="1">
        <v>42057</v>
      </c>
      <c r="B1997">
        <v>44</v>
      </c>
      <c r="C1997">
        <v>0.73</v>
      </c>
      <c r="D1997">
        <v>2</v>
      </c>
      <c r="E1997">
        <v>2</v>
      </c>
      <c r="F1997">
        <v>0</v>
      </c>
      <c r="H1997">
        <f t="shared" si="31"/>
        <v>1</v>
      </c>
    </row>
    <row r="1998" spans="1:8" x14ac:dyDescent="0.2">
      <c r="A1998" s="1">
        <v>42058</v>
      </c>
      <c r="B1998">
        <v>0</v>
      </c>
      <c r="C1998">
        <v>0</v>
      </c>
      <c r="D1998">
        <v>0</v>
      </c>
      <c r="E1998">
        <v>0</v>
      </c>
      <c r="F1998">
        <v>0</v>
      </c>
      <c r="H1998">
        <f t="shared" si="31"/>
        <v>2</v>
      </c>
    </row>
    <row r="1999" spans="1:8" x14ac:dyDescent="0.2">
      <c r="A1999" s="1">
        <v>42059</v>
      </c>
      <c r="B1999">
        <v>0</v>
      </c>
      <c r="C1999">
        <v>0</v>
      </c>
      <c r="D1999">
        <v>0</v>
      </c>
      <c r="E1999">
        <v>0</v>
      </c>
      <c r="F1999">
        <v>0</v>
      </c>
      <c r="H1999">
        <f t="shared" si="31"/>
        <v>3</v>
      </c>
    </row>
    <row r="2000" spans="1:8" x14ac:dyDescent="0.2">
      <c r="A2000" s="1">
        <v>42060</v>
      </c>
      <c r="B2000">
        <v>0</v>
      </c>
      <c r="C2000">
        <v>0</v>
      </c>
      <c r="D2000">
        <v>0</v>
      </c>
      <c r="E2000">
        <v>0</v>
      </c>
      <c r="F2000">
        <v>0</v>
      </c>
      <c r="H2000">
        <f t="shared" si="31"/>
        <v>4</v>
      </c>
    </row>
    <row r="2001" spans="1:8" x14ac:dyDescent="0.2">
      <c r="A2001" s="1">
        <v>42061</v>
      </c>
      <c r="B2001">
        <v>0</v>
      </c>
      <c r="C2001">
        <v>0</v>
      </c>
      <c r="D2001">
        <v>0</v>
      </c>
      <c r="E2001">
        <v>0</v>
      </c>
      <c r="F2001">
        <v>0</v>
      </c>
      <c r="H2001">
        <f t="shared" si="31"/>
        <v>5</v>
      </c>
    </row>
    <row r="2002" spans="1:8" x14ac:dyDescent="0.2">
      <c r="A2002" s="1">
        <v>42062</v>
      </c>
      <c r="B2002">
        <v>0</v>
      </c>
      <c r="C2002">
        <v>0</v>
      </c>
      <c r="D2002">
        <v>0</v>
      </c>
      <c r="E2002">
        <v>0</v>
      </c>
      <c r="F2002">
        <v>0</v>
      </c>
      <c r="H2002">
        <f t="shared" si="31"/>
        <v>6</v>
      </c>
    </row>
    <row r="2003" spans="1:8" x14ac:dyDescent="0.2">
      <c r="A2003" s="1">
        <v>42063</v>
      </c>
      <c r="B2003">
        <v>0</v>
      </c>
      <c r="C2003">
        <v>0</v>
      </c>
      <c r="D2003">
        <v>0</v>
      </c>
      <c r="E2003">
        <v>0</v>
      </c>
      <c r="F2003">
        <v>0</v>
      </c>
      <c r="H2003">
        <f t="shared" si="31"/>
        <v>7</v>
      </c>
    </row>
    <row r="2004" spans="1:8" x14ac:dyDescent="0.2">
      <c r="A2004" s="1">
        <v>42064</v>
      </c>
      <c r="B2004">
        <v>0</v>
      </c>
      <c r="C2004">
        <v>0</v>
      </c>
      <c r="D2004">
        <v>0</v>
      </c>
      <c r="E2004">
        <v>0</v>
      </c>
      <c r="F2004">
        <v>0</v>
      </c>
      <c r="H2004">
        <f t="shared" si="31"/>
        <v>1</v>
      </c>
    </row>
    <row r="2005" spans="1:8" x14ac:dyDescent="0.2">
      <c r="A2005" s="1">
        <v>42065</v>
      </c>
      <c r="B2005">
        <v>0</v>
      </c>
      <c r="C2005">
        <v>0</v>
      </c>
      <c r="D2005">
        <v>0</v>
      </c>
      <c r="E2005">
        <v>0</v>
      </c>
      <c r="F2005">
        <v>0</v>
      </c>
      <c r="H2005">
        <f t="shared" si="31"/>
        <v>2</v>
      </c>
    </row>
    <row r="2006" spans="1:8" x14ac:dyDescent="0.2">
      <c r="A2006" s="1">
        <v>42066</v>
      </c>
      <c r="B2006">
        <v>0</v>
      </c>
      <c r="C2006">
        <v>0</v>
      </c>
      <c r="D2006">
        <v>0</v>
      </c>
      <c r="E2006">
        <v>0</v>
      </c>
      <c r="F2006">
        <v>0</v>
      </c>
      <c r="H2006">
        <f t="shared" si="31"/>
        <v>3</v>
      </c>
    </row>
    <row r="2007" spans="1:8" x14ac:dyDescent="0.2">
      <c r="A2007" s="1">
        <v>42067</v>
      </c>
      <c r="B2007">
        <v>0</v>
      </c>
      <c r="C2007">
        <v>0</v>
      </c>
      <c r="D2007">
        <v>0</v>
      </c>
      <c r="E2007">
        <v>0</v>
      </c>
      <c r="F2007">
        <v>0</v>
      </c>
      <c r="H2007">
        <f t="shared" si="31"/>
        <v>4</v>
      </c>
    </row>
    <row r="2008" spans="1:8" x14ac:dyDescent="0.2">
      <c r="A2008" s="1">
        <v>42068</v>
      </c>
      <c r="B2008">
        <v>0</v>
      </c>
      <c r="C2008">
        <v>0</v>
      </c>
      <c r="D2008">
        <v>0</v>
      </c>
      <c r="E2008">
        <v>0</v>
      </c>
      <c r="F2008">
        <v>0</v>
      </c>
      <c r="H2008">
        <f t="shared" si="31"/>
        <v>5</v>
      </c>
    </row>
    <row r="2009" spans="1:8" x14ac:dyDescent="0.2">
      <c r="A2009" s="1">
        <v>42069</v>
      </c>
      <c r="B2009">
        <v>0</v>
      </c>
      <c r="C2009">
        <v>0</v>
      </c>
      <c r="D2009">
        <v>0</v>
      </c>
      <c r="E2009">
        <v>0</v>
      </c>
      <c r="F2009">
        <v>0</v>
      </c>
      <c r="H2009">
        <f t="shared" si="31"/>
        <v>6</v>
      </c>
    </row>
    <row r="2010" spans="1:8" x14ac:dyDescent="0.2">
      <c r="A2010" s="1">
        <v>42070</v>
      </c>
      <c r="B2010">
        <v>204</v>
      </c>
      <c r="C2010">
        <v>3.4</v>
      </c>
      <c r="D2010">
        <v>4</v>
      </c>
      <c r="E2010">
        <v>4</v>
      </c>
      <c r="F2010">
        <v>0</v>
      </c>
      <c r="H2010">
        <f t="shared" si="31"/>
        <v>7</v>
      </c>
    </row>
    <row r="2011" spans="1:8" x14ac:dyDescent="0.2">
      <c r="A2011" s="1">
        <v>42071</v>
      </c>
      <c r="B2011">
        <v>102</v>
      </c>
      <c r="C2011">
        <v>1.7</v>
      </c>
      <c r="D2011">
        <v>2</v>
      </c>
      <c r="E2011">
        <v>2</v>
      </c>
      <c r="F2011">
        <v>0</v>
      </c>
      <c r="H2011">
        <f t="shared" si="31"/>
        <v>1</v>
      </c>
    </row>
    <row r="2012" spans="1:8" x14ac:dyDescent="0.2">
      <c r="A2012" s="1">
        <v>42072</v>
      </c>
      <c r="B2012">
        <v>0</v>
      </c>
      <c r="C2012">
        <v>0</v>
      </c>
      <c r="D2012">
        <v>0</v>
      </c>
      <c r="E2012">
        <v>0</v>
      </c>
      <c r="F2012">
        <v>0</v>
      </c>
      <c r="H2012">
        <f t="shared" si="31"/>
        <v>2</v>
      </c>
    </row>
    <row r="2013" spans="1:8" x14ac:dyDescent="0.2">
      <c r="A2013" s="1">
        <v>42073</v>
      </c>
      <c r="B2013">
        <v>0</v>
      </c>
      <c r="C2013">
        <v>0</v>
      </c>
      <c r="D2013">
        <v>0</v>
      </c>
      <c r="E2013">
        <v>0</v>
      </c>
      <c r="F2013">
        <v>0</v>
      </c>
      <c r="H2013">
        <f t="shared" si="31"/>
        <v>3</v>
      </c>
    </row>
    <row r="2014" spans="1:8" x14ac:dyDescent="0.2">
      <c r="A2014" s="1">
        <v>42074</v>
      </c>
      <c r="B2014">
        <v>0</v>
      </c>
      <c r="C2014">
        <v>0</v>
      </c>
      <c r="D2014">
        <v>0</v>
      </c>
      <c r="E2014">
        <v>0</v>
      </c>
      <c r="F2014">
        <v>0</v>
      </c>
      <c r="H2014">
        <f t="shared" si="31"/>
        <v>4</v>
      </c>
    </row>
    <row r="2015" spans="1:8" x14ac:dyDescent="0.2">
      <c r="A2015" s="1">
        <v>42075</v>
      </c>
      <c r="B2015">
        <v>0</v>
      </c>
      <c r="C2015">
        <v>0</v>
      </c>
      <c r="D2015">
        <v>0</v>
      </c>
      <c r="E2015">
        <v>0</v>
      </c>
      <c r="F2015">
        <v>0</v>
      </c>
      <c r="H2015">
        <f t="shared" si="31"/>
        <v>5</v>
      </c>
    </row>
    <row r="2016" spans="1:8" x14ac:dyDescent="0.2">
      <c r="A2016" s="1">
        <v>42076</v>
      </c>
      <c r="B2016">
        <v>0</v>
      </c>
      <c r="C2016">
        <v>0</v>
      </c>
      <c r="D2016">
        <v>0</v>
      </c>
      <c r="E2016">
        <v>0</v>
      </c>
      <c r="F2016">
        <v>0</v>
      </c>
      <c r="H2016">
        <f t="shared" si="31"/>
        <v>6</v>
      </c>
    </row>
    <row r="2017" spans="1:8" x14ac:dyDescent="0.2">
      <c r="A2017" s="1">
        <v>42077</v>
      </c>
      <c r="B2017">
        <v>306</v>
      </c>
      <c r="C2017">
        <v>5.0999999999999996</v>
      </c>
      <c r="D2017">
        <v>6</v>
      </c>
      <c r="E2017">
        <v>6</v>
      </c>
      <c r="F2017">
        <v>0</v>
      </c>
      <c r="H2017">
        <f t="shared" si="31"/>
        <v>7</v>
      </c>
    </row>
    <row r="2018" spans="1:8" x14ac:dyDescent="0.2">
      <c r="A2018" s="1">
        <v>42078</v>
      </c>
      <c r="B2018">
        <v>102</v>
      </c>
      <c r="C2018">
        <v>1.7</v>
      </c>
      <c r="D2018">
        <v>2</v>
      </c>
      <c r="E2018">
        <v>2</v>
      </c>
      <c r="F2018">
        <v>0</v>
      </c>
      <c r="H2018">
        <f t="shared" si="31"/>
        <v>1</v>
      </c>
    </row>
    <row r="2019" spans="1:8" x14ac:dyDescent="0.2">
      <c r="A2019" s="1">
        <v>42079</v>
      </c>
      <c r="B2019">
        <v>0</v>
      </c>
      <c r="C2019">
        <v>0</v>
      </c>
      <c r="D2019">
        <v>0</v>
      </c>
      <c r="E2019">
        <v>0</v>
      </c>
      <c r="F2019">
        <v>0</v>
      </c>
      <c r="H2019">
        <f t="shared" si="31"/>
        <v>2</v>
      </c>
    </row>
    <row r="2020" spans="1:8" x14ac:dyDescent="0.2">
      <c r="A2020" s="1">
        <v>42080</v>
      </c>
      <c r="B2020">
        <v>0</v>
      </c>
      <c r="C2020">
        <v>0</v>
      </c>
      <c r="D2020">
        <v>0</v>
      </c>
      <c r="E2020">
        <v>0</v>
      </c>
      <c r="F2020">
        <v>0</v>
      </c>
      <c r="H2020">
        <f t="shared" si="31"/>
        <v>3</v>
      </c>
    </row>
    <row r="2021" spans="1:8" x14ac:dyDescent="0.2">
      <c r="A2021" s="1">
        <v>42081</v>
      </c>
      <c r="B2021">
        <v>0</v>
      </c>
      <c r="C2021">
        <v>0</v>
      </c>
      <c r="D2021">
        <v>0</v>
      </c>
      <c r="E2021">
        <v>0</v>
      </c>
      <c r="F2021">
        <v>0</v>
      </c>
      <c r="H2021">
        <f t="shared" si="31"/>
        <v>4</v>
      </c>
    </row>
    <row r="2022" spans="1:8" x14ac:dyDescent="0.2">
      <c r="A2022" s="1">
        <v>42082</v>
      </c>
      <c r="B2022">
        <v>0</v>
      </c>
      <c r="C2022">
        <v>0</v>
      </c>
      <c r="D2022">
        <v>0</v>
      </c>
      <c r="E2022">
        <v>0</v>
      </c>
      <c r="F2022">
        <v>0</v>
      </c>
      <c r="H2022">
        <f t="shared" si="31"/>
        <v>5</v>
      </c>
    </row>
    <row r="2023" spans="1:8" x14ac:dyDescent="0.2">
      <c r="A2023" s="1">
        <v>42083</v>
      </c>
      <c r="B2023">
        <v>0</v>
      </c>
      <c r="C2023">
        <v>0</v>
      </c>
      <c r="D2023">
        <v>0</v>
      </c>
      <c r="E2023">
        <v>0</v>
      </c>
      <c r="F2023">
        <v>0</v>
      </c>
      <c r="H2023">
        <f t="shared" si="31"/>
        <v>6</v>
      </c>
    </row>
    <row r="2024" spans="1:8" x14ac:dyDescent="0.2">
      <c r="A2024" s="1">
        <v>42084</v>
      </c>
      <c r="B2024">
        <v>198</v>
      </c>
      <c r="C2024">
        <v>3.3</v>
      </c>
      <c r="D2024">
        <v>9</v>
      </c>
      <c r="E2024">
        <v>9</v>
      </c>
      <c r="F2024">
        <v>0</v>
      </c>
      <c r="H2024">
        <f t="shared" si="31"/>
        <v>7</v>
      </c>
    </row>
    <row r="2025" spans="1:8" x14ac:dyDescent="0.2">
      <c r="A2025" s="1">
        <v>42085</v>
      </c>
      <c r="B2025">
        <v>44</v>
      </c>
      <c r="C2025">
        <v>0.73</v>
      </c>
      <c r="D2025">
        <v>2</v>
      </c>
      <c r="E2025">
        <v>2</v>
      </c>
      <c r="F2025">
        <v>0</v>
      </c>
      <c r="H2025">
        <f t="shared" si="31"/>
        <v>1</v>
      </c>
    </row>
    <row r="2026" spans="1:8" x14ac:dyDescent="0.2">
      <c r="A2026" s="1">
        <v>42086</v>
      </c>
      <c r="B2026">
        <v>44</v>
      </c>
      <c r="C2026">
        <v>0.73</v>
      </c>
      <c r="D2026">
        <v>2</v>
      </c>
      <c r="E2026">
        <v>2</v>
      </c>
      <c r="F2026">
        <v>0</v>
      </c>
      <c r="H2026">
        <f t="shared" si="31"/>
        <v>2</v>
      </c>
    </row>
    <row r="2027" spans="1:8" x14ac:dyDescent="0.2">
      <c r="A2027" s="1">
        <v>42087</v>
      </c>
      <c r="B2027">
        <v>0</v>
      </c>
      <c r="C2027">
        <v>0</v>
      </c>
      <c r="D2027">
        <v>0</v>
      </c>
      <c r="E2027">
        <v>0</v>
      </c>
      <c r="F2027">
        <v>0</v>
      </c>
      <c r="H2027">
        <f t="shared" si="31"/>
        <v>3</v>
      </c>
    </row>
    <row r="2028" spans="1:8" x14ac:dyDescent="0.2">
      <c r="A2028" s="1">
        <v>42088</v>
      </c>
      <c r="B2028">
        <v>0</v>
      </c>
      <c r="C2028">
        <v>0</v>
      </c>
      <c r="D2028">
        <v>0</v>
      </c>
      <c r="E2028">
        <v>0</v>
      </c>
      <c r="F2028">
        <v>0</v>
      </c>
      <c r="H2028">
        <f t="shared" si="31"/>
        <v>4</v>
      </c>
    </row>
    <row r="2029" spans="1:8" x14ac:dyDescent="0.2">
      <c r="A2029" s="1">
        <v>42089</v>
      </c>
      <c r="B2029">
        <v>0</v>
      </c>
      <c r="C2029">
        <v>0</v>
      </c>
      <c r="D2029">
        <v>0</v>
      </c>
      <c r="E2029">
        <v>0</v>
      </c>
      <c r="F2029">
        <v>0</v>
      </c>
      <c r="H2029">
        <f t="shared" si="31"/>
        <v>5</v>
      </c>
    </row>
    <row r="2030" spans="1:8" x14ac:dyDescent="0.2">
      <c r="A2030" s="1">
        <v>42090</v>
      </c>
      <c r="B2030">
        <v>0</v>
      </c>
      <c r="C2030">
        <v>0</v>
      </c>
      <c r="D2030">
        <v>0</v>
      </c>
      <c r="E2030">
        <v>0</v>
      </c>
      <c r="F2030">
        <v>0</v>
      </c>
      <c r="H2030">
        <f t="shared" si="31"/>
        <v>6</v>
      </c>
    </row>
    <row r="2031" spans="1:8" x14ac:dyDescent="0.2">
      <c r="A2031" s="1">
        <v>42091</v>
      </c>
      <c r="B2031">
        <v>0</v>
      </c>
      <c r="C2031">
        <v>0</v>
      </c>
      <c r="D2031">
        <v>0</v>
      </c>
      <c r="E2031">
        <v>0</v>
      </c>
      <c r="F2031">
        <v>0</v>
      </c>
      <c r="H2031">
        <f t="shared" si="31"/>
        <v>7</v>
      </c>
    </row>
    <row r="2032" spans="1:8" x14ac:dyDescent="0.2">
      <c r="A2032" s="1">
        <v>42092</v>
      </c>
      <c r="B2032">
        <v>0</v>
      </c>
      <c r="C2032">
        <v>0</v>
      </c>
      <c r="D2032">
        <v>0</v>
      </c>
      <c r="E2032">
        <v>0</v>
      </c>
      <c r="F2032">
        <v>0</v>
      </c>
      <c r="H2032">
        <f t="shared" si="31"/>
        <v>1</v>
      </c>
    </row>
    <row r="2033" spans="1:8" x14ac:dyDescent="0.2">
      <c r="A2033" s="1">
        <v>42093</v>
      </c>
      <c r="B2033">
        <v>0</v>
      </c>
      <c r="C2033">
        <v>0</v>
      </c>
      <c r="D2033">
        <v>0</v>
      </c>
      <c r="E2033">
        <v>0</v>
      </c>
      <c r="F2033">
        <v>0</v>
      </c>
      <c r="H2033">
        <f t="shared" si="31"/>
        <v>2</v>
      </c>
    </row>
    <row r="2034" spans="1:8" x14ac:dyDescent="0.2">
      <c r="A2034" s="1">
        <v>42094</v>
      </c>
      <c r="B2034">
        <v>134</v>
      </c>
      <c r="C2034">
        <v>2.23</v>
      </c>
      <c r="D2034">
        <v>2</v>
      </c>
      <c r="E2034">
        <v>1</v>
      </c>
      <c r="F2034">
        <v>1</v>
      </c>
      <c r="H2034">
        <f t="shared" si="31"/>
        <v>3</v>
      </c>
    </row>
    <row r="2035" spans="1:8" x14ac:dyDescent="0.2">
      <c r="A2035" s="1">
        <v>42095</v>
      </c>
      <c r="B2035">
        <v>0</v>
      </c>
      <c r="C2035">
        <v>0</v>
      </c>
      <c r="D2035">
        <v>0</v>
      </c>
      <c r="E2035">
        <v>0</v>
      </c>
      <c r="F2035">
        <v>0</v>
      </c>
      <c r="H2035">
        <f t="shared" si="31"/>
        <v>4</v>
      </c>
    </row>
    <row r="2036" spans="1:8" x14ac:dyDescent="0.2">
      <c r="A2036" s="1">
        <v>42096</v>
      </c>
      <c r="B2036">
        <v>0</v>
      </c>
      <c r="C2036">
        <v>0</v>
      </c>
      <c r="D2036">
        <v>0</v>
      </c>
      <c r="E2036">
        <v>0</v>
      </c>
      <c r="F2036">
        <v>0</v>
      </c>
      <c r="H2036">
        <f t="shared" si="31"/>
        <v>5</v>
      </c>
    </row>
    <row r="2037" spans="1:8" x14ac:dyDescent="0.2">
      <c r="A2037" s="1">
        <v>42097</v>
      </c>
      <c r="B2037">
        <v>224</v>
      </c>
      <c r="C2037">
        <v>3.73</v>
      </c>
      <c r="D2037">
        <v>2</v>
      </c>
      <c r="E2037">
        <v>0</v>
      </c>
      <c r="F2037">
        <v>2</v>
      </c>
      <c r="H2037">
        <f t="shared" si="31"/>
        <v>6</v>
      </c>
    </row>
    <row r="2038" spans="1:8" x14ac:dyDescent="0.2">
      <c r="A2038" s="1">
        <v>42098</v>
      </c>
      <c r="B2038">
        <v>904</v>
      </c>
      <c r="C2038">
        <v>15.07</v>
      </c>
      <c r="D2038">
        <v>9</v>
      </c>
      <c r="E2038">
        <v>2</v>
      </c>
      <c r="F2038">
        <v>7</v>
      </c>
      <c r="H2038">
        <f t="shared" si="31"/>
        <v>7</v>
      </c>
    </row>
    <row r="2039" spans="1:8" x14ac:dyDescent="0.2">
      <c r="A2039" s="1">
        <v>42099</v>
      </c>
      <c r="B2039">
        <v>240</v>
      </c>
      <c r="C2039">
        <v>4</v>
      </c>
      <c r="D2039">
        <v>4</v>
      </c>
      <c r="E2039">
        <v>4</v>
      </c>
      <c r="F2039">
        <v>0</v>
      </c>
      <c r="H2039">
        <f t="shared" si="31"/>
        <v>1</v>
      </c>
    </row>
    <row r="2040" spans="1:8" x14ac:dyDescent="0.2">
      <c r="A2040" s="1">
        <v>42100</v>
      </c>
      <c r="B2040">
        <v>0</v>
      </c>
      <c r="C2040">
        <v>0</v>
      </c>
      <c r="D2040">
        <v>0</v>
      </c>
      <c r="E2040">
        <v>0</v>
      </c>
      <c r="F2040">
        <v>0</v>
      </c>
      <c r="H2040">
        <f t="shared" si="31"/>
        <v>2</v>
      </c>
    </row>
    <row r="2041" spans="1:8" x14ac:dyDescent="0.2">
      <c r="A2041" s="1">
        <v>42101</v>
      </c>
      <c r="B2041">
        <v>240</v>
      </c>
      <c r="C2041">
        <v>4</v>
      </c>
      <c r="D2041">
        <v>4</v>
      </c>
      <c r="E2041">
        <v>4</v>
      </c>
      <c r="F2041">
        <v>0</v>
      </c>
      <c r="H2041">
        <f t="shared" si="31"/>
        <v>3</v>
      </c>
    </row>
    <row r="2042" spans="1:8" x14ac:dyDescent="0.2">
      <c r="A2042" s="1">
        <v>42102</v>
      </c>
      <c r="B2042">
        <v>0</v>
      </c>
      <c r="C2042">
        <v>0</v>
      </c>
      <c r="D2042">
        <v>0</v>
      </c>
      <c r="E2042">
        <v>0</v>
      </c>
      <c r="F2042">
        <v>0</v>
      </c>
      <c r="H2042">
        <f t="shared" si="31"/>
        <v>4</v>
      </c>
    </row>
    <row r="2043" spans="1:8" x14ac:dyDescent="0.2">
      <c r="A2043" s="1">
        <v>42103</v>
      </c>
      <c r="B2043">
        <v>60</v>
      </c>
      <c r="C2043">
        <v>1</v>
      </c>
      <c r="D2043">
        <v>1</v>
      </c>
      <c r="E2043">
        <v>1</v>
      </c>
      <c r="F2043">
        <v>0</v>
      </c>
      <c r="H2043">
        <f t="shared" si="31"/>
        <v>5</v>
      </c>
    </row>
    <row r="2044" spans="1:8" x14ac:dyDescent="0.2">
      <c r="A2044" s="1">
        <v>42104</v>
      </c>
      <c r="B2044">
        <v>0</v>
      </c>
      <c r="C2044">
        <v>0</v>
      </c>
      <c r="D2044">
        <v>0</v>
      </c>
      <c r="E2044">
        <v>0</v>
      </c>
      <c r="F2044">
        <v>0</v>
      </c>
      <c r="H2044">
        <f t="shared" si="31"/>
        <v>6</v>
      </c>
    </row>
    <row r="2045" spans="1:8" x14ac:dyDescent="0.2">
      <c r="A2045" s="1">
        <v>42105</v>
      </c>
      <c r="B2045">
        <v>176</v>
      </c>
      <c r="C2045">
        <v>2.93</v>
      </c>
      <c r="D2045">
        <v>5</v>
      </c>
      <c r="E2045">
        <v>5</v>
      </c>
      <c r="F2045">
        <v>0</v>
      </c>
      <c r="H2045">
        <f t="shared" si="31"/>
        <v>7</v>
      </c>
    </row>
    <row r="2046" spans="1:8" x14ac:dyDescent="0.2">
      <c r="A2046" s="1">
        <v>42106</v>
      </c>
      <c r="B2046">
        <v>0</v>
      </c>
      <c r="C2046">
        <v>0</v>
      </c>
      <c r="D2046">
        <v>0</v>
      </c>
      <c r="E2046">
        <v>0</v>
      </c>
      <c r="F2046">
        <v>0</v>
      </c>
      <c r="H2046">
        <f t="shared" si="31"/>
        <v>1</v>
      </c>
    </row>
    <row r="2047" spans="1:8" x14ac:dyDescent="0.2">
      <c r="A2047" s="1">
        <v>42107</v>
      </c>
      <c r="B2047">
        <v>0</v>
      </c>
      <c r="C2047">
        <v>0</v>
      </c>
      <c r="D2047">
        <v>0</v>
      </c>
      <c r="E2047">
        <v>0</v>
      </c>
      <c r="F2047">
        <v>0</v>
      </c>
      <c r="H2047">
        <f t="shared" si="31"/>
        <v>2</v>
      </c>
    </row>
    <row r="2048" spans="1:8" x14ac:dyDescent="0.2">
      <c r="A2048" s="1">
        <v>42108</v>
      </c>
      <c r="B2048">
        <v>0</v>
      </c>
      <c r="C2048">
        <v>0</v>
      </c>
      <c r="D2048">
        <v>0</v>
      </c>
      <c r="E2048">
        <v>0</v>
      </c>
      <c r="F2048">
        <v>0</v>
      </c>
      <c r="H2048">
        <f t="shared" si="31"/>
        <v>3</v>
      </c>
    </row>
    <row r="2049" spans="1:8" x14ac:dyDescent="0.2">
      <c r="A2049" s="1">
        <v>42109</v>
      </c>
      <c r="B2049">
        <v>0</v>
      </c>
      <c r="C2049">
        <v>0</v>
      </c>
      <c r="D2049">
        <v>0</v>
      </c>
      <c r="E2049">
        <v>0</v>
      </c>
      <c r="F2049">
        <v>0</v>
      </c>
      <c r="H2049">
        <f t="shared" si="31"/>
        <v>4</v>
      </c>
    </row>
    <row r="2050" spans="1:8" x14ac:dyDescent="0.2">
      <c r="A2050" s="1">
        <v>42110</v>
      </c>
      <c r="B2050">
        <v>0</v>
      </c>
      <c r="C2050">
        <v>0</v>
      </c>
      <c r="D2050">
        <v>0</v>
      </c>
      <c r="E2050">
        <v>0</v>
      </c>
      <c r="F2050">
        <v>0</v>
      </c>
      <c r="H2050">
        <f t="shared" si="31"/>
        <v>5</v>
      </c>
    </row>
    <row r="2051" spans="1:8" x14ac:dyDescent="0.2">
      <c r="A2051" s="1">
        <v>42111</v>
      </c>
      <c r="B2051">
        <v>0</v>
      </c>
      <c r="C2051">
        <v>0</v>
      </c>
      <c r="D2051">
        <v>0</v>
      </c>
      <c r="E2051">
        <v>0</v>
      </c>
      <c r="F2051">
        <v>0</v>
      </c>
      <c r="H2051">
        <f t="shared" ref="H2051:H2114" si="32">WEEKDAY(A2051)</f>
        <v>6</v>
      </c>
    </row>
    <row r="2052" spans="1:8" x14ac:dyDescent="0.2">
      <c r="A2052" s="1">
        <v>42112</v>
      </c>
      <c r="B2052">
        <v>132</v>
      </c>
      <c r="C2052">
        <v>2.2000000000000002</v>
      </c>
      <c r="D2052">
        <v>3</v>
      </c>
      <c r="E2052">
        <v>0</v>
      </c>
      <c r="F2052">
        <v>1</v>
      </c>
      <c r="H2052">
        <f t="shared" si="32"/>
        <v>7</v>
      </c>
    </row>
    <row r="2053" spans="1:8" x14ac:dyDescent="0.2">
      <c r="A2053" s="1">
        <v>42113</v>
      </c>
      <c r="B2053">
        <v>0</v>
      </c>
      <c r="C2053">
        <v>0</v>
      </c>
      <c r="D2053">
        <v>0</v>
      </c>
      <c r="E2053">
        <v>0</v>
      </c>
      <c r="F2053">
        <v>0</v>
      </c>
      <c r="H2053">
        <f t="shared" si="32"/>
        <v>1</v>
      </c>
    </row>
    <row r="2054" spans="1:8" x14ac:dyDescent="0.2">
      <c r="A2054" s="1">
        <v>42114</v>
      </c>
      <c r="B2054">
        <v>0</v>
      </c>
      <c r="C2054">
        <v>0</v>
      </c>
      <c r="D2054">
        <v>0</v>
      </c>
      <c r="E2054">
        <v>0</v>
      </c>
      <c r="F2054">
        <v>0</v>
      </c>
      <c r="H2054">
        <f t="shared" si="32"/>
        <v>2</v>
      </c>
    </row>
    <row r="2055" spans="1:8" x14ac:dyDescent="0.2">
      <c r="A2055" s="1">
        <v>42115</v>
      </c>
      <c r="B2055">
        <v>0</v>
      </c>
      <c r="C2055">
        <v>0</v>
      </c>
      <c r="D2055">
        <v>0</v>
      </c>
      <c r="E2055">
        <v>0</v>
      </c>
      <c r="F2055">
        <v>0</v>
      </c>
      <c r="H2055">
        <f t="shared" si="32"/>
        <v>3</v>
      </c>
    </row>
    <row r="2056" spans="1:8" x14ac:dyDescent="0.2">
      <c r="A2056" s="1">
        <v>42116</v>
      </c>
      <c r="B2056">
        <v>0</v>
      </c>
      <c r="C2056">
        <v>0</v>
      </c>
      <c r="D2056">
        <v>0</v>
      </c>
      <c r="E2056">
        <v>0</v>
      </c>
      <c r="F2056">
        <v>0</v>
      </c>
      <c r="H2056">
        <f t="shared" si="32"/>
        <v>4</v>
      </c>
    </row>
    <row r="2057" spans="1:8" x14ac:dyDescent="0.2">
      <c r="A2057" s="1">
        <v>42117</v>
      </c>
      <c r="B2057">
        <v>0</v>
      </c>
      <c r="C2057">
        <v>0</v>
      </c>
      <c r="D2057">
        <v>0</v>
      </c>
      <c r="E2057">
        <v>0</v>
      </c>
      <c r="F2057">
        <v>0</v>
      </c>
      <c r="H2057">
        <f t="shared" si="32"/>
        <v>5</v>
      </c>
    </row>
    <row r="2058" spans="1:8" x14ac:dyDescent="0.2">
      <c r="A2058" s="1">
        <v>42118</v>
      </c>
      <c r="B2058">
        <v>0</v>
      </c>
      <c r="C2058">
        <v>0</v>
      </c>
      <c r="D2058">
        <v>0</v>
      </c>
      <c r="E2058">
        <v>0</v>
      </c>
      <c r="F2058">
        <v>0</v>
      </c>
      <c r="H2058">
        <f t="shared" si="32"/>
        <v>6</v>
      </c>
    </row>
    <row r="2059" spans="1:8" x14ac:dyDescent="0.2">
      <c r="A2059" s="1">
        <v>42119</v>
      </c>
      <c r="B2059">
        <v>0</v>
      </c>
      <c r="C2059">
        <v>0</v>
      </c>
      <c r="D2059">
        <v>0</v>
      </c>
      <c r="E2059">
        <v>0</v>
      </c>
      <c r="F2059">
        <v>0</v>
      </c>
      <c r="H2059">
        <f t="shared" si="32"/>
        <v>7</v>
      </c>
    </row>
    <row r="2060" spans="1:8" x14ac:dyDescent="0.2">
      <c r="A2060" s="1">
        <v>42120</v>
      </c>
      <c r="B2060">
        <v>0</v>
      </c>
      <c r="C2060">
        <v>0</v>
      </c>
      <c r="D2060">
        <v>0</v>
      </c>
      <c r="E2060">
        <v>0</v>
      </c>
      <c r="F2060">
        <v>0</v>
      </c>
      <c r="H2060">
        <f t="shared" si="32"/>
        <v>1</v>
      </c>
    </row>
    <row r="2061" spans="1:8" x14ac:dyDescent="0.2">
      <c r="A2061" s="1">
        <v>42121</v>
      </c>
      <c r="B2061">
        <v>0</v>
      </c>
      <c r="C2061">
        <v>0</v>
      </c>
      <c r="D2061">
        <v>0</v>
      </c>
      <c r="E2061">
        <v>0</v>
      </c>
      <c r="F2061">
        <v>0</v>
      </c>
      <c r="H2061">
        <f t="shared" si="32"/>
        <v>2</v>
      </c>
    </row>
    <row r="2062" spans="1:8" x14ac:dyDescent="0.2">
      <c r="A2062" s="1">
        <v>42122</v>
      </c>
      <c r="B2062">
        <v>0</v>
      </c>
      <c r="C2062">
        <v>0</v>
      </c>
      <c r="D2062">
        <v>0</v>
      </c>
      <c r="E2062">
        <v>0</v>
      </c>
      <c r="F2062">
        <v>0</v>
      </c>
      <c r="H2062">
        <f t="shared" si="32"/>
        <v>3</v>
      </c>
    </row>
    <row r="2063" spans="1:8" x14ac:dyDescent="0.2">
      <c r="A2063" s="1">
        <v>42123</v>
      </c>
      <c r="B2063">
        <v>0</v>
      </c>
      <c r="C2063">
        <v>0</v>
      </c>
      <c r="D2063">
        <v>0</v>
      </c>
      <c r="E2063">
        <v>0</v>
      </c>
      <c r="F2063">
        <v>0</v>
      </c>
      <c r="H2063">
        <f t="shared" si="32"/>
        <v>4</v>
      </c>
    </row>
    <row r="2064" spans="1:8" x14ac:dyDescent="0.2">
      <c r="A2064" s="1">
        <v>42124</v>
      </c>
      <c r="B2064">
        <v>0</v>
      </c>
      <c r="C2064">
        <v>0</v>
      </c>
      <c r="D2064">
        <v>0</v>
      </c>
      <c r="E2064">
        <v>0</v>
      </c>
      <c r="F2064">
        <v>0</v>
      </c>
      <c r="H2064">
        <f t="shared" si="32"/>
        <v>5</v>
      </c>
    </row>
    <row r="2065" spans="1:8" x14ac:dyDescent="0.2">
      <c r="A2065" s="1">
        <v>42125</v>
      </c>
      <c r="B2065">
        <v>0</v>
      </c>
      <c r="C2065">
        <v>0</v>
      </c>
      <c r="D2065">
        <v>0</v>
      </c>
      <c r="E2065">
        <v>0</v>
      </c>
      <c r="F2065">
        <v>0</v>
      </c>
      <c r="H2065">
        <f t="shared" si="32"/>
        <v>6</v>
      </c>
    </row>
    <row r="2066" spans="1:8" x14ac:dyDescent="0.2">
      <c r="A2066" s="1">
        <v>42126</v>
      </c>
      <c r="B2066">
        <v>0</v>
      </c>
      <c r="C2066">
        <v>0</v>
      </c>
      <c r="D2066">
        <v>0</v>
      </c>
      <c r="E2066">
        <v>0</v>
      </c>
      <c r="F2066">
        <v>0</v>
      </c>
      <c r="H2066">
        <f t="shared" si="32"/>
        <v>7</v>
      </c>
    </row>
    <row r="2067" spans="1:8" x14ac:dyDescent="0.2">
      <c r="A2067" s="1">
        <v>42127</v>
      </c>
      <c r="B2067">
        <v>0</v>
      </c>
      <c r="C2067">
        <v>0</v>
      </c>
      <c r="D2067">
        <v>0</v>
      </c>
      <c r="E2067">
        <v>0</v>
      </c>
      <c r="F2067">
        <v>0</v>
      </c>
      <c r="H2067">
        <f t="shared" si="32"/>
        <v>1</v>
      </c>
    </row>
    <row r="2068" spans="1:8" x14ac:dyDescent="0.2">
      <c r="A2068" s="1">
        <v>42128</v>
      </c>
      <c r="B2068">
        <v>0</v>
      </c>
      <c r="C2068">
        <v>0</v>
      </c>
      <c r="D2068">
        <v>0</v>
      </c>
      <c r="E2068">
        <v>0</v>
      </c>
      <c r="F2068">
        <v>0</v>
      </c>
      <c r="H2068">
        <f t="shared" si="32"/>
        <v>2</v>
      </c>
    </row>
    <row r="2069" spans="1:8" x14ac:dyDescent="0.2">
      <c r="A2069" s="1">
        <v>42129</v>
      </c>
      <c r="B2069">
        <v>0</v>
      </c>
      <c r="C2069">
        <v>0</v>
      </c>
      <c r="D2069">
        <v>0</v>
      </c>
      <c r="E2069">
        <v>0</v>
      </c>
      <c r="F2069">
        <v>0</v>
      </c>
      <c r="H2069">
        <f t="shared" si="32"/>
        <v>3</v>
      </c>
    </row>
    <row r="2070" spans="1:8" x14ac:dyDescent="0.2">
      <c r="A2070" s="1">
        <v>42130</v>
      </c>
      <c r="B2070">
        <v>0</v>
      </c>
      <c r="C2070">
        <v>0</v>
      </c>
      <c r="D2070">
        <v>0</v>
      </c>
      <c r="E2070">
        <v>0</v>
      </c>
      <c r="F2070">
        <v>0</v>
      </c>
      <c r="H2070">
        <f t="shared" si="32"/>
        <v>4</v>
      </c>
    </row>
    <row r="2071" spans="1:8" x14ac:dyDescent="0.2">
      <c r="A2071" s="1">
        <v>42131</v>
      </c>
      <c r="B2071">
        <v>0</v>
      </c>
      <c r="C2071">
        <v>0</v>
      </c>
      <c r="D2071">
        <v>0</v>
      </c>
      <c r="E2071">
        <v>0</v>
      </c>
      <c r="F2071">
        <v>0</v>
      </c>
      <c r="H2071">
        <f t="shared" si="32"/>
        <v>5</v>
      </c>
    </row>
    <row r="2072" spans="1:8" x14ac:dyDescent="0.2">
      <c r="A2072" s="1">
        <v>42132</v>
      </c>
      <c r="B2072">
        <v>0</v>
      </c>
      <c r="C2072">
        <v>0</v>
      </c>
      <c r="D2072">
        <v>0</v>
      </c>
      <c r="E2072">
        <v>0</v>
      </c>
      <c r="F2072">
        <v>0</v>
      </c>
      <c r="H2072">
        <f t="shared" si="32"/>
        <v>6</v>
      </c>
    </row>
    <row r="2073" spans="1:8" x14ac:dyDescent="0.2">
      <c r="A2073" s="1">
        <v>42133</v>
      </c>
      <c r="B2073">
        <v>0</v>
      </c>
      <c r="C2073">
        <v>0</v>
      </c>
      <c r="D2073">
        <v>0</v>
      </c>
      <c r="E2073">
        <v>0</v>
      </c>
      <c r="F2073">
        <v>0</v>
      </c>
      <c r="H2073">
        <f t="shared" si="32"/>
        <v>7</v>
      </c>
    </row>
    <row r="2074" spans="1:8" x14ac:dyDescent="0.2">
      <c r="A2074" s="1">
        <v>42134</v>
      </c>
      <c r="B2074">
        <v>88</v>
      </c>
      <c r="C2074">
        <v>1.47</v>
      </c>
      <c r="D2074">
        <v>1</v>
      </c>
      <c r="E2074">
        <v>0</v>
      </c>
      <c r="F2074">
        <v>1</v>
      </c>
      <c r="H2074">
        <f t="shared" si="32"/>
        <v>1</v>
      </c>
    </row>
    <row r="2075" spans="1:8" x14ac:dyDescent="0.2">
      <c r="A2075" s="1">
        <v>42135</v>
      </c>
      <c r="B2075">
        <v>0</v>
      </c>
      <c r="C2075">
        <v>0</v>
      </c>
      <c r="D2075">
        <v>0</v>
      </c>
      <c r="E2075">
        <v>0</v>
      </c>
      <c r="F2075">
        <v>0</v>
      </c>
      <c r="H2075">
        <f t="shared" si="32"/>
        <v>2</v>
      </c>
    </row>
    <row r="2076" spans="1:8" x14ac:dyDescent="0.2">
      <c r="A2076" s="1">
        <v>42136</v>
      </c>
      <c r="B2076">
        <v>0</v>
      </c>
      <c r="C2076">
        <v>0</v>
      </c>
      <c r="D2076">
        <v>0</v>
      </c>
      <c r="E2076">
        <v>0</v>
      </c>
      <c r="F2076">
        <v>0</v>
      </c>
      <c r="H2076">
        <f t="shared" si="32"/>
        <v>3</v>
      </c>
    </row>
    <row r="2077" spans="1:8" x14ac:dyDescent="0.2">
      <c r="A2077" s="1">
        <v>42137</v>
      </c>
      <c r="B2077">
        <v>0</v>
      </c>
      <c r="C2077">
        <v>0</v>
      </c>
      <c r="D2077">
        <v>0</v>
      </c>
      <c r="E2077">
        <v>0</v>
      </c>
      <c r="F2077">
        <v>0</v>
      </c>
      <c r="H2077">
        <f t="shared" si="32"/>
        <v>4</v>
      </c>
    </row>
    <row r="2078" spans="1:8" x14ac:dyDescent="0.2">
      <c r="A2078" s="1">
        <v>42138</v>
      </c>
      <c r="B2078">
        <v>0</v>
      </c>
      <c r="C2078">
        <v>0</v>
      </c>
      <c r="D2078">
        <v>0</v>
      </c>
      <c r="E2078">
        <v>0</v>
      </c>
      <c r="F2078">
        <v>0</v>
      </c>
      <c r="H2078">
        <f t="shared" si="32"/>
        <v>5</v>
      </c>
    </row>
    <row r="2079" spans="1:8" x14ac:dyDescent="0.2">
      <c r="A2079" s="1">
        <v>42139</v>
      </c>
      <c r="B2079">
        <v>0</v>
      </c>
      <c r="C2079">
        <v>0</v>
      </c>
      <c r="D2079">
        <v>0</v>
      </c>
      <c r="E2079">
        <v>0</v>
      </c>
      <c r="F2079">
        <v>0</v>
      </c>
      <c r="H2079">
        <f t="shared" si="32"/>
        <v>6</v>
      </c>
    </row>
    <row r="2080" spans="1:8" x14ac:dyDescent="0.2">
      <c r="A2080" s="1">
        <v>42140</v>
      </c>
      <c r="B2080">
        <v>0</v>
      </c>
      <c r="C2080">
        <v>0</v>
      </c>
      <c r="D2080">
        <v>0</v>
      </c>
      <c r="E2080">
        <v>0</v>
      </c>
      <c r="F2080">
        <v>0</v>
      </c>
      <c r="H2080">
        <f t="shared" si="32"/>
        <v>7</v>
      </c>
    </row>
    <row r="2081" spans="1:8" x14ac:dyDescent="0.2">
      <c r="A2081" s="1">
        <v>42141</v>
      </c>
      <c r="B2081">
        <v>0</v>
      </c>
      <c r="C2081">
        <v>0</v>
      </c>
      <c r="D2081">
        <v>0</v>
      </c>
      <c r="E2081">
        <v>0</v>
      </c>
      <c r="F2081">
        <v>0</v>
      </c>
      <c r="H2081">
        <f t="shared" si="32"/>
        <v>1</v>
      </c>
    </row>
    <row r="2082" spans="1:8" x14ac:dyDescent="0.2">
      <c r="A2082" s="1">
        <v>42142</v>
      </c>
      <c r="B2082">
        <v>0</v>
      </c>
      <c r="C2082">
        <v>0</v>
      </c>
      <c r="D2082">
        <v>0</v>
      </c>
      <c r="E2082">
        <v>0</v>
      </c>
      <c r="F2082">
        <v>0</v>
      </c>
      <c r="H2082">
        <f t="shared" si="32"/>
        <v>2</v>
      </c>
    </row>
    <row r="2083" spans="1:8" x14ac:dyDescent="0.2">
      <c r="A2083" s="1">
        <v>42143</v>
      </c>
      <c r="B2083">
        <v>0</v>
      </c>
      <c r="C2083">
        <v>0</v>
      </c>
      <c r="D2083">
        <v>0</v>
      </c>
      <c r="E2083">
        <v>0</v>
      </c>
      <c r="F2083">
        <v>0</v>
      </c>
      <c r="H2083">
        <f t="shared" si="32"/>
        <v>3</v>
      </c>
    </row>
    <row r="2084" spans="1:8" x14ac:dyDescent="0.2">
      <c r="A2084" s="1">
        <v>42144</v>
      </c>
      <c r="B2084">
        <v>0</v>
      </c>
      <c r="C2084">
        <v>0</v>
      </c>
      <c r="D2084">
        <v>0</v>
      </c>
      <c r="E2084">
        <v>0</v>
      </c>
      <c r="F2084">
        <v>0</v>
      </c>
      <c r="H2084">
        <f t="shared" si="32"/>
        <v>4</v>
      </c>
    </row>
    <row r="2085" spans="1:8" x14ac:dyDescent="0.2">
      <c r="A2085" s="1">
        <v>42145</v>
      </c>
      <c r="B2085">
        <v>0</v>
      </c>
      <c r="C2085">
        <v>0</v>
      </c>
      <c r="D2085">
        <v>0</v>
      </c>
      <c r="E2085">
        <v>0</v>
      </c>
      <c r="F2085">
        <v>0</v>
      </c>
      <c r="H2085">
        <f t="shared" si="32"/>
        <v>5</v>
      </c>
    </row>
    <row r="2086" spans="1:8" x14ac:dyDescent="0.2">
      <c r="A2086" s="1">
        <v>42146</v>
      </c>
      <c r="B2086">
        <v>0</v>
      </c>
      <c r="C2086">
        <v>0</v>
      </c>
      <c r="D2086">
        <v>0</v>
      </c>
      <c r="E2086">
        <v>0</v>
      </c>
      <c r="F2086">
        <v>0</v>
      </c>
      <c r="H2086">
        <f t="shared" si="32"/>
        <v>6</v>
      </c>
    </row>
    <row r="2087" spans="1:8" x14ac:dyDescent="0.2">
      <c r="A2087" s="1">
        <v>42147</v>
      </c>
      <c r="B2087">
        <v>0</v>
      </c>
      <c r="C2087">
        <v>0</v>
      </c>
      <c r="D2087">
        <v>0</v>
      </c>
      <c r="E2087">
        <v>0</v>
      </c>
      <c r="F2087">
        <v>0</v>
      </c>
      <c r="H2087">
        <f t="shared" si="32"/>
        <v>7</v>
      </c>
    </row>
    <row r="2088" spans="1:8" x14ac:dyDescent="0.2">
      <c r="A2088" s="1">
        <v>42148</v>
      </c>
      <c r="B2088">
        <v>44</v>
      </c>
      <c r="C2088">
        <v>0.73</v>
      </c>
      <c r="D2088">
        <v>2</v>
      </c>
      <c r="E2088">
        <v>2</v>
      </c>
      <c r="F2088">
        <v>0</v>
      </c>
      <c r="H2088">
        <f t="shared" si="32"/>
        <v>1</v>
      </c>
    </row>
    <row r="2089" spans="1:8" x14ac:dyDescent="0.2">
      <c r="A2089" s="1">
        <v>42149</v>
      </c>
      <c r="B2089">
        <v>0</v>
      </c>
      <c r="C2089">
        <v>0</v>
      </c>
      <c r="D2089">
        <v>0</v>
      </c>
      <c r="E2089">
        <v>0</v>
      </c>
      <c r="F2089">
        <v>0</v>
      </c>
      <c r="H2089">
        <f t="shared" si="32"/>
        <v>2</v>
      </c>
    </row>
    <row r="2090" spans="1:8" x14ac:dyDescent="0.2">
      <c r="A2090" s="1">
        <v>42150</v>
      </c>
      <c r="B2090">
        <v>0</v>
      </c>
      <c r="C2090">
        <v>0</v>
      </c>
      <c r="D2090">
        <v>0</v>
      </c>
      <c r="E2090">
        <v>0</v>
      </c>
      <c r="F2090">
        <v>0</v>
      </c>
      <c r="H2090">
        <f t="shared" si="32"/>
        <v>3</v>
      </c>
    </row>
    <row r="2091" spans="1:8" x14ac:dyDescent="0.2">
      <c r="A2091" s="1">
        <v>42151</v>
      </c>
      <c r="B2091">
        <v>0</v>
      </c>
      <c r="C2091">
        <v>0</v>
      </c>
      <c r="D2091">
        <v>0</v>
      </c>
      <c r="E2091">
        <v>0</v>
      </c>
      <c r="F2091">
        <v>0</v>
      </c>
      <c r="H2091">
        <f t="shared" si="32"/>
        <v>4</v>
      </c>
    </row>
    <row r="2092" spans="1:8" x14ac:dyDescent="0.2">
      <c r="A2092" s="1">
        <v>42152</v>
      </c>
      <c r="B2092">
        <v>0</v>
      </c>
      <c r="C2092">
        <v>0</v>
      </c>
      <c r="D2092">
        <v>0</v>
      </c>
      <c r="E2092">
        <v>0</v>
      </c>
      <c r="F2092">
        <v>0</v>
      </c>
      <c r="H2092">
        <f t="shared" si="32"/>
        <v>5</v>
      </c>
    </row>
    <row r="2093" spans="1:8" x14ac:dyDescent="0.2">
      <c r="A2093" s="1">
        <v>42153</v>
      </c>
      <c r="B2093">
        <v>0</v>
      </c>
      <c r="C2093">
        <v>0</v>
      </c>
      <c r="D2093">
        <v>0</v>
      </c>
      <c r="E2093">
        <v>0</v>
      </c>
      <c r="F2093">
        <v>0</v>
      </c>
      <c r="H2093">
        <f t="shared" si="32"/>
        <v>6</v>
      </c>
    </row>
    <row r="2094" spans="1:8" x14ac:dyDescent="0.2">
      <c r="A2094" s="1">
        <v>42154</v>
      </c>
      <c r="B2094">
        <v>220</v>
      </c>
      <c r="C2094">
        <v>3.67</v>
      </c>
      <c r="D2094">
        <v>10</v>
      </c>
      <c r="E2094">
        <v>10</v>
      </c>
      <c r="F2094">
        <v>0</v>
      </c>
      <c r="H2094">
        <f t="shared" si="32"/>
        <v>7</v>
      </c>
    </row>
    <row r="2095" spans="1:8" x14ac:dyDescent="0.2">
      <c r="A2095" s="1">
        <v>42155</v>
      </c>
      <c r="B2095">
        <v>198</v>
      </c>
      <c r="C2095">
        <v>3.3</v>
      </c>
      <c r="D2095">
        <v>9</v>
      </c>
      <c r="E2095">
        <v>9</v>
      </c>
      <c r="F2095">
        <v>0</v>
      </c>
      <c r="H2095">
        <f t="shared" si="32"/>
        <v>1</v>
      </c>
    </row>
    <row r="2096" spans="1:8" x14ac:dyDescent="0.2">
      <c r="A2096" s="1">
        <v>42156</v>
      </c>
      <c r="B2096">
        <v>0</v>
      </c>
      <c r="C2096">
        <v>0</v>
      </c>
      <c r="D2096">
        <v>0</v>
      </c>
      <c r="E2096">
        <v>0</v>
      </c>
      <c r="F2096">
        <v>0</v>
      </c>
      <c r="H2096">
        <f t="shared" si="32"/>
        <v>2</v>
      </c>
    </row>
    <row r="2097" spans="1:8" x14ac:dyDescent="0.2">
      <c r="A2097" s="1">
        <v>42157</v>
      </c>
      <c r="B2097">
        <v>0</v>
      </c>
      <c r="C2097">
        <v>0</v>
      </c>
      <c r="D2097">
        <v>0</v>
      </c>
      <c r="E2097">
        <v>0</v>
      </c>
      <c r="F2097">
        <v>0</v>
      </c>
      <c r="H2097">
        <f t="shared" si="32"/>
        <v>3</v>
      </c>
    </row>
    <row r="2098" spans="1:8" x14ac:dyDescent="0.2">
      <c r="A2098" s="1">
        <v>42158</v>
      </c>
      <c r="B2098">
        <v>0</v>
      </c>
      <c r="C2098">
        <v>0</v>
      </c>
      <c r="D2098">
        <v>0</v>
      </c>
      <c r="E2098">
        <v>0</v>
      </c>
      <c r="F2098">
        <v>0</v>
      </c>
      <c r="H2098">
        <f t="shared" si="32"/>
        <v>4</v>
      </c>
    </row>
    <row r="2099" spans="1:8" x14ac:dyDescent="0.2">
      <c r="A2099" s="1">
        <v>42159</v>
      </c>
      <c r="B2099">
        <v>44</v>
      </c>
      <c r="C2099">
        <v>0.73</v>
      </c>
      <c r="D2099">
        <v>2</v>
      </c>
      <c r="E2099">
        <v>2</v>
      </c>
      <c r="F2099">
        <v>0</v>
      </c>
      <c r="H2099">
        <f t="shared" si="32"/>
        <v>5</v>
      </c>
    </row>
    <row r="2100" spans="1:8" x14ac:dyDescent="0.2">
      <c r="A2100" s="1">
        <v>42160</v>
      </c>
      <c r="B2100">
        <v>0</v>
      </c>
      <c r="C2100">
        <v>0</v>
      </c>
      <c r="D2100">
        <v>0</v>
      </c>
      <c r="E2100">
        <v>0</v>
      </c>
      <c r="F2100">
        <v>0</v>
      </c>
      <c r="H2100">
        <f t="shared" si="32"/>
        <v>6</v>
      </c>
    </row>
    <row r="2101" spans="1:8" x14ac:dyDescent="0.2">
      <c r="A2101" s="1">
        <v>42161</v>
      </c>
      <c r="B2101">
        <v>0</v>
      </c>
      <c r="C2101">
        <v>0</v>
      </c>
      <c r="D2101">
        <v>0</v>
      </c>
      <c r="E2101">
        <v>0</v>
      </c>
      <c r="F2101">
        <v>0</v>
      </c>
      <c r="H2101">
        <f t="shared" si="32"/>
        <v>7</v>
      </c>
    </row>
    <row r="2102" spans="1:8" x14ac:dyDescent="0.2">
      <c r="A2102" s="1">
        <v>42162</v>
      </c>
      <c r="B2102">
        <v>0</v>
      </c>
      <c r="C2102">
        <v>0</v>
      </c>
      <c r="D2102">
        <v>0</v>
      </c>
      <c r="E2102">
        <v>0</v>
      </c>
      <c r="F2102">
        <v>0</v>
      </c>
      <c r="H2102">
        <f t="shared" si="32"/>
        <v>1</v>
      </c>
    </row>
    <row r="2103" spans="1:8" x14ac:dyDescent="0.2">
      <c r="A2103" s="1">
        <v>42163</v>
      </c>
      <c r="B2103">
        <v>0</v>
      </c>
      <c r="C2103">
        <v>0</v>
      </c>
      <c r="D2103">
        <v>0</v>
      </c>
      <c r="E2103">
        <v>0</v>
      </c>
      <c r="F2103">
        <v>0</v>
      </c>
      <c r="H2103">
        <f t="shared" si="32"/>
        <v>2</v>
      </c>
    </row>
    <row r="2104" spans="1:8" x14ac:dyDescent="0.2">
      <c r="A2104" s="1">
        <v>42164</v>
      </c>
      <c r="B2104">
        <v>0</v>
      </c>
      <c r="C2104">
        <v>0</v>
      </c>
      <c r="D2104">
        <v>0</v>
      </c>
      <c r="E2104">
        <v>0</v>
      </c>
      <c r="F2104">
        <v>0</v>
      </c>
      <c r="H2104">
        <f t="shared" si="32"/>
        <v>3</v>
      </c>
    </row>
    <row r="2105" spans="1:8" x14ac:dyDescent="0.2">
      <c r="A2105" s="1">
        <v>42165</v>
      </c>
      <c r="B2105">
        <v>0</v>
      </c>
      <c r="C2105">
        <v>0</v>
      </c>
      <c r="D2105">
        <v>0</v>
      </c>
      <c r="E2105">
        <v>0</v>
      </c>
      <c r="F2105">
        <v>0</v>
      </c>
      <c r="H2105">
        <f t="shared" si="32"/>
        <v>4</v>
      </c>
    </row>
    <row r="2106" spans="1:8" x14ac:dyDescent="0.2">
      <c r="A2106" s="1">
        <v>42166</v>
      </c>
      <c r="B2106">
        <v>0</v>
      </c>
      <c r="C2106">
        <v>0</v>
      </c>
      <c r="D2106">
        <v>0</v>
      </c>
      <c r="E2106">
        <v>0</v>
      </c>
      <c r="F2106">
        <v>0</v>
      </c>
      <c r="H2106">
        <f t="shared" si="32"/>
        <v>5</v>
      </c>
    </row>
    <row r="2107" spans="1:8" x14ac:dyDescent="0.2">
      <c r="A2107" s="1">
        <v>42167</v>
      </c>
      <c r="B2107">
        <v>44</v>
      </c>
      <c r="C2107">
        <v>0.73</v>
      </c>
      <c r="D2107">
        <v>2</v>
      </c>
      <c r="E2107">
        <v>2</v>
      </c>
      <c r="F2107">
        <v>0</v>
      </c>
      <c r="H2107">
        <f t="shared" si="32"/>
        <v>6</v>
      </c>
    </row>
    <row r="2108" spans="1:8" x14ac:dyDescent="0.2">
      <c r="A2108" s="1">
        <v>42168</v>
      </c>
      <c r="B2108">
        <v>154</v>
      </c>
      <c r="C2108">
        <v>2.57</v>
      </c>
      <c r="D2108">
        <v>7</v>
      </c>
      <c r="E2108">
        <v>7</v>
      </c>
      <c r="F2108">
        <v>0</v>
      </c>
      <c r="H2108">
        <f t="shared" si="32"/>
        <v>7</v>
      </c>
    </row>
    <row r="2109" spans="1:8" x14ac:dyDescent="0.2">
      <c r="A2109" s="1">
        <v>42169</v>
      </c>
      <c r="B2109">
        <v>198</v>
      </c>
      <c r="C2109">
        <v>3.3</v>
      </c>
      <c r="D2109">
        <v>3</v>
      </c>
      <c r="E2109">
        <v>2</v>
      </c>
      <c r="F2109">
        <v>1</v>
      </c>
      <c r="H2109">
        <f t="shared" si="32"/>
        <v>1</v>
      </c>
    </row>
    <row r="2110" spans="1:8" x14ac:dyDescent="0.2">
      <c r="A2110" s="1">
        <v>42170</v>
      </c>
      <c r="B2110">
        <v>177</v>
      </c>
      <c r="C2110">
        <v>2.95</v>
      </c>
      <c r="D2110">
        <v>3</v>
      </c>
      <c r="E2110">
        <v>3</v>
      </c>
      <c r="F2110">
        <v>0</v>
      </c>
      <c r="H2110">
        <f t="shared" si="32"/>
        <v>2</v>
      </c>
    </row>
    <row r="2111" spans="1:8" x14ac:dyDescent="0.2">
      <c r="A2111" s="1">
        <v>42171</v>
      </c>
      <c r="B2111">
        <v>118</v>
      </c>
      <c r="C2111">
        <v>1.97</v>
      </c>
      <c r="D2111">
        <v>2</v>
      </c>
      <c r="E2111">
        <v>2</v>
      </c>
      <c r="F2111">
        <v>0</v>
      </c>
      <c r="H2111">
        <f t="shared" si="32"/>
        <v>3</v>
      </c>
    </row>
    <row r="2112" spans="1:8" x14ac:dyDescent="0.2">
      <c r="A2112" s="1">
        <v>42172</v>
      </c>
      <c r="B2112">
        <v>487</v>
      </c>
      <c r="C2112">
        <v>8.1199999999999992</v>
      </c>
      <c r="D2112">
        <v>6</v>
      </c>
      <c r="E2112">
        <v>1</v>
      </c>
      <c r="F2112">
        <v>4</v>
      </c>
      <c r="H2112">
        <f t="shared" si="32"/>
        <v>4</v>
      </c>
    </row>
    <row r="2113" spans="1:8" x14ac:dyDescent="0.2">
      <c r="A2113" s="1">
        <v>42173</v>
      </c>
      <c r="B2113">
        <v>118</v>
      </c>
      <c r="C2113">
        <v>1.97</v>
      </c>
      <c r="D2113">
        <v>2</v>
      </c>
      <c r="E2113">
        <v>2</v>
      </c>
      <c r="F2113">
        <v>0</v>
      </c>
      <c r="H2113">
        <f t="shared" si="32"/>
        <v>5</v>
      </c>
    </row>
    <row r="2114" spans="1:8" x14ac:dyDescent="0.2">
      <c r="A2114" s="1">
        <v>42174</v>
      </c>
      <c r="B2114">
        <v>236</v>
      </c>
      <c r="C2114">
        <v>3.93</v>
      </c>
      <c r="D2114">
        <v>4</v>
      </c>
      <c r="E2114">
        <v>4</v>
      </c>
      <c r="F2114">
        <v>0</v>
      </c>
      <c r="H2114">
        <f t="shared" si="32"/>
        <v>6</v>
      </c>
    </row>
    <row r="2115" spans="1:8" x14ac:dyDescent="0.2">
      <c r="A2115" s="1">
        <v>42175</v>
      </c>
      <c r="B2115">
        <v>295</v>
      </c>
      <c r="C2115">
        <v>4.92</v>
      </c>
      <c r="D2115">
        <v>5</v>
      </c>
      <c r="E2115">
        <v>5</v>
      </c>
      <c r="F2115">
        <v>0</v>
      </c>
      <c r="H2115">
        <f t="shared" ref="H2115:H2178" si="33">WEEKDAY(A2115)</f>
        <v>7</v>
      </c>
    </row>
    <row r="2116" spans="1:8" x14ac:dyDescent="0.2">
      <c r="A2116" s="1">
        <v>42176</v>
      </c>
      <c r="B2116">
        <v>59</v>
      </c>
      <c r="C2116">
        <v>0.98</v>
      </c>
      <c r="D2116">
        <v>1</v>
      </c>
      <c r="E2116">
        <v>1</v>
      </c>
      <c r="F2116">
        <v>0</v>
      </c>
      <c r="H2116">
        <f t="shared" si="33"/>
        <v>1</v>
      </c>
    </row>
    <row r="2117" spans="1:8" x14ac:dyDescent="0.2">
      <c r="A2117" s="1">
        <v>42177</v>
      </c>
      <c r="B2117">
        <v>59</v>
      </c>
      <c r="C2117">
        <v>0.98</v>
      </c>
      <c r="D2117">
        <v>1</v>
      </c>
      <c r="E2117">
        <v>1</v>
      </c>
      <c r="F2117">
        <v>0</v>
      </c>
      <c r="H2117">
        <f t="shared" si="33"/>
        <v>2</v>
      </c>
    </row>
    <row r="2118" spans="1:8" x14ac:dyDescent="0.2">
      <c r="A2118" s="1">
        <v>42178</v>
      </c>
      <c r="B2118">
        <v>59</v>
      </c>
      <c r="C2118">
        <v>0.98</v>
      </c>
      <c r="D2118">
        <v>1</v>
      </c>
      <c r="E2118">
        <v>1</v>
      </c>
      <c r="F2118">
        <v>0</v>
      </c>
      <c r="H2118">
        <f t="shared" si="33"/>
        <v>3</v>
      </c>
    </row>
    <row r="2119" spans="1:8" x14ac:dyDescent="0.2">
      <c r="A2119" s="1">
        <v>42179</v>
      </c>
      <c r="B2119">
        <v>59</v>
      </c>
      <c r="C2119">
        <v>0.98</v>
      </c>
      <c r="D2119">
        <v>1</v>
      </c>
      <c r="E2119">
        <v>1</v>
      </c>
      <c r="F2119">
        <v>0</v>
      </c>
      <c r="H2119">
        <f t="shared" si="33"/>
        <v>4</v>
      </c>
    </row>
    <row r="2120" spans="1:8" x14ac:dyDescent="0.2">
      <c r="A2120" s="1">
        <v>42180</v>
      </c>
      <c r="B2120">
        <v>59</v>
      </c>
      <c r="C2120">
        <v>0.98</v>
      </c>
      <c r="D2120">
        <v>1</v>
      </c>
      <c r="E2120">
        <v>1</v>
      </c>
      <c r="F2120">
        <v>0</v>
      </c>
      <c r="H2120">
        <f t="shared" si="33"/>
        <v>5</v>
      </c>
    </row>
    <row r="2121" spans="1:8" x14ac:dyDescent="0.2">
      <c r="A2121" s="1">
        <v>42181</v>
      </c>
      <c r="B2121">
        <v>0</v>
      </c>
      <c r="C2121">
        <v>0</v>
      </c>
      <c r="D2121">
        <v>0</v>
      </c>
      <c r="E2121">
        <v>0</v>
      </c>
      <c r="F2121">
        <v>0</v>
      </c>
      <c r="H2121">
        <f t="shared" si="33"/>
        <v>6</v>
      </c>
    </row>
    <row r="2122" spans="1:8" x14ac:dyDescent="0.2">
      <c r="A2122" s="1">
        <v>42182</v>
      </c>
      <c r="B2122">
        <v>640</v>
      </c>
      <c r="C2122">
        <v>10.67</v>
      </c>
      <c r="D2122">
        <v>3</v>
      </c>
      <c r="E2122">
        <v>0</v>
      </c>
      <c r="F2122">
        <v>3</v>
      </c>
      <c r="H2122">
        <f t="shared" si="33"/>
        <v>7</v>
      </c>
    </row>
    <row r="2123" spans="1:8" x14ac:dyDescent="0.2">
      <c r="A2123" s="1">
        <v>42183</v>
      </c>
      <c r="B2123">
        <v>118</v>
      </c>
      <c r="C2123">
        <v>1.97</v>
      </c>
      <c r="D2123">
        <v>2</v>
      </c>
      <c r="E2123">
        <v>2</v>
      </c>
      <c r="F2123">
        <v>0</v>
      </c>
      <c r="H2123">
        <f t="shared" si="33"/>
        <v>1</v>
      </c>
    </row>
    <row r="2124" spans="1:8" x14ac:dyDescent="0.2">
      <c r="A2124" s="1">
        <v>42184</v>
      </c>
      <c r="B2124">
        <v>95</v>
      </c>
      <c r="C2124">
        <v>1.58</v>
      </c>
      <c r="D2124">
        <v>1</v>
      </c>
      <c r="E2124">
        <v>0</v>
      </c>
      <c r="F2124">
        <v>1</v>
      </c>
      <c r="H2124">
        <f t="shared" si="33"/>
        <v>2</v>
      </c>
    </row>
    <row r="2125" spans="1:8" x14ac:dyDescent="0.2">
      <c r="A2125" s="1">
        <v>42185</v>
      </c>
      <c r="B2125">
        <v>59</v>
      </c>
      <c r="C2125">
        <v>0.98</v>
      </c>
      <c r="D2125">
        <v>1</v>
      </c>
      <c r="E2125">
        <v>1</v>
      </c>
      <c r="F2125">
        <v>0</v>
      </c>
      <c r="H2125">
        <f t="shared" si="33"/>
        <v>3</v>
      </c>
    </row>
    <row r="2126" spans="1:8" x14ac:dyDescent="0.2">
      <c r="A2126" s="1">
        <v>42186</v>
      </c>
      <c r="B2126">
        <v>304</v>
      </c>
      <c r="C2126">
        <v>5.07</v>
      </c>
      <c r="D2126">
        <v>6</v>
      </c>
      <c r="E2126">
        <v>6</v>
      </c>
      <c r="F2126">
        <v>0</v>
      </c>
      <c r="H2126">
        <f t="shared" si="33"/>
        <v>4</v>
      </c>
    </row>
    <row r="2127" spans="1:8" x14ac:dyDescent="0.2">
      <c r="A2127" s="1">
        <v>42187</v>
      </c>
      <c r="B2127">
        <v>222</v>
      </c>
      <c r="C2127">
        <v>3.7</v>
      </c>
      <c r="D2127">
        <v>3</v>
      </c>
      <c r="E2127">
        <v>2</v>
      </c>
      <c r="F2127">
        <v>1</v>
      </c>
      <c r="H2127">
        <f t="shared" si="33"/>
        <v>5</v>
      </c>
    </row>
    <row r="2128" spans="1:8" x14ac:dyDescent="0.2">
      <c r="A2128" s="1">
        <v>42188</v>
      </c>
      <c r="B2128">
        <v>209</v>
      </c>
      <c r="C2128">
        <v>3.48</v>
      </c>
      <c r="D2128">
        <v>2</v>
      </c>
      <c r="E2128">
        <v>0</v>
      </c>
      <c r="F2128">
        <v>2</v>
      </c>
      <c r="H2128">
        <f t="shared" si="33"/>
        <v>6</v>
      </c>
    </row>
    <row r="2129" spans="1:8" x14ac:dyDescent="0.2">
      <c r="A2129" s="1">
        <v>42189</v>
      </c>
      <c r="B2129">
        <v>0</v>
      </c>
      <c r="C2129">
        <v>0</v>
      </c>
      <c r="D2129">
        <v>0</v>
      </c>
      <c r="E2129">
        <v>0</v>
      </c>
      <c r="F2129">
        <v>0</v>
      </c>
      <c r="H2129">
        <f t="shared" si="33"/>
        <v>7</v>
      </c>
    </row>
    <row r="2130" spans="1:8" x14ac:dyDescent="0.2">
      <c r="A2130" s="1">
        <v>42190</v>
      </c>
      <c r="B2130">
        <v>118</v>
      </c>
      <c r="C2130">
        <v>1.97</v>
      </c>
      <c r="D2130">
        <v>2</v>
      </c>
      <c r="E2130">
        <v>2</v>
      </c>
      <c r="F2130">
        <v>0</v>
      </c>
      <c r="H2130">
        <f t="shared" si="33"/>
        <v>1</v>
      </c>
    </row>
    <row r="2131" spans="1:8" x14ac:dyDescent="0.2">
      <c r="A2131" s="1">
        <v>42191</v>
      </c>
      <c r="B2131">
        <v>0</v>
      </c>
      <c r="C2131">
        <v>0</v>
      </c>
      <c r="D2131">
        <v>0</v>
      </c>
      <c r="E2131">
        <v>0</v>
      </c>
      <c r="F2131">
        <v>0</v>
      </c>
      <c r="H2131">
        <f t="shared" si="33"/>
        <v>2</v>
      </c>
    </row>
    <row r="2132" spans="1:8" x14ac:dyDescent="0.2">
      <c r="A2132" s="1">
        <v>42192</v>
      </c>
      <c r="B2132">
        <v>118</v>
      </c>
      <c r="C2132">
        <v>1.97</v>
      </c>
      <c r="D2132">
        <v>2</v>
      </c>
      <c r="E2132">
        <v>2</v>
      </c>
      <c r="F2132">
        <v>0</v>
      </c>
      <c r="H2132">
        <f t="shared" si="33"/>
        <v>3</v>
      </c>
    </row>
    <row r="2133" spans="1:8" x14ac:dyDescent="0.2">
      <c r="A2133" s="1">
        <v>42193</v>
      </c>
      <c r="B2133">
        <v>0</v>
      </c>
      <c r="C2133">
        <v>0</v>
      </c>
      <c r="D2133">
        <v>0</v>
      </c>
      <c r="E2133">
        <v>0</v>
      </c>
      <c r="F2133">
        <v>0</v>
      </c>
      <c r="H2133">
        <f t="shared" si="33"/>
        <v>4</v>
      </c>
    </row>
    <row r="2134" spans="1:8" x14ac:dyDescent="0.2">
      <c r="A2134" s="1">
        <v>42194</v>
      </c>
      <c r="B2134">
        <v>118</v>
      </c>
      <c r="C2134">
        <v>1.97</v>
      </c>
      <c r="D2134">
        <v>2</v>
      </c>
      <c r="E2134">
        <v>2</v>
      </c>
      <c r="F2134">
        <v>0</v>
      </c>
      <c r="H2134">
        <f t="shared" si="33"/>
        <v>5</v>
      </c>
    </row>
    <row r="2135" spans="1:8" x14ac:dyDescent="0.2">
      <c r="A2135" s="1">
        <v>42195</v>
      </c>
      <c r="B2135">
        <v>59</v>
      </c>
      <c r="C2135">
        <v>0.98</v>
      </c>
      <c r="D2135">
        <v>1</v>
      </c>
      <c r="E2135">
        <v>1</v>
      </c>
      <c r="F2135">
        <v>0</v>
      </c>
      <c r="H2135">
        <f t="shared" si="33"/>
        <v>6</v>
      </c>
    </row>
    <row r="2136" spans="1:8" x14ac:dyDescent="0.2">
      <c r="A2136" s="1">
        <v>42196</v>
      </c>
      <c r="B2136">
        <v>0</v>
      </c>
      <c r="C2136">
        <v>0</v>
      </c>
      <c r="D2136">
        <v>0</v>
      </c>
      <c r="E2136">
        <v>0</v>
      </c>
      <c r="F2136">
        <v>0</v>
      </c>
      <c r="H2136">
        <f t="shared" si="33"/>
        <v>7</v>
      </c>
    </row>
    <row r="2137" spans="1:8" x14ac:dyDescent="0.2">
      <c r="A2137" s="1">
        <v>42197</v>
      </c>
      <c r="B2137">
        <v>0</v>
      </c>
      <c r="C2137">
        <v>0</v>
      </c>
      <c r="D2137">
        <v>0</v>
      </c>
      <c r="E2137">
        <v>0</v>
      </c>
      <c r="F2137">
        <v>0</v>
      </c>
      <c r="H2137">
        <f t="shared" si="33"/>
        <v>1</v>
      </c>
    </row>
    <row r="2138" spans="1:8" x14ac:dyDescent="0.2">
      <c r="A2138" s="1">
        <v>42198</v>
      </c>
      <c r="B2138">
        <v>0</v>
      </c>
      <c r="C2138">
        <v>0</v>
      </c>
      <c r="D2138">
        <v>0</v>
      </c>
      <c r="E2138">
        <v>0</v>
      </c>
      <c r="F2138">
        <v>0</v>
      </c>
      <c r="H2138">
        <f t="shared" si="33"/>
        <v>2</v>
      </c>
    </row>
    <row r="2139" spans="1:8" x14ac:dyDescent="0.2">
      <c r="A2139" s="1">
        <v>42199</v>
      </c>
      <c r="B2139">
        <v>0</v>
      </c>
      <c r="C2139">
        <v>0</v>
      </c>
      <c r="D2139">
        <v>0</v>
      </c>
      <c r="E2139">
        <v>0</v>
      </c>
      <c r="F2139">
        <v>0</v>
      </c>
      <c r="H2139">
        <f t="shared" si="33"/>
        <v>3</v>
      </c>
    </row>
    <row r="2140" spans="1:8" x14ac:dyDescent="0.2">
      <c r="A2140" s="1">
        <v>42200</v>
      </c>
      <c r="B2140">
        <v>0</v>
      </c>
      <c r="C2140">
        <v>0</v>
      </c>
      <c r="D2140">
        <v>0</v>
      </c>
      <c r="E2140">
        <v>0</v>
      </c>
      <c r="F2140">
        <v>0</v>
      </c>
      <c r="H2140">
        <f t="shared" si="33"/>
        <v>4</v>
      </c>
    </row>
    <row r="2141" spans="1:8" x14ac:dyDescent="0.2">
      <c r="A2141" s="1">
        <v>42201</v>
      </c>
      <c r="B2141">
        <v>0</v>
      </c>
      <c r="C2141">
        <v>0</v>
      </c>
      <c r="D2141">
        <v>0</v>
      </c>
      <c r="E2141">
        <v>0</v>
      </c>
      <c r="F2141">
        <v>0</v>
      </c>
      <c r="H2141">
        <f t="shared" si="33"/>
        <v>5</v>
      </c>
    </row>
    <row r="2142" spans="1:8" x14ac:dyDescent="0.2">
      <c r="A2142" s="1">
        <v>42202</v>
      </c>
      <c r="B2142">
        <v>0</v>
      </c>
      <c r="C2142">
        <v>0</v>
      </c>
      <c r="D2142">
        <v>0</v>
      </c>
      <c r="E2142">
        <v>0</v>
      </c>
      <c r="F2142">
        <v>0</v>
      </c>
      <c r="H2142">
        <f t="shared" si="33"/>
        <v>6</v>
      </c>
    </row>
    <row r="2143" spans="1:8" x14ac:dyDescent="0.2">
      <c r="A2143" s="1">
        <v>42203</v>
      </c>
      <c r="B2143">
        <v>118</v>
      </c>
      <c r="C2143">
        <v>1.97</v>
      </c>
      <c r="D2143">
        <v>2</v>
      </c>
      <c r="E2143">
        <v>2</v>
      </c>
      <c r="F2143">
        <v>0</v>
      </c>
      <c r="H2143">
        <f t="shared" si="33"/>
        <v>7</v>
      </c>
    </row>
    <row r="2144" spans="1:8" x14ac:dyDescent="0.2">
      <c r="A2144" s="1">
        <v>42204</v>
      </c>
      <c r="B2144">
        <v>103</v>
      </c>
      <c r="C2144">
        <v>1.72</v>
      </c>
      <c r="D2144">
        <v>2</v>
      </c>
      <c r="E2144">
        <v>2</v>
      </c>
      <c r="F2144">
        <v>0</v>
      </c>
      <c r="H2144">
        <f t="shared" si="33"/>
        <v>1</v>
      </c>
    </row>
    <row r="2145" spans="1:8" x14ac:dyDescent="0.2">
      <c r="A2145" s="1">
        <v>42205</v>
      </c>
      <c r="B2145">
        <v>0</v>
      </c>
      <c r="C2145">
        <v>0</v>
      </c>
      <c r="D2145">
        <v>0</v>
      </c>
      <c r="E2145">
        <v>0</v>
      </c>
      <c r="F2145">
        <v>0</v>
      </c>
      <c r="H2145">
        <f t="shared" si="33"/>
        <v>2</v>
      </c>
    </row>
    <row r="2146" spans="1:8" x14ac:dyDescent="0.2">
      <c r="A2146" s="1">
        <v>42206</v>
      </c>
      <c r="B2146">
        <v>0</v>
      </c>
      <c r="C2146">
        <v>0</v>
      </c>
      <c r="D2146">
        <v>0</v>
      </c>
      <c r="E2146">
        <v>0</v>
      </c>
      <c r="F2146">
        <v>0</v>
      </c>
      <c r="H2146">
        <f t="shared" si="33"/>
        <v>3</v>
      </c>
    </row>
    <row r="2147" spans="1:8" x14ac:dyDescent="0.2">
      <c r="A2147" s="1">
        <v>42207</v>
      </c>
      <c r="B2147">
        <v>0</v>
      </c>
      <c r="C2147">
        <v>0</v>
      </c>
      <c r="D2147">
        <v>0</v>
      </c>
      <c r="E2147">
        <v>0</v>
      </c>
      <c r="F2147">
        <v>0</v>
      </c>
      <c r="H2147">
        <f t="shared" si="33"/>
        <v>4</v>
      </c>
    </row>
    <row r="2148" spans="1:8" x14ac:dyDescent="0.2">
      <c r="A2148" s="1">
        <v>42208</v>
      </c>
      <c r="B2148">
        <v>97</v>
      </c>
      <c r="C2148">
        <v>1.62</v>
      </c>
      <c r="D2148">
        <v>1</v>
      </c>
      <c r="E2148">
        <v>0</v>
      </c>
      <c r="F2148">
        <v>1</v>
      </c>
      <c r="H2148">
        <f t="shared" si="33"/>
        <v>5</v>
      </c>
    </row>
    <row r="2149" spans="1:8" x14ac:dyDescent="0.2">
      <c r="A2149" s="1">
        <v>42209</v>
      </c>
      <c r="B2149">
        <v>239</v>
      </c>
      <c r="C2149">
        <v>3.98</v>
      </c>
      <c r="D2149">
        <v>5</v>
      </c>
      <c r="E2149">
        <v>4</v>
      </c>
      <c r="F2149">
        <v>1</v>
      </c>
      <c r="H2149">
        <f t="shared" si="33"/>
        <v>6</v>
      </c>
    </row>
    <row r="2150" spans="1:8" x14ac:dyDescent="0.2">
      <c r="A2150" s="1">
        <v>42210</v>
      </c>
      <c r="B2150">
        <v>462</v>
      </c>
      <c r="C2150">
        <v>7.7</v>
      </c>
      <c r="D2150">
        <v>11</v>
      </c>
      <c r="E2150">
        <v>11</v>
      </c>
      <c r="F2150">
        <v>0</v>
      </c>
      <c r="H2150">
        <f t="shared" si="33"/>
        <v>7</v>
      </c>
    </row>
    <row r="2151" spans="1:8" x14ac:dyDescent="0.2">
      <c r="A2151" s="1">
        <v>42211</v>
      </c>
      <c r="B2151">
        <v>42</v>
      </c>
      <c r="C2151">
        <v>0.7</v>
      </c>
      <c r="D2151">
        <v>1</v>
      </c>
      <c r="E2151">
        <v>1</v>
      </c>
      <c r="F2151">
        <v>0</v>
      </c>
      <c r="H2151">
        <f t="shared" si="33"/>
        <v>1</v>
      </c>
    </row>
    <row r="2152" spans="1:8" x14ac:dyDescent="0.2">
      <c r="A2152" s="1">
        <v>42212</v>
      </c>
      <c r="B2152">
        <v>0</v>
      </c>
      <c r="C2152">
        <v>0</v>
      </c>
      <c r="D2152">
        <v>0</v>
      </c>
      <c r="E2152">
        <v>0</v>
      </c>
      <c r="F2152">
        <v>0</v>
      </c>
      <c r="H2152">
        <f t="shared" si="33"/>
        <v>2</v>
      </c>
    </row>
    <row r="2153" spans="1:8" x14ac:dyDescent="0.2">
      <c r="A2153" s="1">
        <v>42213</v>
      </c>
      <c r="B2153">
        <v>168</v>
      </c>
      <c r="C2153">
        <v>2.8</v>
      </c>
      <c r="D2153">
        <v>4</v>
      </c>
      <c r="E2153">
        <v>4</v>
      </c>
      <c r="F2153">
        <v>0</v>
      </c>
      <c r="H2153">
        <f t="shared" si="33"/>
        <v>3</v>
      </c>
    </row>
    <row r="2154" spans="1:8" x14ac:dyDescent="0.2">
      <c r="A2154" s="1">
        <v>42214</v>
      </c>
      <c r="B2154">
        <v>268</v>
      </c>
      <c r="C2154">
        <v>4.47</v>
      </c>
      <c r="D2154">
        <v>5</v>
      </c>
      <c r="E2154">
        <v>4</v>
      </c>
      <c r="F2154">
        <v>1</v>
      </c>
      <c r="H2154">
        <f t="shared" si="33"/>
        <v>4</v>
      </c>
    </row>
    <row r="2155" spans="1:8" x14ac:dyDescent="0.2">
      <c r="A2155" s="1">
        <v>42215</v>
      </c>
      <c r="B2155">
        <v>84</v>
      </c>
      <c r="C2155">
        <v>1.4</v>
      </c>
      <c r="D2155">
        <v>2</v>
      </c>
      <c r="E2155">
        <v>2</v>
      </c>
      <c r="F2155">
        <v>0</v>
      </c>
      <c r="H2155">
        <f t="shared" si="33"/>
        <v>5</v>
      </c>
    </row>
    <row r="2156" spans="1:8" x14ac:dyDescent="0.2">
      <c r="A2156" s="1">
        <v>42216</v>
      </c>
      <c r="B2156">
        <v>441</v>
      </c>
      <c r="C2156">
        <v>7.35</v>
      </c>
      <c r="D2156">
        <v>9</v>
      </c>
      <c r="E2156">
        <v>8</v>
      </c>
      <c r="F2156">
        <v>1</v>
      </c>
      <c r="H2156">
        <f t="shared" si="33"/>
        <v>6</v>
      </c>
    </row>
    <row r="2157" spans="1:8" x14ac:dyDescent="0.2">
      <c r="A2157" s="1">
        <v>42217</v>
      </c>
      <c r="B2157">
        <v>336</v>
      </c>
      <c r="C2157">
        <v>5.6</v>
      </c>
      <c r="D2157">
        <v>8</v>
      </c>
      <c r="E2157">
        <v>8</v>
      </c>
      <c r="F2157">
        <v>0</v>
      </c>
      <c r="H2157">
        <f t="shared" si="33"/>
        <v>7</v>
      </c>
    </row>
    <row r="2158" spans="1:8" x14ac:dyDescent="0.2">
      <c r="A2158" s="1">
        <v>42218</v>
      </c>
      <c r="B2158">
        <v>254</v>
      </c>
      <c r="C2158">
        <v>4.2300000000000004</v>
      </c>
      <c r="D2158">
        <v>6</v>
      </c>
      <c r="E2158">
        <v>6</v>
      </c>
      <c r="F2158">
        <v>0</v>
      </c>
      <c r="H2158">
        <f t="shared" si="33"/>
        <v>1</v>
      </c>
    </row>
    <row r="2159" spans="1:8" x14ac:dyDescent="0.2">
      <c r="A2159" s="1">
        <v>42219</v>
      </c>
      <c r="B2159">
        <v>91</v>
      </c>
      <c r="C2159">
        <v>1.52</v>
      </c>
      <c r="D2159">
        <v>1</v>
      </c>
      <c r="E2159">
        <v>0</v>
      </c>
      <c r="F2159">
        <v>1</v>
      </c>
      <c r="H2159">
        <f t="shared" si="33"/>
        <v>2</v>
      </c>
    </row>
    <row r="2160" spans="1:8" x14ac:dyDescent="0.2">
      <c r="A2160" s="1">
        <v>42220</v>
      </c>
      <c r="B2160">
        <v>0</v>
      </c>
      <c r="C2160">
        <v>0</v>
      </c>
      <c r="D2160">
        <v>0</v>
      </c>
      <c r="E2160">
        <v>0</v>
      </c>
      <c r="F2160">
        <v>0</v>
      </c>
      <c r="H2160">
        <f t="shared" si="33"/>
        <v>3</v>
      </c>
    </row>
    <row r="2161" spans="1:8" x14ac:dyDescent="0.2">
      <c r="A2161" s="1">
        <v>42221</v>
      </c>
      <c r="B2161">
        <v>44</v>
      </c>
      <c r="C2161">
        <v>0.73</v>
      </c>
      <c r="D2161">
        <v>1</v>
      </c>
      <c r="E2161">
        <v>1</v>
      </c>
      <c r="F2161">
        <v>0</v>
      </c>
      <c r="H2161">
        <f t="shared" si="33"/>
        <v>4</v>
      </c>
    </row>
    <row r="2162" spans="1:8" x14ac:dyDescent="0.2">
      <c r="A2162" s="1">
        <v>42222</v>
      </c>
      <c r="B2162">
        <v>0</v>
      </c>
      <c r="C2162">
        <v>0</v>
      </c>
      <c r="D2162">
        <v>0</v>
      </c>
      <c r="E2162">
        <v>0</v>
      </c>
      <c r="F2162">
        <v>0</v>
      </c>
      <c r="H2162">
        <f t="shared" si="33"/>
        <v>5</v>
      </c>
    </row>
    <row r="2163" spans="1:8" x14ac:dyDescent="0.2">
      <c r="A2163" s="1">
        <v>42223</v>
      </c>
      <c r="B2163">
        <v>0</v>
      </c>
      <c r="C2163">
        <v>0</v>
      </c>
      <c r="D2163">
        <v>0</v>
      </c>
      <c r="E2163">
        <v>0</v>
      </c>
      <c r="F2163">
        <v>0</v>
      </c>
      <c r="H2163">
        <f t="shared" si="33"/>
        <v>6</v>
      </c>
    </row>
    <row r="2164" spans="1:8" x14ac:dyDescent="0.2">
      <c r="A2164" s="1">
        <v>42224</v>
      </c>
      <c r="B2164">
        <v>0</v>
      </c>
      <c r="C2164">
        <v>0</v>
      </c>
      <c r="D2164">
        <v>0</v>
      </c>
      <c r="E2164">
        <v>0</v>
      </c>
      <c r="F2164">
        <v>0</v>
      </c>
      <c r="H2164">
        <f t="shared" si="33"/>
        <v>7</v>
      </c>
    </row>
    <row r="2165" spans="1:8" x14ac:dyDescent="0.2">
      <c r="A2165" s="1">
        <v>42225</v>
      </c>
      <c r="B2165">
        <v>0</v>
      </c>
      <c r="C2165">
        <v>0</v>
      </c>
      <c r="D2165">
        <v>0</v>
      </c>
      <c r="E2165">
        <v>0</v>
      </c>
      <c r="F2165">
        <v>0</v>
      </c>
      <c r="H2165">
        <f t="shared" si="33"/>
        <v>1</v>
      </c>
    </row>
    <row r="2166" spans="1:8" x14ac:dyDescent="0.2">
      <c r="A2166" s="1">
        <v>42226</v>
      </c>
      <c r="B2166">
        <v>0</v>
      </c>
      <c r="C2166">
        <v>0</v>
      </c>
      <c r="D2166">
        <v>0</v>
      </c>
      <c r="E2166">
        <v>0</v>
      </c>
      <c r="F2166">
        <v>0</v>
      </c>
      <c r="H2166">
        <f t="shared" si="33"/>
        <v>2</v>
      </c>
    </row>
    <row r="2167" spans="1:8" x14ac:dyDescent="0.2">
      <c r="A2167" s="1">
        <v>42227</v>
      </c>
      <c r="B2167">
        <v>0</v>
      </c>
      <c r="C2167">
        <v>0</v>
      </c>
      <c r="D2167">
        <v>0</v>
      </c>
      <c r="E2167">
        <v>0</v>
      </c>
      <c r="F2167">
        <v>0</v>
      </c>
      <c r="H2167">
        <f t="shared" si="33"/>
        <v>3</v>
      </c>
    </row>
    <row r="2168" spans="1:8" x14ac:dyDescent="0.2">
      <c r="A2168" s="1">
        <v>42228</v>
      </c>
      <c r="B2168">
        <v>30</v>
      </c>
      <c r="C2168">
        <v>0.5</v>
      </c>
      <c r="D2168">
        <v>1</v>
      </c>
      <c r="E2168">
        <v>1</v>
      </c>
      <c r="F2168">
        <v>0</v>
      </c>
      <c r="H2168">
        <f t="shared" si="33"/>
        <v>4</v>
      </c>
    </row>
    <row r="2169" spans="1:8" x14ac:dyDescent="0.2">
      <c r="A2169" s="1">
        <v>42229</v>
      </c>
      <c r="B2169">
        <v>0</v>
      </c>
      <c r="C2169">
        <v>0</v>
      </c>
      <c r="D2169">
        <v>0</v>
      </c>
      <c r="E2169">
        <v>0</v>
      </c>
      <c r="F2169">
        <v>0</v>
      </c>
      <c r="H2169">
        <f t="shared" si="33"/>
        <v>5</v>
      </c>
    </row>
    <row r="2170" spans="1:8" x14ac:dyDescent="0.2">
      <c r="A2170" s="1">
        <v>42230</v>
      </c>
      <c r="B2170">
        <v>98</v>
      </c>
      <c r="C2170">
        <v>1.63</v>
      </c>
      <c r="D2170">
        <v>1</v>
      </c>
      <c r="E2170">
        <v>0</v>
      </c>
      <c r="F2170">
        <v>1</v>
      </c>
      <c r="H2170">
        <f t="shared" si="33"/>
        <v>6</v>
      </c>
    </row>
    <row r="2171" spans="1:8" x14ac:dyDescent="0.2">
      <c r="A2171" s="1">
        <v>42231</v>
      </c>
      <c r="B2171">
        <v>44</v>
      </c>
      <c r="C2171">
        <v>0.73</v>
      </c>
      <c r="D2171">
        <v>1</v>
      </c>
      <c r="E2171">
        <v>1</v>
      </c>
      <c r="F2171">
        <v>0</v>
      </c>
      <c r="H2171">
        <f t="shared" si="33"/>
        <v>7</v>
      </c>
    </row>
    <row r="2172" spans="1:8" x14ac:dyDescent="0.2">
      <c r="A2172" s="1">
        <v>42232</v>
      </c>
      <c r="B2172">
        <v>99</v>
      </c>
      <c r="C2172">
        <v>1.65</v>
      </c>
      <c r="D2172">
        <v>2</v>
      </c>
      <c r="E2172">
        <v>2</v>
      </c>
      <c r="F2172">
        <v>0</v>
      </c>
      <c r="H2172">
        <f t="shared" si="33"/>
        <v>1</v>
      </c>
    </row>
    <row r="2173" spans="1:8" x14ac:dyDescent="0.2">
      <c r="A2173" s="1">
        <v>42233</v>
      </c>
      <c r="B2173">
        <v>0</v>
      </c>
      <c r="C2173">
        <v>0</v>
      </c>
      <c r="D2173">
        <v>0</v>
      </c>
      <c r="E2173">
        <v>0</v>
      </c>
      <c r="F2173">
        <v>0</v>
      </c>
      <c r="H2173">
        <f t="shared" si="33"/>
        <v>2</v>
      </c>
    </row>
    <row r="2174" spans="1:8" x14ac:dyDescent="0.2">
      <c r="A2174" s="1">
        <v>42234</v>
      </c>
      <c r="B2174">
        <v>0</v>
      </c>
      <c r="C2174">
        <v>0</v>
      </c>
      <c r="D2174">
        <v>0</v>
      </c>
      <c r="E2174">
        <v>0</v>
      </c>
      <c r="F2174">
        <v>0</v>
      </c>
      <c r="H2174">
        <f t="shared" si="33"/>
        <v>3</v>
      </c>
    </row>
    <row r="2175" spans="1:8" x14ac:dyDescent="0.2">
      <c r="A2175" s="1">
        <v>42235</v>
      </c>
      <c r="B2175">
        <v>0</v>
      </c>
      <c r="C2175">
        <v>0</v>
      </c>
      <c r="D2175">
        <v>0</v>
      </c>
      <c r="E2175">
        <v>0</v>
      </c>
      <c r="F2175">
        <v>0</v>
      </c>
      <c r="H2175">
        <f t="shared" si="33"/>
        <v>4</v>
      </c>
    </row>
    <row r="2176" spans="1:8" x14ac:dyDescent="0.2">
      <c r="A2176" s="1">
        <v>42236</v>
      </c>
      <c r="B2176">
        <v>88</v>
      </c>
      <c r="C2176">
        <v>1.47</v>
      </c>
      <c r="D2176">
        <v>2</v>
      </c>
      <c r="E2176">
        <v>2</v>
      </c>
      <c r="F2176">
        <v>0</v>
      </c>
      <c r="H2176">
        <f t="shared" si="33"/>
        <v>5</v>
      </c>
    </row>
    <row r="2177" spans="1:8" x14ac:dyDescent="0.2">
      <c r="A2177" s="1">
        <v>42237</v>
      </c>
      <c r="B2177">
        <v>0</v>
      </c>
      <c r="C2177">
        <v>0</v>
      </c>
      <c r="D2177">
        <v>0</v>
      </c>
      <c r="E2177">
        <v>0</v>
      </c>
      <c r="F2177">
        <v>0</v>
      </c>
      <c r="H2177">
        <f t="shared" si="33"/>
        <v>6</v>
      </c>
    </row>
    <row r="2178" spans="1:8" x14ac:dyDescent="0.2">
      <c r="A2178" s="1">
        <v>42238</v>
      </c>
      <c r="B2178">
        <v>0</v>
      </c>
      <c r="C2178">
        <v>0</v>
      </c>
      <c r="D2178">
        <v>0</v>
      </c>
      <c r="E2178">
        <v>0</v>
      </c>
      <c r="F2178">
        <v>0</v>
      </c>
      <c r="H2178">
        <f t="shared" si="33"/>
        <v>7</v>
      </c>
    </row>
    <row r="2179" spans="1:8" x14ac:dyDescent="0.2">
      <c r="A2179" s="1">
        <v>42239</v>
      </c>
      <c r="B2179">
        <v>0</v>
      </c>
      <c r="C2179">
        <v>0</v>
      </c>
      <c r="D2179">
        <v>0</v>
      </c>
      <c r="E2179">
        <v>0</v>
      </c>
      <c r="F2179">
        <v>0</v>
      </c>
      <c r="H2179">
        <f t="shared" ref="H2179:H2242" si="34">WEEKDAY(A2179)</f>
        <v>1</v>
      </c>
    </row>
    <row r="2180" spans="1:8" x14ac:dyDescent="0.2">
      <c r="A2180" s="1">
        <v>42240</v>
      </c>
      <c r="B2180">
        <v>88</v>
      </c>
      <c r="C2180">
        <v>1.47</v>
      </c>
      <c r="D2180">
        <v>2</v>
      </c>
      <c r="E2180">
        <v>2</v>
      </c>
      <c r="F2180">
        <v>0</v>
      </c>
      <c r="H2180">
        <f t="shared" si="34"/>
        <v>2</v>
      </c>
    </row>
    <row r="2181" spans="1:8" x14ac:dyDescent="0.2">
      <c r="A2181" s="1">
        <v>42241</v>
      </c>
      <c r="B2181">
        <v>220</v>
      </c>
      <c r="C2181">
        <v>3.67</v>
      </c>
      <c r="D2181">
        <v>5</v>
      </c>
      <c r="E2181">
        <v>5</v>
      </c>
      <c r="F2181">
        <v>0</v>
      </c>
      <c r="H2181">
        <f t="shared" si="34"/>
        <v>3</v>
      </c>
    </row>
    <row r="2182" spans="1:8" x14ac:dyDescent="0.2">
      <c r="A2182" s="1">
        <v>42242</v>
      </c>
      <c r="B2182">
        <v>176</v>
      </c>
      <c r="C2182">
        <v>2.93</v>
      </c>
      <c r="D2182">
        <v>4</v>
      </c>
      <c r="E2182">
        <v>4</v>
      </c>
      <c r="F2182">
        <v>0</v>
      </c>
      <c r="H2182">
        <f t="shared" si="34"/>
        <v>4</v>
      </c>
    </row>
    <row r="2183" spans="1:8" x14ac:dyDescent="0.2">
      <c r="A2183" s="1">
        <v>42243</v>
      </c>
      <c r="B2183">
        <v>88</v>
      </c>
      <c r="C2183">
        <v>1.47</v>
      </c>
      <c r="D2183">
        <v>2</v>
      </c>
      <c r="E2183">
        <v>2</v>
      </c>
      <c r="F2183">
        <v>0</v>
      </c>
      <c r="H2183">
        <f t="shared" si="34"/>
        <v>5</v>
      </c>
    </row>
    <row r="2184" spans="1:8" x14ac:dyDescent="0.2">
      <c r="A2184" s="1">
        <v>42244</v>
      </c>
      <c r="B2184">
        <v>176</v>
      </c>
      <c r="C2184">
        <v>2.93</v>
      </c>
      <c r="D2184">
        <v>4</v>
      </c>
      <c r="E2184">
        <v>4</v>
      </c>
      <c r="F2184">
        <v>0</v>
      </c>
      <c r="H2184">
        <f t="shared" si="34"/>
        <v>6</v>
      </c>
    </row>
    <row r="2185" spans="1:8" x14ac:dyDescent="0.2">
      <c r="A2185" s="1">
        <v>42245</v>
      </c>
      <c r="B2185">
        <v>88</v>
      </c>
      <c r="C2185">
        <v>1.47</v>
      </c>
      <c r="D2185">
        <v>2</v>
      </c>
      <c r="E2185">
        <v>2</v>
      </c>
      <c r="F2185">
        <v>0</v>
      </c>
      <c r="H2185">
        <f t="shared" si="34"/>
        <v>7</v>
      </c>
    </row>
    <row r="2186" spans="1:8" x14ac:dyDescent="0.2">
      <c r="A2186" s="1">
        <v>42246</v>
      </c>
      <c r="B2186">
        <v>0</v>
      </c>
      <c r="C2186">
        <v>0</v>
      </c>
      <c r="D2186">
        <v>0</v>
      </c>
      <c r="E2186">
        <v>0</v>
      </c>
      <c r="F2186">
        <v>0</v>
      </c>
      <c r="H2186">
        <f t="shared" si="34"/>
        <v>1</v>
      </c>
    </row>
    <row r="2187" spans="1:8" x14ac:dyDescent="0.2">
      <c r="A2187" s="1">
        <v>42247</v>
      </c>
      <c r="B2187">
        <v>0</v>
      </c>
      <c r="C2187">
        <v>0</v>
      </c>
      <c r="D2187">
        <v>0</v>
      </c>
      <c r="E2187">
        <v>0</v>
      </c>
      <c r="F2187">
        <v>0</v>
      </c>
      <c r="H2187">
        <f t="shared" si="34"/>
        <v>2</v>
      </c>
    </row>
    <row r="2188" spans="1:8" x14ac:dyDescent="0.2">
      <c r="A2188" s="1">
        <v>42248</v>
      </c>
      <c r="B2188">
        <v>0</v>
      </c>
      <c r="C2188">
        <v>0</v>
      </c>
      <c r="D2188">
        <v>0</v>
      </c>
      <c r="E2188">
        <v>0</v>
      </c>
      <c r="F2188">
        <v>0</v>
      </c>
      <c r="H2188">
        <f t="shared" si="34"/>
        <v>3</v>
      </c>
    </row>
    <row r="2189" spans="1:8" x14ac:dyDescent="0.2">
      <c r="A2189" s="1">
        <v>42249</v>
      </c>
      <c r="B2189">
        <v>0</v>
      </c>
      <c r="C2189">
        <v>0</v>
      </c>
      <c r="D2189">
        <v>0</v>
      </c>
      <c r="E2189">
        <v>0</v>
      </c>
      <c r="F2189">
        <v>0</v>
      </c>
      <c r="H2189">
        <f t="shared" si="34"/>
        <v>4</v>
      </c>
    </row>
    <row r="2190" spans="1:8" x14ac:dyDescent="0.2">
      <c r="A2190" s="1">
        <v>42250</v>
      </c>
      <c r="B2190">
        <v>22</v>
      </c>
      <c r="C2190">
        <v>0.37</v>
      </c>
      <c r="D2190">
        <v>1</v>
      </c>
      <c r="E2190">
        <v>1</v>
      </c>
      <c r="F2190">
        <v>0</v>
      </c>
      <c r="H2190">
        <f t="shared" si="34"/>
        <v>5</v>
      </c>
    </row>
    <row r="2191" spans="1:8" x14ac:dyDescent="0.2">
      <c r="A2191" s="1">
        <v>42251</v>
      </c>
      <c r="B2191">
        <v>0</v>
      </c>
      <c r="C2191">
        <v>0</v>
      </c>
      <c r="D2191">
        <v>0</v>
      </c>
      <c r="E2191">
        <v>0</v>
      </c>
      <c r="F2191">
        <v>0</v>
      </c>
      <c r="H2191">
        <f t="shared" si="34"/>
        <v>6</v>
      </c>
    </row>
    <row r="2192" spans="1:8" x14ac:dyDescent="0.2">
      <c r="A2192" s="1">
        <v>42252</v>
      </c>
      <c r="B2192">
        <v>94</v>
      </c>
      <c r="C2192">
        <v>1.57</v>
      </c>
      <c r="D2192">
        <v>1</v>
      </c>
      <c r="E2192">
        <v>0</v>
      </c>
      <c r="F2192">
        <v>1</v>
      </c>
      <c r="H2192">
        <f t="shared" si="34"/>
        <v>7</v>
      </c>
    </row>
    <row r="2193" spans="1:8" x14ac:dyDescent="0.2">
      <c r="A2193" s="1">
        <v>42253</v>
      </c>
      <c r="B2193">
        <v>0</v>
      </c>
      <c r="C2193">
        <v>0</v>
      </c>
      <c r="D2193">
        <v>0</v>
      </c>
      <c r="E2193">
        <v>0</v>
      </c>
      <c r="F2193">
        <v>0</v>
      </c>
      <c r="H2193">
        <f t="shared" si="34"/>
        <v>1</v>
      </c>
    </row>
    <row r="2194" spans="1:8" x14ac:dyDescent="0.2">
      <c r="A2194" s="1">
        <v>42254</v>
      </c>
      <c r="B2194">
        <v>0</v>
      </c>
      <c r="C2194">
        <v>0</v>
      </c>
      <c r="D2194">
        <v>0</v>
      </c>
      <c r="E2194">
        <v>0</v>
      </c>
      <c r="F2194">
        <v>0</v>
      </c>
      <c r="H2194">
        <f t="shared" si="34"/>
        <v>2</v>
      </c>
    </row>
    <row r="2195" spans="1:8" x14ac:dyDescent="0.2">
      <c r="A2195" s="1">
        <v>42255</v>
      </c>
      <c r="B2195">
        <v>0</v>
      </c>
      <c r="C2195">
        <v>0</v>
      </c>
      <c r="D2195">
        <v>0</v>
      </c>
      <c r="E2195">
        <v>0</v>
      </c>
      <c r="F2195">
        <v>0</v>
      </c>
      <c r="H2195">
        <f t="shared" si="34"/>
        <v>3</v>
      </c>
    </row>
    <row r="2196" spans="1:8" x14ac:dyDescent="0.2">
      <c r="A2196" s="1">
        <v>42256</v>
      </c>
      <c r="B2196">
        <v>0</v>
      </c>
      <c r="C2196">
        <v>0</v>
      </c>
      <c r="D2196">
        <v>0</v>
      </c>
      <c r="E2196">
        <v>0</v>
      </c>
      <c r="F2196">
        <v>0</v>
      </c>
      <c r="H2196">
        <f t="shared" si="34"/>
        <v>4</v>
      </c>
    </row>
    <row r="2197" spans="1:8" x14ac:dyDescent="0.2">
      <c r="A2197" s="1">
        <v>42257</v>
      </c>
      <c r="B2197">
        <v>0</v>
      </c>
      <c r="C2197">
        <v>0</v>
      </c>
      <c r="D2197">
        <v>0</v>
      </c>
      <c r="E2197">
        <v>0</v>
      </c>
      <c r="F2197">
        <v>0</v>
      </c>
      <c r="H2197">
        <f t="shared" si="34"/>
        <v>5</v>
      </c>
    </row>
    <row r="2198" spans="1:8" x14ac:dyDescent="0.2">
      <c r="A2198" s="1">
        <v>42258</v>
      </c>
      <c r="B2198">
        <v>88</v>
      </c>
      <c r="C2198">
        <v>1.47</v>
      </c>
      <c r="D2198">
        <v>2</v>
      </c>
      <c r="E2198">
        <v>2</v>
      </c>
      <c r="F2198">
        <v>0</v>
      </c>
      <c r="H2198">
        <f t="shared" si="34"/>
        <v>6</v>
      </c>
    </row>
    <row r="2199" spans="1:8" x14ac:dyDescent="0.2">
      <c r="A2199" s="1">
        <v>42259</v>
      </c>
      <c r="B2199">
        <v>167</v>
      </c>
      <c r="C2199">
        <v>2.78</v>
      </c>
      <c r="D2199">
        <v>4</v>
      </c>
      <c r="E2199">
        <v>3</v>
      </c>
      <c r="F2199">
        <v>1</v>
      </c>
      <c r="H2199">
        <f t="shared" si="34"/>
        <v>7</v>
      </c>
    </row>
    <row r="2200" spans="1:8" x14ac:dyDescent="0.2">
      <c r="A2200" s="1">
        <v>42260</v>
      </c>
      <c r="B2200">
        <v>66</v>
      </c>
      <c r="C2200">
        <v>1.1000000000000001</v>
      </c>
      <c r="D2200">
        <v>3</v>
      </c>
      <c r="E2200">
        <v>3</v>
      </c>
      <c r="F2200">
        <v>0</v>
      </c>
      <c r="H2200">
        <f t="shared" si="34"/>
        <v>1</v>
      </c>
    </row>
    <row r="2201" spans="1:8" x14ac:dyDescent="0.2">
      <c r="A2201" s="1">
        <v>42261</v>
      </c>
      <c r="B2201">
        <v>0</v>
      </c>
      <c r="C2201">
        <v>0</v>
      </c>
      <c r="D2201">
        <v>0</v>
      </c>
      <c r="E2201">
        <v>0</v>
      </c>
      <c r="F2201">
        <v>0</v>
      </c>
      <c r="H2201">
        <f t="shared" si="34"/>
        <v>2</v>
      </c>
    </row>
    <row r="2202" spans="1:8" x14ac:dyDescent="0.2">
      <c r="A2202" s="1">
        <v>42262</v>
      </c>
      <c r="B2202">
        <v>0</v>
      </c>
      <c r="C2202">
        <v>0</v>
      </c>
      <c r="D2202">
        <v>0</v>
      </c>
      <c r="E2202">
        <v>0</v>
      </c>
      <c r="F2202">
        <v>0</v>
      </c>
      <c r="H2202">
        <f t="shared" si="34"/>
        <v>3</v>
      </c>
    </row>
    <row r="2203" spans="1:8" x14ac:dyDescent="0.2">
      <c r="A2203" s="1">
        <v>42263</v>
      </c>
      <c r="B2203">
        <v>176</v>
      </c>
      <c r="C2203">
        <v>2.93</v>
      </c>
      <c r="D2203">
        <v>4</v>
      </c>
      <c r="E2203">
        <v>4</v>
      </c>
      <c r="F2203">
        <v>0</v>
      </c>
      <c r="H2203">
        <f t="shared" si="34"/>
        <v>4</v>
      </c>
    </row>
    <row r="2204" spans="1:8" x14ac:dyDescent="0.2">
      <c r="A2204" s="1">
        <v>42264</v>
      </c>
      <c r="B2204">
        <v>88</v>
      </c>
      <c r="C2204">
        <v>1.47</v>
      </c>
      <c r="D2204">
        <v>2</v>
      </c>
      <c r="E2204">
        <v>2</v>
      </c>
      <c r="F2204">
        <v>0</v>
      </c>
      <c r="H2204">
        <f t="shared" si="34"/>
        <v>5</v>
      </c>
    </row>
    <row r="2205" spans="1:8" x14ac:dyDescent="0.2">
      <c r="A2205" s="1">
        <v>42265</v>
      </c>
      <c r="B2205">
        <v>0</v>
      </c>
      <c r="C2205">
        <v>0</v>
      </c>
      <c r="D2205">
        <v>0</v>
      </c>
      <c r="E2205">
        <v>0</v>
      </c>
      <c r="F2205">
        <v>0</v>
      </c>
      <c r="H2205">
        <f t="shared" si="34"/>
        <v>6</v>
      </c>
    </row>
    <row r="2206" spans="1:8" x14ac:dyDescent="0.2">
      <c r="A2206" s="1">
        <v>42266</v>
      </c>
      <c r="B2206">
        <v>0</v>
      </c>
      <c r="C2206">
        <v>0</v>
      </c>
      <c r="D2206">
        <v>0</v>
      </c>
      <c r="E2206">
        <v>0</v>
      </c>
      <c r="F2206">
        <v>0</v>
      </c>
      <c r="H2206">
        <f t="shared" si="34"/>
        <v>7</v>
      </c>
    </row>
    <row r="2207" spans="1:8" x14ac:dyDescent="0.2">
      <c r="A2207" s="1">
        <v>42267</v>
      </c>
      <c r="B2207">
        <v>0</v>
      </c>
      <c r="C2207">
        <v>0</v>
      </c>
      <c r="D2207">
        <v>0</v>
      </c>
      <c r="E2207">
        <v>0</v>
      </c>
      <c r="F2207">
        <v>0</v>
      </c>
      <c r="H2207">
        <f t="shared" si="34"/>
        <v>1</v>
      </c>
    </row>
    <row r="2208" spans="1:8" x14ac:dyDescent="0.2">
      <c r="A2208" s="1">
        <v>42268</v>
      </c>
      <c r="B2208">
        <v>0</v>
      </c>
      <c r="C2208">
        <v>0</v>
      </c>
      <c r="D2208">
        <v>0</v>
      </c>
      <c r="E2208">
        <v>0</v>
      </c>
      <c r="F2208">
        <v>0</v>
      </c>
      <c r="H2208">
        <f t="shared" si="34"/>
        <v>2</v>
      </c>
    </row>
    <row r="2209" spans="1:8" x14ac:dyDescent="0.2">
      <c r="A2209" s="1">
        <v>42269</v>
      </c>
      <c r="B2209">
        <v>0</v>
      </c>
      <c r="C2209">
        <v>0</v>
      </c>
      <c r="D2209">
        <v>0</v>
      </c>
      <c r="E2209">
        <v>0</v>
      </c>
      <c r="F2209">
        <v>0</v>
      </c>
      <c r="H2209">
        <f t="shared" si="34"/>
        <v>3</v>
      </c>
    </row>
    <row r="2210" spans="1:8" x14ac:dyDescent="0.2">
      <c r="A2210" s="1">
        <v>42270</v>
      </c>
      <c r="B2210">
        <v>0</v>
      </c>
      <c r="C2210">
        <v>0</v>
      </c>
      <c r="D2210">
        <v>0</v>
      </c>
      <c r="E2210">
        <v>0</v>
      </c>
      <c r="F2210">
        <v>0</v>
      </c>
      <c r="H2210">
        <f t="shared" si="34"/>
        <v>4</v>
      </c>
    </row>
    <row r="2211" spans="1:8" x14ac:dyDescent="0.2">
      <c r="A2211" s="1">
        <v>42271</v>
      </c>
      <c r="B2211">
        <v>88</v>
      </c>
      <c r="C2211">
        <v>1.47</v>
      </c>
      <c r="D2211">
        <v>2</v>
      </c>
      <c r="E2211">
        <v>2</v>
      </c>
      <c r="F2211">
        <v>0</v>
      </c>
      <c r="H2211">
        <f t="shared" si="34"/>
        <v>5</v>
      </c>
    </row>
    <row r="2212" spans="1:8" x14ac:dyDescent="0.2">
      <c r="A2212" s="1">
        <v>42272</v>
      </c>
      <c r="B2212">
        <v>0</v>
      </c>
      <c r="C2212">
        <v>0</v>
      </c>
      <c r="D2212">
        <v>0</v>
      </c>
      <c r="E2212">
        <v>0</v>
      </c>
      <c r="F2212">
        <v>0</v>
      </c>
      <c r="H2212">
        <f t="shared" si="34"/>
        <v>6</v>
      </c>
    </row>
    <row r="2213" spans="1:8" x14ac:dyDescent="0.2">
      <c r="A2213" s="1">
        <v>42273</v>
      </c>
      <c r="B2213">
        <v>193</v>
      </c>
      <c r="C2213">
        <v>3.22</v>
      </c>
      <c r="D2213">
        <v>7</v>
      </c>
      <c r="E2213">
        <v>5</v>
      </c>
      <c r="F2213">
        <v>0</v>
      </c>
      <c r="H2213">
        <f t="shared" si="34"/>
        <v>7</v>
      </c>
    </row>
    <row r="2214" spans="1:8" x14ac:dyDescent="0.2">
      <c r="A2214" s="1">
        <v>42274</v>
      </c>
      <c r="B2214">
        <v>210</v>
      </c>
      <c r="C2214">
        <v>3.5</v>
      </c>
      <c r="D2214">
        <v>5</v>
      </c>
      <c r="E2214">
        <v>5</v>
      </c>
      <c r="F2214">
        <v>0</v>
      </c>
      <c r="H2214">
        <f t="shared" si="34"/>
        <v>1</v>
      </c>
    </row>
    <row r="2215" spans="1:8" x14ac:dyDescent="0.2">
      <c r="A2215" s="1">
        <v>42275</v>
      </c>
      <c r="B2215">
        <v>0</v>
      </c>
      <c r="C2215">
        <v>0</v>
      </c>
      <c r="D2215">
        <v>0</v>
      </c>
      <c r="E2215">
        <v>0</v>
      </c>
      <c r="F2215">
        <v>0</v>
      </c>
      <c r="H2215">
        <f t="shared" si="34"/>
        <v>2</v>
      </c>
    </row>
    <row r="2216" spans="1:8" x14ac:dyDescent="0.2">
      <c r="A2216" s="1">
        <v>42276</v>
      </c>
      <c r="B2216">
        <v>42</v>
      </c>
      <c r="C2216">
        <v>0.7</v>
      </c>
      <c r="D2216">
        <v>1</v>
      </c>
      <c r="E2216">
        <v>1</v>
      </c>
      <c r="F2216">
        <v>0</v>
      </c>
      <c r="H2216">
        <f t="shared" si="34"/>
        <v>3</v>
      </c>
    </row>
    <row r="2217" spans="1:8" x14ac:dyDescent="0.2">
      <c r="A2217" s="1">
        <v>42277</v>
      </c>
      <c r="B2217">
        <v>319</v>
      </c>
      <c r="C2217">
        <v>5.32</v>
      </c>
      <c r="D2217">
        <v>5</v>
      </c>
      <c r="E2217">
        <v>3</v>
      </c>
      <c r="F2217">
        <v>2</v>
      </c>
      <c r="H2217">
        <f t="shared" si="34"/>
        <v>4</v>
      </c>
    </row>
    <row r="2218" spans="1:8" x14ac:dyDescent="0.2">
      <c r="A2218" s="1">
        <v>42278</v>
      </c>
      <c r="B2218">
        <v>42</v>
      </c>
      <c r="C2218">
        <v>0.7</v>
      </c>
      <c r="D2218">
        <v>1</v>
      </c>
      <c r="E2218">
        <v>1</v>
      </c>
      <c r="F2218">
        <v>0</v>
      </c>
      <c r="H2218">
        <f t="shared" si="34"/>
        <v>5</v>
      </c>
    </row>
    <row r="2219" spans="1:8" x14ac:dyDescent="0.2">
      <c r="A2219" s="1">
        <v>42279</v>
      </c>
      <c r="B2219">
        <v>294</v>
      </c>
      <c r="C2219">
        <v>4.9000000000000004</v>
      </c>
      <c r="D2219">
        <v>7</v>
      </c>
      <c r="E2219">
        <v>7</v>
      </c>
      <c r="F2219">
        <v>0</v>
      </c>
      <c r="H2219">
        <f t="shared" si="34"/>
        <v>6</v>
      </c>
    </row>
    <row r="2220" spans="1:8" x14ac:dyDescent="0.2">
      <c r="A2220" s="1">
        <v>42280</v>
      </c>
      <c r="B2220">
        <v>42</v>
      </c>
      <c r="C2220">
        <v>0.7</v>
      </c>
      <c r="D2220">
        <v>1</v>
      </c>
      <c r="E2220">
        <v>1</v>
      </c>
      <c r="F2220">
        <v>0</v>
      </c>
      <c r="H2220">
        <f t="shared" si="34"/>
        <v>7</v>
      </c>
    </row>
    <row r="2221" spans="1:8" x14ac:dyDescent="0.2">
      <c r="A2221" s="1">
        <v>42281</v>
      </c>
      <c r="B2221">
        <v>214</v>
      </c>
      <c r="C2221">
        <v>3.57</v>
      </c>
      <c r="D2221">
        <v>3</v>
      </c>
      <c r="E2221">
        <v>1</v>
      </c>
      <c r="F2221">
        <v>2</v>
      </c>
      <c r="H2221">
        <f t="shared" si="34"/>
        <v>1</v>
      </c>
    </row>
    <row r="2222" spans="1:8" x14ac:dyDescent="0.2">
      <c r="A2222" s="1">
        <v>42282</v>
      </c>
      <c r="B2222">
        <v>0</v>
      </c>
      <c r="C2222">
        <v>0</v>
      </c>
      <c r="D2222">
        <v>0</v>
      </c>
      <c r="E2222">
        <v>0</v>
      </c>
      <c r="F2222">
        <v>0</v>
      </c>
      <c r="H2222">
        <f t="shared" si="34"/>
        <v>2</v>
      </c>
    </row>
    <row r="2223" spans="1:8" x14ac:dyDescent="0.2">
      <c r="A2223" s="1">
        <v>42283</v>
      </c>
      <c r="B2223">
        <v>22</v>
      </c>
      <c r="C2223">
        <v>0.37</v>
      </c>
      <c r="D2223">
        <v>1</v>
      </c>
      <c r="E2223">
        <v>1</v>
      </c>
      <c r="F2223">
        <v>0</v>
      </c>
      <c r="H2223">
        <f t="shared" si="34"/>
        <v>3</v>
      </c>
    </row>
    <row r="2224" spans="1:8" x14ac:dyDescent="0.2">
      <c r="A2224" s="1">
        <v>42284</v>
      </c>
      <c r="B2224">
        <v>66</v>
      </c>
      <c r="C2224">
        <v>1.1000000000000001</v>
      </c>
      <c r="D2224">
        <v>3</v>
      </c>
      <c r="E2224">
        <v>3</v>
      </c>
      <c r="F2224">
        <v>0</v>
      </c>
      <c r="H2224">
        <f t="shared" si="34"/>
        <v>4</v>
      </c>
    </row>
    <row r="2225" spans="1:8" x14ac:dyDescent="0.2">
      <c r="A2225" s="1">
        <v>42285</v>
      </c>
      <c r="B2225">
        <v>44</v>
      </c>
      <c r="C2225">
        <v>0.73</v>
      </c>
      <c r="D2225">
        <v>1</v>
      </c>
      <c r="E2225">
        <v>1</v>
      </c>
      <c r="F2225">
        <v>0</v>
      </c>
      <c r="H2225">
        <f t="shared" si="34"/>
        <v>5</v>
      </c>
    </row>
    <row r="2226" spans="1:8" x14ac:dyDescent="0.2">
      <c r="A2226" s="1">
        <v>42286</v>
      </c>
      <c r="B2226">
        <v>0</v>
      </c>
      <c r="C2226">
        <v>0</v>
      </c>
      <c r="D2226">
        <v>0</v>
      </c>
      <c r="E2226">
        <v>0</v>
      </c>
      <c r="F2226">
        <v>0</v>
      </c>
      <c r="H2226">
        <f t="shared" si="34"/>
        <v>6</v>
      </c>
    </row>
    <row r="2227" spans="1:8" x14ac:dyDescent="0.2">
      <c r="A2227" s="1">
        <v>42287</v>
      </c>
      <c r="B2227">
        <v>184</v>
      </c>
      <c r="C2227">
        <v>3.07</v>
      </c>
      <c r="D2227">
        <v>3</v>
      </c>
      <c r="E2227">
        <v>2</v>
      </c>
      <c r="F2227">
        <v>1</v>
      </c>
      <c r="H2227">
        <f t="shared" si="34"/>
        <v>7</v>
      </c>
    </row>
    <row r="2228" spans="1:8" x14ac:dyDescent="0.2">
      <c r="A2228" s="1">
        <v>42288</v>
      </c>
      <c r="B2228">
        <v>0</v>
      </c>
      <c r="C2228">
        <v>0</v>
      </c>
      <c r="D2228">
        <v>0</v>
      </c>
      <c r="E2228">
        <v>0</v>
      </c>
      <c r="F2228">
        <v>0</v>
      </c>
      <c r="H2228">
        <f t="shared" si="34"/>
        <v>1</v>
      </c>
    </row>
    <row r="2229" spans="1:8" x14ac:dyDescent="0.2">
      <c r="A2229" s="1">
        <v>42289</v>
      </c>
      <c r="B2229">
        <v>0</v>
      </c>
      <c r="C2229">
        <v>0</v>
      </c>
      <c r="D2229">
        <v>0</v>
      </c>
      <c r="E2229">
        <v>0</v>
      </c>
      <c r="F2229">
        <v>0</v>
      </c>
      <c r="H2229">
        <f t="shared" si="34"/>
        <v>2</v>
      </c>
    </row>
    <row r="2230" spans="1:8" x14ac:dyDescent="0.2">
      <c r="A2230" s="1">
        <v>42290</v>
      </c>
      <c r="B2230">
        <v>0</v>
      </c>
      <c r="C2230">
        <v>0</v>
      </c>
      <c r="D2230">
        <v>0</v>
      </c>
      <c r="E2230">
        <v>0</v>
      </c>
      <c r="F2230">
        <v>0</v>
      </c>
      <c r="H2230">
        <f t="shared" si="34"/>
        <v>3</v>
      </c>
    </row>
    <row r="2231" spans="1:8" x14ac:dyDescent="0.2">
      <c r="A2231" s="1">
        <v>42291</v>
      </c>
      <c r="B2231">
        <v>0</v>
      </c>
      <c r="C2231">
        <v>0</v>
      </c>
      <c r="D2231">
        <v>0</v>
      </c>
      <c r="E2231">
        <v>0</v>
      </c>
      <c r="F2231">
        <v>0</v>
      </c>
      <c r="H2231">
        <f t="shared" si="34"/>
        <v>4</v>
      </c>
    </row>
    <row r="2232" spans="1:8" x14ac:dyDescent="0.2">
      <c r="A2232" s="1">
        <v>42292</v>
      </c>
      <c r="B2232">
        <v>0</v>
      </c>
      <c r="C2232">
        <v>0</v>
      </c>
      <c r="D2232">
        <v>0</v>
      </c>
      <c r="E2232">
        <v>0</v>
      </c>
      <c r="F2232">
        <v>0</v>
      </c>
      <c r="H2232">
        <f t="shared" si="34"/>
        <v>5</v>
      </c>
    </row>
    <row r="2233" spans="1:8" x14ac:dyDescent="0.2">
      <c r="A2233" s="1">
        <v>42293</v>
      </c>
      <c r="B2233">
        <v>0</v>
      </c>
      <c r="C2233">
        <v>0</v>
      </c>
      <c r="D2233">
        <v>0</v>
      </c>
      <c r="E2233">
        <v>0</v>
      </c>
      <c r="F2233">
        <v>0</v>
      </c>
      <c r="H2233">
        <f t="shared" si="34"/>
        <v>6</v>
      </c>
    </row>
    <row r="2234" spans="1:8" x14ac:dyDescent="0.2">
      <c r="A2234" s="1">
        <v>42294</v>
      </c>
      <c r="B2234">
        <v>0</v>
      </c>
      <c r="C2234">
        <v>0</v>
      </c>
      <c r="D2234">
        <v>0</v>
      </c>
      <c r="E2234">
        <v>0</v>
      </c>
      <c r="F2234">
        <v>0</v>
      </c>
      <c r="H2234">
        <f t="shared" si="34"/>
        <v>7</v>
      </c>
    </row>
    <row r="2235" spans="1:8" x14ac:dyDescent="0.2">
      <c r="A2235" s="1">
        <v>42295</v>
      </c>
      <c r="B2235">
        <v>0</v>
      </c>
      <c r="C2235">
        <v>0</v>
      </c>
      <c r="D2235">
        <v>0</v>
      </c>
      <c r="E2235">
        <v>0</v>
      </c>
      <c r="F2235">
        <v>0</v>
      </c>
      <c r="H2235">
        <f t="shared" si="34"/>
        <v>1</v>
      </c>
    </row>
    <row r="2236" spans="1:8" x14ac:dyDescent="0.2">
      <c r="A2236" s="1">
        <v>42296</v>
      </c>
      <c r="B2236">
        <v>44</v>
      </c>
      <c r="C2236">
        <v>0.73</v>
      </c>
      <c r="D2236">
        <v>1</v>
      </c>
      <c r="E2236">
        <v>1</v>
      </c>
      <c r="F2236">
        <v>0</v>
      </c>
      <c r="H2236">
        <f t="shared" si="34"/>
        <v>2</v>
      </c>
    </row>
    <row r="2237" spans="1:8" x14ac:dyDescent="0.2">
      <c r="A2237" s="1">
        <v>42297</v>
      </c>
      <c r="B2237">
        <v>0</v>
      </c>
      <c r="C2237">
        <v>0</v>
      </c>
      <c r="D2237">
        <v>0</v>
      </c>
      <c r="E2237">
        <v>0</v>
      </c>
      <c r="F2237">
        <v>0</v>
      </c>
      <c r="H2237">
        <f t="shared" si="34"/>
        <v>3</v>
      </c>
    </row>
    <row r="2238" spans="1:8" x14ac:dyDescent="0.2">
      <c r="A2238" s="1">
        <v>42298</v>
      </c>
      <c r="B2238">
        <v>44</v>
      </c>
      <c r="C2238">
        <v>0.73</v>
      </c>
      <c r="D2238">
        <v>1</v>
      </c>
      <c r="E2238">
        <v>1</v>
      </c>
      <c r="F2238">
        <v>0</v>
      </c>
      <c r="H2238">
        <f t="shared" si="34"/>
        <v>4</v>
      </c>
    </row>
    <row r="2239" spans="1:8" x14ac:dyDescent="0.2">
      <c r="A2239" s="1">
        <v>42299</v>
      </c>
      <c r="B2239">
        <v>88</v>
      </c>
      <c r="C2239">
        <v>1.47</v>
      </c>
      <c r="D2239">
        <v>2</v>
      </c>
      <c r="E2239">
        <v>2</v>
      </c>
      <c r="F2239">
        <v>0</v>
      </c>
      <c r="H2239">
        <f t="shared" si="34"/>
        <v>5</v>
      </c>
    </row>
    <row r="2240" spans="1:8" x14ac:dyDescent="0.2">
      <c r="A2240" s="1">
        <v>42300</v>
      </c>
      <c r="B2240">
        <v>186</v>
      </c>
      <c r="C2240">
        <v>3.1</v>
      </c>
      <c r="D2240">
        <v>5</v>
      </c>
      <c r="E2240">
        <v>5</v>
      </c>
      <c r="F2240">
        <v>0</v>
      </c>
      <c r="H2240">
        <f t="shared" si="34"/>
        <v>6</v>
      </c>
    </row>
    <row r="2241" spans="1:8" x14ac:dyDescent="0.2">
      <c r="A2241" s="1">
        <v>42301</v>
      </c>
      <c r="B2241">
        <v>364</v>
      </c>
      <c r="C2241">
        <v>6.07</v>
      </c>
      <c r="D2241">
        <v>7</v>
      </c>
      <c r="E2241">
        <v>6</v>
      </c>
      <c r="F2241">
        <v>1</v>
      </c>
      <c r="H2241">
        <f t="shared" si="34"/>
        <v>7</v>
      </c>
    </row>
    <row r="2242" spans="1:8" x14ac:dyDescent="0.2">
      <c r="A2242" s="1">
        <v>42302</v>
      </c>
      <c r="B2242">
        <v>104</v>
      </c>
      <c r="C2242">
        <v>1.73</v>
      </c>
      <c r="D2242">
        <v>1</v>
      </c>
      <c r="E2242">
        <v>0</v>
      </c>
      <c r="F2242">
        <v>1</v>
      </c>
      <c r="H2242">
        <f t="shared" si="34"/>
        <v>1</v>
      </c>
    </row>
    <row r="2243" spans="1:8" x14ac:dyDescent="0.2">
      <c r="A2243" s="1">
        <v>42303</v>
      </c>
      <c r="B2243">
        <v>0</v>
      </c>
      <c r="C2243">
        <v>0</v>
      </c>
      <c r="D2243">
        <v>0</v>
      </c>
      <c r="E2243">
        <v>0</v>
      </c>
      <c r="F2243">
        <v>0</v>
      </c>
      <c r="H2243">
        <f t="shared" ref="H2243:H2306" si="35">WEEKDAY(A2243)</f>
        <v>2</v>
      </c>
    </row>
    <row r="2244" spans="1:8" x14ac:dyDescent="0.2">
      <c r="A2244" s="1">
        <v>42304</v>
      </c>
      <c r="B2244">
        <v>0</v>
      </c>
      <c r="C2244">
        <v>0</v>
      </c>
      <c r="D2244">
        <v>0</v>
      </c>
      <c r="E2244">
        <v>0</v>
      </c>
      <c r="F2244">
        <v>0</v>
      </c>
      <c r="H2244">
        <f t="shared" si="35"/>
        <v>3</v>
      </c>
    </row>
    <row r="2245" spans="1:8" x14ac:dyDescent="0.2">
      <c r="A2245" s="1">
        <v>42305</v>
      </c>
      <c r="B2245">
        <v>0</v>
      </c>
      <c r="C2245">
        <v>0</v>
      </c>
      <c r="D2245">
        <v>0</v>
      </c>
      <c r="E2245">
        <v>0</v>
      </c>
      <c r="F2245">
        <v>0</v>
      </c>
      <c r="H2245">
        <f t="shared" si="35"/>
        <v>4</v>
      </c>
    </row>
    <row r="2246" spans="1:8" x14ac:dyDescent="0.2">
      <c r="A2246" s="1">
        <v>42306</v>
      </c>
      <c r="B2246">
        <v>88</v>
      </c>
      <c r="C2246">
        <v>1.47</v>
      </c>
      <c r="D2246">
        <v>2</v>
      </c>
      <c r="E2246">
        <v>2</v>
      </c>
      <c r="F2246">
        <v>0</v>
      </c>
      <c r="H2246">
        <f t="shared" si="35"/>
        <v>5</v>
      </c>
    </row>
    <row r="2247" spans="1:8" x14ac:dyDescent="0.2">
      <c r="A2247" s="1">
        <v>42307</v>
      </c>
      <c r="B2247">
        <v>195</v>
      </c>
      <c r="C2247">
        <v>3.25</v>
      </c>
      <c r="D2247">
        <v>3</v>
      </c>
      <c r="E2247">
        <v>2</v>
      </c>
      <c r="F2247">
        <v>1</v>
      </c>
      <c r="H2247">
        <f t="shared" si="35"/>
        <v>6</v>
      </c>
    </row>
    <row r="2248" spans="1:8" x14ac:dyDescent="0.2">
      <c r="A2248" s="1">
        <v>42308</v>
      </c>
      <c r="B2248">
        <v>44</v>
      </c>
      <c r="C2248">
        <v>0.73</v>
      </c>
      <c r="D2248">
        <v>1</v>
      </c>
      <c r="E2248">
        <v>1</v>
      </c>
      <c r="F2248">
        <v>0</v>
      </c>
      <c r="H2248">
        <f t="shared" si="35"/>
        <v>7</v>
      </c>
    </row>
    <row r="2249" spans="1:8" x14ac:dyDescent="0.2">
      <c r="A2249" s="1">
        <v>42309</v>
      </c>
      <c r="B2249">
        <v>0</v>
      </c>
      <c r="C2249">
        <v>0</v>
      </c>
      <c r="D2249">
        <v>0</v>
      </c>
      <c r="E2249">
        <v>0</v>
      </c>
      <c r="F2249">
        <v>0</v>
      </c>
      <c r="H2249">
        <f t="shared" si="35"/>
        <v>1</v>
      </c>
    </row>
    <row r="2250" spans="1:8" x14ac:dyDescent="0.2">
      <c r="A2250" s="1">
        <v>42310</v>
      </c>
      <c r="B2250">
        <v>0</v>
      </c>
      <c r="C2250">
        <v>0</v>
      </c>
      <c r="D2250">
        <v>0</v>
      </c>
      <c r="E2250">
        <v>0</v>
      </c>
      <c r="F2250">
        <v>0</v>
      </c>
      <c r="H2250">
        <f t="shared" si="35"/>
        <v>2</v>
      </c>
    </row>
    <row r="2251" spans="1:8" x14ac:dyDescent="0.2">
      <c r="A2251" s="1">
        <v>42311</v>
      </c>
      <c r="B2251">
        <v>88</v>
      </c>
      <c r="C2251">
        <v>1.47</v>
      </c>
      <c r="D2251">
        <v>2</v>
      </c>
      <c r="E2251">
        <v>2</v>
      </c>
      <c r="F2251">
        <v>0</v>
      </c>
      <c r="H2251">
        <f t="shared" si="35"/>
        <v>3</v>
      </c>
    </row>
    <row r="2252" spans="1:8" x14ac:dyDescent="0.2">
      <c r="A2252" s="1">
        <v>42312</v>
      </c>
      <c r="B2252">
        <v>0</v>
      </c>
      <c r="C2252">
        <v>0</v>
      </c>
      <c r="D2252">
        <v>0</v>
      </c>
      <c r="E2252">
        <v>0</v>
      </c>
      <c r="F2252">
        <v>0</v>
      </c>
      <c r="H2252">
        <f t="shared" si="35"/>
        <v>4</v>
      </c>
    </row>
    <row r="2253" spans="1:8" x14ac:dyDescent="0.2">
      <c r="A2253" s="1">
        <v>42313</v>
      </c>
      <c r="B2253">
        <v>0</v>
      </c>
      <c r="C2253">
        <v>0</v>
      </c>
      <c r="D2253">
        <v>0</v>
      </c>
      <c r="E2253">
        <v>0</v>
      </c>
      <c r="F2253">
        <v>0</v>
      </c>
      <c r="H2253">
        <f t="shared" si="35"/>
        <v>5</v>
      </c>
    </row>
    <row r="2254" spans="1:8" x14ac:dyDescent="0.2">
      <c r="A2254" s="1">
        <v>42314</v>
      </c>
      <c r="B2254">
        <v>0</v>
      </c>
      <c r="C2254">
        <v>0</v>
      </c>
      <c r="D2254">
        <v>0</v>
      </c>
      <c r="E2254">
        <v>0</v>
      </c>
      <c r="F2254">
        <v>0</v>
      </c>
      <c r="H2254">
        <f t="shared" si="35"/>
        <v>6</v>
      </c>
    </row>
    <row r="2255" spans="1:8" x14ac:dyDescent="0.2">
      <c r="A2255" s="1">
        <v>42315</v>
      </c>
      <c r="B2255">
        <v>83</v>
      </c>
      <c r="C2255">
        <v>1.38</v>
      </c>
      <c r="D2255">
        <v>1</v>
      </c>
      <c r="E2255">
        <v>0</v>
      </c>
      <c r="F2255">
        <v>1</v>
      </c>
      <c r="H2255">
        <f t="shared" si="35"/>
        <v>7</v>
      </c>
    </row>
    <row r="2256" spans="1:8" x14ac:dyDescent="0.2">
      <c r="A2256" s="1">
        <v>42316</v>
      </c>
      <c r="B2256">
        <v>0</v>
      </c>
      <c r="C2256">
        <v>0</v>
      </c>
      <c r="D2256">
        <v>0</v>
      </c>
      <c r="E2256">
        <v>0</v>
      </c>
      <c r="F2256">
        <v>0</v>
      </c>
      <c r="H2256">
        <f t="shared" si="35"/>
        <v>1</v>
      </c>
    </row>
    <row r="2257" spans="1:8" x14ac:dyDescent="0.2">
      <c r="A2257" s="1">
        <v>42317</v>
      </c>
      <c r="B2257">
        <v>0</v>
      </c>
      <c r="C2257">
        <v>0</v>
      </c>
      <c r="D2257">
        <v>0</v>
      </c>
      <c r="E2257">
        <v>0</v>
      </c>
      <c r="F2257">
        <v>0</v>
      </c>
      <c r="H2257">
        <f t="shared" si="35"/>
        <v>2</v>
      </c>
    </row>
    <row r="2258" spans="1:8" x14ac:dyDescent="0.2">
      <c r="A2258" s="1">
        <v>42318</v>
      </c>
      <c r="B2258">
        <v>0</v>
      </c>
      <c r="C2258">
        <v>0</v>
      </c>
      <c r="D2258">
        <v>0</v>
      </c>
      <c r="E2258">
        <v>0</v>
      </c>
      <c r="F2258">
        <v>0</v>
      </c>
      <c r="H2258">
        <f t="shared" si="35"/>
        <v>3</v>
      </c>
    </row>
    <row r="2259" spans="1:8" x14ac:dyDescent="0.2">
      <c r="A2259" s="1">
        <v>42319</v>
      </c>
      <c r="B2259">
        <v>0</v>
      </c>
      <c r="C2259">
        <v>0</v>
      </c>
      <c r="D2259">
        <v>0</v>
      </c>
      <c r="E2259">
        <v>0</v>
      </c>
      <c r="F2259">
        <v>0</v>
      </c>
      <c r="H2259">
        <f t="shared" si="35"/>
        <v>4</v>
      </c>
    </row>
    <row r="2260" spans="1:8" x14ac:dyDescent="0.2">
      <c r="A2260" s="1">
        <v>42320</v>
      </c>
      <c r="B2260">
        <v>0</v>
      </c>
      <c r="C2260">
        <v>0</v>
      </c>
      <c r="D2260">
        <v>0</v>
      </c>
      <c r="E2260">
        <v>0</v>
      </c>
      <c r="F2260">
        <v>0</v>
      </c>
      <c r="H2260">
        <f t="shared" si="35"/>
        <v>5</v>
      </c>
    </row>
    <row r="2261" spans="1:8" x14ac:dyDescent="0.2">
      <c r="A2261" s="1">
        <v>42321</v>
      </c>
      <c r="B2261">
        <v>0</v>
      </c>
      <c r="C2261">
        <v>0</v>
      </c>
      <c r="D2261">
        <v>0</v>
      </c>
      <c r="E2261">
        <v>0</v>
      </c>
      <c r="F2261">
        <v>0</v>
      </c>
      <c r="H2261">
        <f t="shared" si="35"/>
        <v>6</v>
      </c>
    </row>
    <row r="2262" spans="1:8" x14ac:dyDescent="0.2">
      <c r="A2262" s="1">
        <v>42322</v>
      </c>
      <c r="B2262">
        <v>176</v>
      </c>
      <c r="C2262">
        <v>2.93</v>
      </c>
      <c r="D2262">
        <v>4</v>
      </c>
      <c r="E2262">
        <v>4</v>
      </c>
      <c r="F2262">
        <v>0</v>
      </c>
      <c r="H2262">
        <f t="shared" si="35"/>
        <v>7</v>
      </c>
    </row>
    <row r="2263" spans="1:8" x14ac:dyDescent="0.2">
      <c r="A2263" s="1">
        <v>42323</v>
      </c>
      <c r="B2263">
        <v>0</v>
      </c>
      <c r="C2263">
        <v>0</v>
      </c>
      <c r="D2263">
        <v>0</v>
      </c>
      <c r="E2263">
        <v>0</v>
      </c>
      <c r="F2263">
        <v>0</v>
      </c>
      <c r="H2263">
        <f t="shared" si="35"/>
        <v>1</v>
      </c>
    </row>
    <row r="2264" spans="1:8" x14ac:dyDescent="0.2">
      <c r="A2264" s="1">
        <v>42324</v>
      </c>
      <c r="B2264">
        <v>95</v>
      </c>
      <c r="C2264">
        <v>1.58</v>
      </c>
      <c r="D2264">
        <v>1</v>
      </c>
      <c r="E2264">
        <v>0</v>
      </c>
      <c r="F2264">
        <v>1</v>
      </c>
      <c r="H2264">
        <f t="shared" si="35"/>
        <v>2</v>
      </c>
    </row>
    <row r="2265" spans="1:8" x14ac:dyDescent="0.2">
      <c r="A2265" s="1">
        <v>42325</v>
      </c>
      <c r="B2265">
        <v>0</v>
      </c>
      <c r="C2265">
        <v>0</v>
      </c>
      <c r="D2265">
        <v>0</v>
      </c>
      <c r="E2265">
        <v>0</v>
      </c>
      <c r="F2265">
        <v>0</v>
      </c>
      <c r="H2265">
        <f t="shared" si="35"/>
        <v>3</v>
      </c>
    </row>
    <row r="2266" spans="1:8" x14ac:dyDescent="0.2">
      <c r="A2266" s="1">
        <v>42326</v>
      </c>
      <c r="B2266">
        <v>90</v>
      </c>
      <c r="C2266">
        <v>1.5</v>
      </c>
      <c r="D2266">
        <v>1</v>
      </c>
      <c r="E2266">
        <v>0</v>
      </c>
      <c r="F2266">
        <v>1</v>
      </c>
      <c r="H2266">
        <f t="shared" si="35"/>
        <v>4</v>
      </c>
    </row>
    <row r="2267" spans="1:8" x14ac:dyDescent="0.2">
      <c r="A2267" s="1">
        <v>42327</v>
      </c>
      <c r="B2267">
        <v>44</v>
      </c>
      <c r="C2267">
        <v>0.73</v>
      </c>
      <c r="D2267">
        <v>1</v>
      </c>
      <c r="E2267">
        <v>1</v>
      </c>
      <c r="F2267">
        <v>0</v>
      </c>
      <c r="H2267">
        <f t="shared" si="35"/>
        <v>5</v>
      </c>
    </row>
    <row r="2268" spans="1:8" x14ac:dyDescent="0.2">
      <c r="A2268" s="1">
        <v>42328</v>
      </c>
      <c r="B2268">
        <v>44</v>
      </c>
      <c r="C2268">
        <v>0.73</v>
      </c>
      <c r="D2268">
        <v>1</v>
      </c>
      <c r="E2268">
        <v>1</v>
      </c>
      <c r="F2268">
        <v>0</v>
      </c>
      <c r="H2268">
        <f t="shared" si="35"/>
        <v>6</v>
      </c>
    </row>
    <row r="2269" spans="1:8" x14ac:dyDescent="0.2">
      <c r="A2269" s="1">
        <v>42329</v>
      </c>
      <c r="B2269">
        <v>278</v>
      </c>
      <c r="C2269">
        <v>4.63</v>
      </c>
      <c r="D2269">
        <v>7</v>
      </c>
      <c r="E2269">
        <v>7</v>
      </c>
      <c r="F2269">
        <v>0</v>
      </c>
      <c r="H2269">
        <f t="shared" si="35"/>
        <v>7</v>
      </c>
    </row>
    <row r="2270" spans="1:8" x14ac:dyDescent="0.2">
      <c r="A2270" s="1">
        <v>42330</v>
      </c>
      <c r="B2270">
        <v>280</v>
      </c>
      <c r="C2270">
        <v>4.67</v>
      </c>
      <c r="D2270">
        <v>5</v>
      </c>
      <c r="E2270">
        <v>5</v>
      </c>
      <c r="F2270">
        <v>0</v>
      </c>
      <c r="H2270">
        <f t="shared" si="35"/>
        <v>1</v>
      </c>
    </row>
    <row r="2271" spans="1:8" x14ac:dyDescent="0.2">
      <c r="A2271" s="1">
        <v>42331</v>
      </c>
      <c r="B2271">
        <v>168</v>
      </c>
      <c r="C2271">
        <v>2.8</v>
      </c>
      <c r="D2271">
        <v>3</v>
      </c>
      <c r="E2271">
        <v>3</v>
      </c>
      <c r="F2271">
        <v>0</v>
      </c>
      <c r="H2271">
        <f t="shared" si="35"/>
        <v>2</v>
      </c>
    </row>
    <row r="2272" spans="1:8" x14ac:dyDescent="0.2">
      <c r="A2272" s="1">
        <v>42332</v>
      </c>
      <c r="B2272">
        <v>171</v>
      </c>
      <c r="C2272">
        <v>2.85</v>
      </c>
      <c r="D2272">
        <v>3</v>
      </c>
      <c r="E2272">
        <v>2</v>
      </c>
      <c r="F2272">
        <v>1</v>
      </c>
      <c r="H2272">
        <f t="shared" si="35"/>
        <v>3</v>
      </c>
    </row>
    <row r="2273" spans="1:8" x14ac:dyDescent="0.2">
      <c r="A2273" s="1">
        <v>42333</v>
      </c>
      <c r="B2273">
        <v>85</v>
      </c>
      <c r="C2273">
        <v>1.42</v>
      </c>
      <c r="D2273">
        <v>1</v>
      </c>
      <c r="E2273">
        <v>0</v>
      </c>
      <c r="F2273">
        <v>1</v>
      </c>
      <c r="H2273">
        <f t="shared" si="35"/>
        <v>4</v>
      </c>
    </row>
    <row r="2274" spans="1:8" x14ac:dyDescent="0.2">
      <c r="A2274" s="1">
        <v>42334</v>
      </c>
      <c r="B2274">
        <v>0</v>
      </c>
      <c r="C2274">
        <v>0</v>
      </c>
      <c r="D2274">
        <v>0</v>
      </c>
      <c r="E2274">
        <v>0</v>
      </c>
      <c r="F2274">
        <v>0</v>
      </c>
      <c r="H2274">
        <f t="shared" si="35"/>
        <v>5</v>
      </c>
    </row>
    <row r="2275" spans="1:8" x14ac:dyDescent="0.2">
      <c r="A2275" s="1">
        <v>42335</v>
      </c>
      <c r="B2275">
        <v>88</v>
      </c>
      <c r="C2275">
        <v>1.47</v>
      </c>
      <c r="D2275">
        <v>2</v>
      </c>
      <c r="E2275">
        <v>2</v>
      </c>
      <c r="F2275">
        <v>0</v>
      </c>
      <c r="H2275">
        <f t="shared" si="35"/>
        <v>6</v>
      </c>
    </row>
    <row r="2276" spans="1:8" x14ac:dyDescent="0.2">
      <c r="A2276" s="1">
        <v>42336</v>
      </c>
      <c r="B2276">
        <v>104</v>
      </c>
      <c r="C2276">
        <v>1.73</v>
      </c>
      <c r="D2276">
        <v>3</v>
      </c>
      <c r="E2276">
        <v>2</v>
      </c>
      <c r="F2276">
        <v>1</v>
      </c>
      <c r="H2276">
        <f t="shared" si="35"/>
        <v>7</v>
      </c>
    </row>
    <row r="2277" spans="1:8" x14ac:dyDescent="0.2">
      <c r="A2277" s="1">
        <v>42337</v>
      </c>
      <c r="B2277">
        <v>0</v>
      </c>
      <c r="C2277">
        <v>0</v>
      </c>
      <c r="D2277">
        <v>0</v>
      </c>
      <c r="E2277">
        <v>0</v>
      </c>
      <c r="F2277">
        <v>0</v>
      </c>
      <c r="H2277">
        <f t="shared" si="35"/>
        <v>1</v>
      </c>
    </row>
    <row r="2278" spans="1:8" x14ac:dyDescent="0.2">
      <c r="A2278" s="1">
        <v>42338</v>
      </c>
      <c r="B2278">
        <v>88</v>
      </c>
      <c r="C2278">
        <v>1.47</v>
      </c>
      <c r="D2278">
        <v>2</v>
      </c>
      <c r="E2278">
        <v>2</v>
      </c>
      <c r="F2278">
        <v>0</v>
      </c>
      <c r="H2278">
        <f t="shared" si="35"/>
        <v>2</v>
      </c>
    </row>
    <row r="2279" spans="1:8" x14ac:dyDescent="0.2">
      <c r="A2279" s="1">
        <v>42339</v>
      </c>
      <c r="B2279">
        <v>0</v>
      </c>
      <c r="C2279">
        <v>0</v>
      </c>
      <c r="D2279">
        <v>0</v>
      </c>
      <c r="E2279">
        <v>0</v>
      </c>
      <c r="F2279">
        <v>0</v>
      </c>
      <c r="H2279">
        <f t="shared" si="35"/>
        <v>3</v>
      </c>
    </row>
    <row r="2280" spans="1:8" x14ac:dyDescent="0.2">
      <c r="A2280" s="1">
        <v>42340</v>
      </c>
      <c r="B2280">
        <v>30</v>
      </c>
      <c r="C2280">
        <v>0.5</v>
      </c>
      <c r="D2280">
        <v>1</v>
      </c>
      <c r="E2280">
        <v>1</v>
      </c>
      <c r="F2280">
        <v>0</v>
      </c>
      <c r="H2280">
        <f t="shared" si="35"/>
        <v>4</v>
      </c>
    </row>
    <row r="2281" spans="1:8" x14ac:dyDescent="0.2">
      <c r="A2281" s="1">
        <v>42341</v>
      </c>
      <c r="B2281">
        <v>0</v>
      </c>
      <c r="C2281">
        <v>0</v>
      </c>
      <c r="D2281">
        <v>0</v>
      </c>
      <c r="E2281">
        <v>0</v>
      </c>
      <c r="F2281">
        <v>0</v>
      </c>
      <c r="H2281">
        <f t="shared" si="35"/>
        <v>5</v>
      </c>
    </row>
    <row r="2282" spans="1:8" x14ac:dyDescent="0.2">
      <c r="A2282" s="1">
        <v>42342</v>
      </c>
      <c r="B2282">
        <v>142</v>
      </c>
      <c r="C2282">
        <v>2.37</v>
      </c>
      <c r="D2282">
        <v>3</v>
      </c>
      <c r="E2282">
        <v>3</v>
      </c>
      <c r="F2282">
        <v>0</v>
      </c>
      <c r="H2282">
        <f t="shared" si="35"/>
        <v>6</v>
      </c>
    </row>
    <row r="2283" spans="1:8" x14ac:dyDescent="0.2">
      <c r="A2283" s="1">
        <v>42343</v>
      </c>
      <c r="B2283">
        <v>250</v>
      </c>
      <c r="C2283">
        <v>4.17</v>
      </c>
      <c r="D2283">
        <v>5</v>
      </c>
      <c r="E2283">
        <v>5</v>
      </c>
      <c r="F2283">
        <v>0</v>
      </c>
      <c r="H2283">
        <f t="shared" si="35"/>
        <v>7</v>
      </c>
    </row>
    <row r="2284" spans="1:8" x14ac:dyDescent="0.2">
      <c r="A2284" s="1">
        <v>42344</v>
      </c>
      <c r="B2284">
        <v>54</v>
      </c>
      <c r="C2284">
        <v>0.9</v>
      </c>
      <c r="D2284">
        <v>1</v>
      </c>
      <c r="E2284">
        <v>1</v>
      </c>
      <c r="F2284">
        <v>0</v>
      </c>
      <c r="H2284">
        <f t="shared" si="35"/>
        <v>1</v>
      </c>
    </row>
    <row r="2285" spans="1:8" x14ac:dyDescent="0.2">
      <c r="A2285" s="1">
        <v>42345</v>
      </c>
      <c r="B2285">
        <v>76</v>
      </c>
      <c r="C2285">
        <v>1.27</v>
      </c>
      <c r="D2285">
        <v>2</v>
      </c>
      <c r="E2285">
        <v>2</v>
      </c>
      <c r="F2285">
        <v>0</v>
      </c>
      <c r="H2285">
        <f t="shared" si="35"/>
        <v>2</v>
      </c>
    </row>
    <row r="2286" spans="1:8" x14ac:dyDescent="0.2">
      <c r="A2286" s="1">
        <v>42346</v>
      </c>
      <c r="B2286">
        <v>0</v>
      </c>
      <c r="C2286">
        <v>0</v>
      </c>
      <c r="D2286">
        <v>0</v>
      </c>
      <c r="E2286">
        <v>0</v>
      </c>
      <c r="F2286">
        <v>0</v>
      </c>
      <c r="H2286">
        <f t="shared" si="35"/>
        <v>3</v>
      </c>
    </row>
    <row r="2287" spans="1:8" x14ac:dyDescent="0.2">
      <c r="A2287" s="1">
        <v>42347</v>
      </c>
      <c r="B2287">
        <v>152</v>
      </c>
      <c r="C2287">
        <v>2.5299999999999998</v>
      </c>
      <c r="D2287">
        <v>3</v>
      </c>
      <c r="E2287">
        <v>3</v>
      </c>
      <c r="F2287">
        <v>0</v>
      </c>
      <c r="H2287">
        <f t="shared" si="35"/>
        <v>4</v>
      </c>
    </row>
    <row r="2288" spans="1:8" x14ac:dyDescent="0.2">
      <c r="A2288" s="1">
        <v>42348</v>
      </c>
      <c r="B2288">
        <v>208</v>
      </c>
      <c r="C2288">
        <v>3.47</v>
      </c>
      <c r="D2288">
        <v>6</v>
      </c>
      <c r="E2288">
        <v>6</v>
      </c>
      <c r="F2288">
        <v>0</v>
      </c>
      <c r="H2288">
        <f t="shared" si="35"/>
        <v>5</v>
      </c>
    </row>
    <row r="2289" spans="1:8" x14ac:dyDescent="0.2">
      <c r="A2289" s="1">
        <v>42349</v>
      </c>
      <c r="B2289">
        <v>260</v>
      </c>
      <c r="C2289">
        <v>4.33</v>
      </c>
      <c r="D2289">
        <v>6</v>
      </c>
      <c r="E2289">
        <v>6</v>
      </c>
      <c r="F2289">
        <v>0</v>
      </c>
      <c r="H2289">
        <f t="shared" si="35"/>
        <v>6</v>
      </c>
    </row>
    <row r="2290" spans="1:8" x14ac:dyDescent="0.2">
      <c r="A2290" s="1">
        <v>42350</v>
      </c>
      <c r="B2290">
        <v>88</v>
      </c>
      <c r="C2290">
        <v>1.47</v>
      </c>
      <c r="D2290">
        <v>3</v>
      </c>
      <c r="E2290">
        <v>3</v>
      </c>
      <c r="F2290">
        <v>0</v>
      </c>
      <c r="H2290">
        <f t="shared" si="35"/>
        <v>7</v>
      </c>
    </row>
    <row r="2291" spans="1:8" x14ac:dyDescent="0.2">
      <c r="A2291" s="1">
        <v>42351</v>
      </c>
      <c r="B2291">
        <v>44</v>
      </c>
      <c r="C2291">
        <v>0.73</v>
      </c>
      <c r="D2291">
        <v>1</v>
      </c>
      <c r="E2291">
        <v>1</v>
      </c>
      <c r="F2291">
        <v>0</v>
      </c>
      <c r="H2291">
        <f t="shared" si="35"/>
        <v>1</v>
      </c>
    </row>
    <row r="2292" spans="1:8" x14ac:dyDescent="0.2">
      <c r="A2292" s="1">
        <v>42352</v>
      </c>
      <c r="B2292">
        <v>110</v>
      </c>
      <c r="C2292">
        <v>1.83</v>
      </c>
      <c r="D2292">
        <v>4</v>
      </c>
      <c r="E2292">
        <v>4</v>
      </c>
      <c r="F2292">
        <v>0</v>
      </c>
      <c r="H2292">
        <f t="shared" si="35"/>
        <v>2</v>
      </c>
    </row>
    <row r="2293" spans="1:8" x14ac:dyDescent="0.2">
      <c r="A2293" s="1">
        <v>42353</v>
      </c>
      <c r="B2293">
        <v>66</v>
      </c>
      <c r="C2293">
        <v>1.1000000000000001</v>
      </c>
      <c r="D2293">
        <v>3</v>
      </c>
      <c r="E2293">
        <v>3</v>
      </c>
      <c r="F2293">
        <v>0</v>
      </c>
      <c r="H2293">
        <f t="shared" si="35"/>
        <v>3</v>
      </c>
    </row>
    <row r="2294" spans="1:8" x14ac:dyDescent="0.2">
      <c r="A2294" s="1">
        <v>42354</v>
      </c>
      <c r="B2294">
        <v>0</v>
      </c>
      <c r="C2294">
        <v>0</v>
      </c>
      <c r="D2294">
        <v>0</v>
      </c>
      <c r="E2294">
        <v>0</v>
      </c>
      <c r="F2294">
        <v>0</v>
      </c>
      <c r="H2294">
        <f t="shared" si="35"/>
        <v>4</v>
      </c>
    </row>
    <row r="2295" spans="1:8" x14ac:dyDescent="0.2">
      <c r="A2295" s="1">
        <v>42355</v>
      </c>
      <c r="B2295">
        <v>0</v>
      </c>
      <c r="C2295">
        <v>0</v>
      </c>
      <c r="D2295">
        <v>0</v>
      </c>
      <c r="E2295">
        <v>0</v>
      </c>
      <c r="F2295">
        <v>0</v>
      </c>
      <c r="H2295">
        <f t="shared" si="35"/>
        <v>5</v>
      </c>
    </row>
    <row r="2296" spans="1:8" x14ac:dyDescent="0.2">
      <c r="A2296" s="1">
        <v>42356</v>
      </c>
      <c r="B2296">
        <v>74</v>
      </c>
      <c r="C2296">
        <v>1.23</v>
      </c>
      <c r="D2296">
        <v>2</v>
      </c>
      <c r="E2296">
        <v>2</v>
      </c>
      <c r="F2296">
        <v>0</v>
      </c>
      <c r="H2296">
        <f t="shared" si="35"/>
        <v>6</v>
      </c>
    </row>
    <row r="2297" spans="1:8" x14ac:dyDescent="0.2">
      <c r="A2297" s="1">
        <v>42357</v>
      </c>
      <c r="B2297">
        <v>306</v>
      </c>
      <c r="C2297">
        <v>5.0999999999999996</v>
      </c>
      <c r="D2297">
        <v>8</v>
      </c>
      <c r="E2297">
        <v>6</v>
      </c>
      <c r="F2297">
        <v>2</v>
      </c>
      <c r="H2297">
        <f t="shared" si="35"/>
        <v>7</v>
      </c>
    </row>
    <row r="2298" spans="1:8" x14ac:dyDescent="0.2">
      <c r="A2298" s="1">
        <v>42358</v>
      </c>
      <c r="B2298">
        <v>242</v>
      </c>
      <c r="C2298">
        <v>4.03</v>
      </c>
      <c r="D2298">
        <v>8</v>
      </c>
      <c r="E2298">
        <v>8</v>
      </c>
      <c r="F2298">
        <v>0</v>
      </c>
      <c r="H2298">
        <f t="shared" si="35"/>
        <v>1</v>
      </c>
    </row>
    <row r="2299" spans="1:8" x14ac:dyDescent="0.2">
      <c r="A2299" s="1">
        <v>42359</v>
      </c>
      <c r="B2299">
        <v>400</v>
      </c>
      <c r="C2299">
        <v>6.67</v>
      </c>
      <c r="D2299">
        <v>6</v>
      </c>
      <c r="E2299">
        <v>3</v>
      </c>
      <c r="F2299">
        <v>3</v>
      </c>
      <c r="H2299">
        <f t="shared" si="35"/>
        <v>2</v>
      </c>
    </row>
    <row r="2300" spans="1:8" x14ac:dyDescent="0.2">
      <c r="A2300" s="1">
        <v>42360</v>
      </c>
      <c r="B2300">
        <v>416</v>
      </c>
      <c r="C2300">
        <v>6.93</v>
      </c>
      <c r="D2300">
        <v>15</v>
      </c>
      <c r="E2300">
        <v>15</v>
      </c>
      <c r="F2300">
        <v>0</v>
      </c>
      <c r="H2300">
        <f t="shared" si="35"/>
        <v>3</v>
      </c>
    </row>
    <row r="2301" spans="1:8" x14ac:dyDescent="0.2">
      <c r="A2301" s="1">
        <v>42361</v>
      </c>
      <c r="B2301">
        <v>71</v>
      </c>
      <c r="C2301">
        <v>1.18</v>
      </c>
      <c r="D2301">
        <v>2</v>
      </c>
      <c r="E2301">
        <v>2</v>
      </c>
      <c r="F2301">
        <v>0</v>
      </c>
      <c r="H2301">
        <f t="shared" si="35"/>
        <v>4</v>
      </c>
    </row>
    <row r="2302" spans="1:8" x14ac:dyDescent="0.2">
      <c r="A2302" s="1">
        <v>42362</v>
      </c>
      <c r="B2302">
        <v>196</v>
      </c>
      <c r="C2302">
        <v>3.27</v>
      </c>
      <c r="D2302">
        <v>4</v>
      </c>
      <c r="E2302">
        <v>4</v>
      </c>
      <c r="F2302">
        <v>0</v>
      </c>
      <c r="H2302">
        <f t="shared" si="35"/>
        <v>5</v>
      </c>
    </row>
    <row r="2303" spans="1:8" x14ac:dyDescent="0.2">
      <c r="A2303" s="1">
        <v>42363</v>
      </c>
      <c r="B2303">
        <v>49</v>
      </c>
      <c r="C2303">
        <v>0.82</v>
      </c>
      <c r="D2303">
        <v>1</v>
      </c>
      <c r="E2303">
        <v>1</v>
      </c>
      <c r="F2303">
        <v>0</v>
      </c>
      <c r="H2303">
        <f t="shared" si="35"/>
        <v>6</v>
      </c>
    </row>
    <row r="2304" spans="1:8" x14ac:dyDescent="0.2">
      <c r="A2304" s="1">
        <v>42364</v>
      </c>
      <c r="B2304">
        <v>235</v>
      </c>
      <c r="C2304">
        <v>3.92</v>
      </c>
      <c r="D2304">
        <v>5</v>
      </c>
      <c r="E2304">
        <v>5</v>
      </c>
      <c r="F2304">
        <v>0</v>
      </c>
      <c r="H2304">
        <f t="shared" si="35"/>
        <v>7</v>
      </c>
    </row>
    <row r="2305" spans="1:8" x14ac:dyDescent="0.2">
      <c r="A2305" s="1">
        <v>42365</v>
      </c>
      <c r="B2305">
        <v>110</v>
      </c>
      <c r="C2305">
        <v>1.83</v>
      </c>
      <c r="D2305">
        <v>5</v>
      </c>
      <c r="E2305">
        <v>5</v>
      </c>
      <c r="F2305">
        <v>0</v>
      </c>
      <c r="H2305">
        <f t="shared" si="35"/>
        <v>1</v>
      </c>
    </row>
    <row r="2306" spans="1:8" x14ac:dyDescent="0.2">
      <c r="A2306" s="1">
        <v>42366</v>
      </c>
      <c r="B2306">
        <v>210</v>
      </c>
      <c r="C2306">
        <v>3.5</v>
      </c>
      <c r="D2306">
        <v>5</v>
      </c>
      <c r="E2306">
        <v>5</v>
      </c>
      <c r="F2306">
        <v>0</v>
      </c>
      <c r="H2306">
        <f t="shared" si="35"/>
        <v>2</v>
      </c>
    </row>
    <row r="2307" spans="1:8" x14ac:dyDescent="0.2">
      <c r="A2307" s="1">
        <v>42367</v>
      </c>
      <c r="B2307">
        <v>170</v>
      </c>
      <c r="C2307">
        <v>2.83</v>
      </c>
      <c r="D2307">
        <v>4</v>
      </c>
      <c r="E2307">
        <v>4</v>
      </c>
      <c r="F2307">
        <v>0</v>
      </c>
      <c r="H2307">
        <f t="shared" ref="H2307:H2370" si="36">WEEKDAY(A2307)</f>
        <v>3</v>
      </c>
    </row>
    <row r="2308" spans="1:8" x14ac:dyDescent="0.2">
      <c r="A2308" s="1">
        <v>42368</v>
      </c>
      <c r="B2308">
        <v>483</v>
      </c>
      <c r="C2308">
        <v>8.0500000000000007</v>
      </c>
      <c r="D2308">
        <v>8</v>
      </c>
      <c r="E2308">
        <v>5</v>
      </c>
      <c r="F2308">
        <v>3</v>
      </c>
      <c r="H2308">
        <f t="shared" si="36"/>
        <v>4</v>
      </c>
    </row>
    <row r="2309" spans="1:8" x14ac:dyDescent="0.2">
      <c r="A2309" s="1">
        <v>42369</v>
      </c>
      <c r="B2309">
        <v>0</v>
      </c>
      <c r="C2309">
        <v>0</v>
      </c>
      <c r="D2309">
        <v>1</v>
      </c>
      <c r="E2309">
        <v>1</v>
      </c>
      <c r="F2309">
        <v>0</v>
      </c>
      <c r="H2309">
        <f t="shared" si="36"/>
        <v>5</v>
      </c>
    </row>
    <row r="2310" spans="1:8" x14ac:dyDescent="0.2">
      <c r="A2310" s="1">
        <v>42370</v>
      </c>
      <c r="B2310">
        <v>117</v>
      </c>
      <c r="C2310">
        <v>1.95</v>
      </c>
      <c r="D2310">
        <v>13</v>
      </c>
      <c r="E2310">
        <v>12</v>
      </c>
      <c r="F2310">
        <v>1</v>
      </c>
      <c r="H2310">
        <f t="shared" si="36"/>
        <v>6</v>
      </c>
    </row>
    <row r="2311" spans="1:8" x14ac:dyDescent="0.2">
      <c r="A2311" s="1">
        <v>42371</v>
      </c>
      <c r="B2311">
        <v>0</v>
      </c>
      <c r="C2311">
        <v>0</v>
      </c>
      <c r="D2311">
        <v>6</v>
      </c>
      <c r="E2311">
        <v>6</v>
      </c>
      <c r="F2311">
        <v>0</v>
      </c>
      <c r="H2311">
        <f t="shared" si="36"/>
        <v>7</v>
      </c>
    </row>
    <row r="2312" spans="1:8" x14ac:dyDescent="0.2">
      <c r="A2312" s="1">
        <v>42372</v>
      </c>
      <c r="B2312">
        <v>0</v>
      </c>
      <c r="C2312">
        <v>0</v>
      </c>
      <c r="D2312">
        <v>2</v>
      </c>
      <c r="E2312">
        <v>2</v>
      </c>
      <c r="F2312">
        <v>0</v>
      </c>
      <c r="H2312">
        <f t="shared" si="36"/>
        <v>1</v>
      </c>
    </row>
    <row r="2313" spans="1:8" x14ac:dyDescent="0.2">
      <c r="A2313" s="1">
        <v>42373</v>
      </c>
      <c r="B2313">
        <v>44</v>
      </c>
      <c r="C2313">
        <v>0.73</v>
      </c>
      <c r="D2313">
        <v>2</v>
      </c>
      <c r="E2313">
        <v>2</v>
      </c>
      <c r="F2313">
        <v>0</v>
      </c>
      <c r="H2313">
        <f t="shared" si="36"/>
        <v>2</v>
      </c>
    </row>
    <row r="2314" spans="1:8" x14ac:dyDescent="0.2">
      <c r="A2314" s="1">
        <v>42374</v>
      </c>
      <c r="B2314">
        <v>0</v>
      </c>
      <c r="C2314">
        <v>0</v>
      </c>
      <c r="D2314">
        <v>0</v>
      </c>
      <c r="E2314">
        <v>0</v>
      </c>
      <c r="F2314">
        <v>0</v>
      </c>
      <c r="H2314">
        <f t="shared" si="36"/>
        <v>3</v>
      </c>
    </row>
    <row r="2315" spans="1:8" x14ac:dyDescent="0.2">
      <c r="A2315" s="1">
        <v>42375</v>
      </c>
      <c r="B2315">
        <v>88</v>
      </c>
      <c r="C2315">
        <v>1.47</v>
      </c>
      <c r="D2315">
        <v>9</v>
      </c>
      <c r="E2315">
        <v>9</v>
      </c>
      <c r="F2315">
        <v>0</v>
      </c>
      <c r="H2315">
        <f t="shared" si="36"/>
        <v>4</v>
      </c>
    </row>
    <row r="2316" spans="1:8" x14ac:dyDescent="0.2">
      <c r="A2316" s="1">
        <v>42376</v>
      </c>
      <c r="B2316">
        <v>66</v>
      </c>
      <c r="C2316">
        <v>1.1000000000000001</v>
      </c>
      <c r="D2316">
        <v>8</v>
      </c>
      <c r="E2316">
        <v>8</v>
      </c>
      <c r="F2316">
        <v>0</v>
      </c>
      <c r="H2316">
        <f t="shared" si="36"/>
        <v>5</v>
      </c>
    </row>
    <row r="2317" spans="1:8" x14ac:dyDescent="0.2">
      <c r="A2317" s="1">
        <v>42377</v>
      </c>
      <c r="B2317">
        <v>154</v>
      </c>
      <c r="C2317">
        <v>2.57</v>
      </c>
      <c r="D2317">
        <v>12</v>
      </c>
      <c r="E2317">
        <v>12</v>
      </c>
      <c r="F2317">
        <v>0</v>
      </c>
      <c r="H2317">
        <f t="shared" si="36"/>
        <v>6</v>
      </c>
    </row>
    <row r="2318" spans="1:8" x14ac:dyDescent="0.2">
      <c r="A2318" s="1">
        <v>42378</v>
      </c>
      <c r="B2318">
        <v>0</v>
      </c>
      <c r="C2318">
        <v>0</v>
      </c>
      <c r="D2318">
        <v>8</v>
      </c>
      <c r="E2318">
        <v>8</v>
      </c>
      <c r="F2318">
        <v>0</v>
      </c>
      <c r="H2318">
        <f t="shared" si="36"/>
        <v>7</v>
      </c>
    </row>
    <row r="2319" spans="1:8" x14ac:dyDescent="0.2">
      <c r="A2319" s="1">
        <v>42379</v>
      </c>
      <c r="B2319">
        <v>154</v>
      </c>
      <c r="C2319">
        <v>2.57</v>
      </c>
      <c r="D2319">
        <v>7</v>
      </c>
      <c r="E2319">
        <v>7</v>
      </c>
      <c r="F2319">
        <v>0</v>
      </c>
      <c r="H2319">
        <f t="shared" si="36"/>
        <v>1</v>
      </c>
    </row>
    <row r="2320" spans="1:8" x14ac:dyDescent="0.2">
      <c r="A2320" s="1">
        <v>42380</v>
      </c>
      <c r="B2320">
        <v>0</v>
      </c>
      <c r="C2320">
        <v>0</v>
      </c>
      <c r="D2320">
        <v>0</v>
      </c>
      <c r="E2320">
        <v>0</v>
      </c>
      <c r="F2320">
        <v>0</v>
      </c>
      <c r="H2320">
        <f t="shared" si="36"/>
        <v>2</v>
      </c>
    </row>
    <row r="2321" spans="1:8" x14ac:dyDescent="0.2">
      <c r="A2321" s="1">
        <v>42381</v>
      </c>
      <c r="B2321">
        <v>22</v>
      </c>
      <c r="C2321">
        <v>0.37</v>
      </c>
      <c r="D2321">
        <v>1</v>
      </c>
      <c r="E2321">
        <v>1</v>
      </c>
      <c r="F2321">
        <v>0</v>
      </c>
      <c r="H2321">
        <f t="shared" si="36"/>
        <v>3</v>
      </c>
    </row>
    <row r="2322" spans="1:8" x14ac:dyDescent="0.2">
      <c r="A2322" s="1">
        <v>42382</v>
      </c>
      <c r="B2322">
        <v>132</v>
      </c>
      <c r="C2322">
        <v>2.2000000000000002</v>
      </c>
      <c r="D2322">
        <v>6</v>
      </c>
      <c r="E2322">
        <v>6</v>
      </c>
      <c r="F2322">
        <v>0</v>
      </c>
      <c r="H2322">
        <f t="shared" si="36"/>
        <v>4</v>
      </c>
    </row>
    <row r="2323" spans="1:8" x14ac:dyDescent="0.2">
      <c r="A2323" s="1">
        <v>42383</v>
      </c>
      <c r="B2323">
        <v>44</v>
      </c>
      <c r="C2323">
        <v>0.73</v>
      </c>
      <c r="D2323">
        <v>2</v>
      </c>
      <c r="E2323">
        <v>2</v>
      </c>
      <c r="F2323">
        <v>0</v>
      </c>
      <c r="H2323">
        <f t="shared" si="36"/>
        <v>5</v>
      </c>
    </row>
    <row r="2324" spans="1:8" x14ac:dyDescent="0.2">
      <c r="A2324" s="1">
        <v>42384</v>
      </c>
      <c r="B2324">
        <v>110</v>
      </c>
      <c r="C2324">
        <v>1.83</v>
      </c>
      <c r="D2324">
        <v>5</v>
      </c>
      <c r="E2324">
        <v>5</v>
      </c>
      <c r="F2324">
        <v>0</v>
      </c>
      <c r="H2324">
        <f t="shared" si="36"/>
        <v>6</v>
      </c>
    </row>
    <row r="2325" spans="1:8" x14ac:dyDescent="0.2">
      <c r="A2325" s="1">
        <v>42385</v>
      </c>
      <c r="B2325">
        <v>44</v>
      </c>
      <c r="C2325">
        <v>0.73</v>
      </c>
      <c r="D2325">
        <v>2</v>
      </c>
      <c r="E2325">
        <v>2</v>
      </c>
      <c r="F2325">
        <v>0</v>
      </c>
      <c r="H2325">
        <f t="shared" si="36"/>
        <v>7</v>
      </c>
    </row>
    <row r="2326" spans="1:8" x14ac:dyDescent="0.2">
      <c r="A2326" s="1">
        <v>42386</v>
      </c>
      <c r="B2326">
        <v>215</v>
      </c>
      <c r="C2326">
        <v>3.58</v>
      </c>
      <c r="D2326">
        <v>8</v>
      </c>
      <c r="E2326">
        <v>7</v>
      </c>
      <c r="F2326">
        <v>1</v>
      </c>
      <c r="H2326">
        <f t="shared" si="36"/>
        <v>1</v>
      </c>
    </row>
    <row r="2327" spans="1:8" x14ac:dyDescent="0.2">
      <c r="A2327" s="1">
        <v>42387</v>
      </c>
      <c r="B2327">
        <v>44</v>
      </c>
      <c r="C2327">
        <v>0.73</v>
      </c>
      <c r="D2327">
        <v>2</v>
      </c>
      <c r="E2327">
        <v>2</v>
      </c>
      <c r="F2327">
        <v>0</v>
      </c>
      <c r="H2327">
        <f t="shared" si="36"/>
        <v>2</v>
      </c>
    </row>
    <row r="2328" spans="1:8" x14ac:dyDescent="0.2">
      <c r="A2328" s="1">
        <v>42388</v>
      </c>
      <c r="B2328">
        <v>0</v>
      </c>
      <c r="C2328">
        <v>0</v>
      </c>
      <c r="D2328">
        <v>0</v>
      </c>
      <c r="E2328">
        <v>0</v>
      </c>
      <c r="F2328">
        <v>0</v>
      </c>
      <c r="H2328">
        <f t="shared" si="36"/>
        <v>3</v>
      </c>
    </row>
    <row r="2329" spans="1:8" x14ac:dyDescent="0.2">
      <c r="A2329" s="1">
        <v>42389</v>
      </c>
      <c r="B2329">
        <v>88</v>
      </c>
      <c r="C2329">
        <v>1.47</v>
      </c>
      <c r="D2329">
        <v>4</v>
      </c>
      <c r="E2329">
        <v>4</v>
      </c>
      <c r="F2329">
        <v>0</v>
      </c>
      <c r="H2329">
        <f t="shared" si="36"/>
        <v>4</v>
      </c>
    </row>
    <row r="2330" spans="1:8" x14ac:dyDescent="0.2">
      <c r="A2330" s="1">
        <v>42390</v>
      </c>
      <c r="B2330">
        <v>259</v>
      </c>
      <c r="C2330">
        <v>4.32</v>
      </c>
      <c r="D2330">
        <v>4</v>
      </c>
      <c r="E2330">
        <v>3</v>
      </c>
      <c r="F2330">
        <v>1</v>
      </c>
      <c r="H2330">
        <f t="shared" si="36"/>
        <v>5</v>
      </c>
    </row>
    <row r="2331" spans="1:8" x14ac:dyDescent="0.2">
      <c r="A2331" s="1">
        <v>42391</v>
      </c>
      <c r="B2331">
        <v>66</v>
      </c>
      <c r="C2331">
        <v>1.1000000000000001</v>
      </c>
      <c r="D2331">
        <v>3</v>
      </c>
      <c r="E2331">
        <v>3</v>
      </c>
      <c r="F2331">
        <v>0</v>
      </c>
      <c r="H2331">
        <f t="shared" si="36"/>
        <v>6</v>
      </c>
    </row>
    <row r="2332" spans="1:8" x14ac:dyDescent="0.2">
      <c r="A2332" s="1">
        <v>42392</v>
      </c>
      <c r="B2332">
        <v>44</v>
      </c>
      <c r="C2332">
        <v>0.73</v>
      </c>
      <c r="D2332">
        <v>2</v>
      </c>
      <c r="E2332">
        <v>2</v>
      </c>
      <c r="F2332">
        <v>0</v>
      </c>
      <c r="H2332">
        <f t="shared" si="36"/>
        <v>7</v>
      </c>
    </row>
    <row r="2333" spans="1:8" x14ac:dyDescent="0.2">
      <c r="A2333" s="1">
        <v>42393</v>
      </c>
      <c r="B2333">
        <v>0</v>
      </c>
      <c r="C2333">
        <v>0</v>
      </c>
      <c r="D2333">
        <v>0</v>
      </c>
      <c r="E2333">
        <v>0</v>
      </c>
      <c r="F2333">
        <v>0</v>
      </c>
      <c r="H2333">
        <f t="shared" si="36"/>
        <v>1</v>
      </c>
    </row>
    <row r="2334" spans="1:8" x14ac:dyDescent="0.2">
      <c r="A2334" s="1">
        <v>42394</v>
      </c>
      <c r="B2334">
        <v>0</v>
      </c>
      <c r="C2334">
        <v>0</v>
      </c>
      <c r="D2334">
        <v>0</v>
      </c>
      <c r="E2334">
        <v>0</v>
      </c>
      <c r="F2334">
        <v>0</v>
      </c>
      <c r="H2334">
        <f t="shared" si="36"/>
        <v>2</v>
      </c>
    </row>
    <row r="2335" spans="1:8" x14ac:dyDescent="0.2">
      <c r="A2335" s="1">
        <v>42395</v>
      </c>
      <c r="B2335">
        <v>0</v>
      </c>
      <c r="C2335">
        <v>0</v>
      </c>
      <c r="D2335">
        <v>0</v>
      </c>
      <c r="E2335">
        <v>0</v>
      </c>
      <c r="F2335">
        <v>0</v>
      </c>
      <c r="H2335">
        <f t="shared" si="36"/>
        <v>3</v>
      </c>
    </row>
    <row r="2336" spans="1:8" x14ac:dyDescent="0.2">
      <c r="A2336" s="1">
        <v>42396</v>
      </c>
      <c r="B2336">
        <v>0</v>
      </c>
      <c r="C2336">
        <v>0</v>
      </c>
      <c r="D2336">
        <v>0</v>
      </c>
      <c r="E2336">
        <v>0</v>
      </c>
      <c r="F2336">
        <v>0</v>
      </c>
      <c r="H2336">
        <f t="shared" si="36"/>
        <v>4</v>
      </c>
    </row>
    <row r="2337" spans="1:8" x14ac:dyDescent="0.2">
      <c r="A2337" s="1">
        <v>42397</v>
      </c>
      <c r="B2337">
        <v>124</v>
      </c>
      <c r="C2337">
        <v>2.0699999999999998</v>
      </c>
      <c r="D2337">
        <v>1</v>
      </c>
      <c r="E2337">
        <v>0</v>
      </c>
      <c r="F2337">
        <v>1</v>
      </c>
      <c r="H2337">
        <f t="shared" si="36"/>
        <v>5</v>
      </c>
    </row>
    <row r="2338" spans="1:8" x14ac:dyDescent="0.2">
      <c r="A2338" s="1">
        <v>42398</v>
      </c>
      <c r="B2338">
        <v>45</v>
      </c>
      <c r="C2338">
        <v>0.75</v>
      </c>
      <c r="D2338">
        <v>1</v>
      </c>
      <c r="E2338">
        <v>1</v>
      </c>
      <c r="F2338">
        <v>0</v>
      </c>
      <c r="H2338">
        <f t="shared" si="36"/>
        <v>6</v>
      </c>
    </row>
    <row r="2339" spans="1:8" x14ac:dyDescent="0.2">
      <c r="A2339" s="1">
        <v>42399</v>
      </c>
      <c r="B2339">
        <v>110</v>
      </c>
      <c r="C2339">
        <v>1.83</v>
      </c>
      <c r="D2339">
        <v>5</v>
      </c>
      <c r="E2339">
        <v>5</v>
      </c>
      <c r="F2339">
        <v>0</v>
      </c>
      <c r="H2339">
        <f t="shared" si="36"/>
        <v>7</v>
      </c>
    </row>
    <row r="2340" spans="1:8" x14ac:dyDescent="0.2">
      <c r="A2340" s="1">
        <v>42400</v>
      </c>
      <c r="B2340">
        <v>170</v>
      </c>
      <c r="C2340">
        <v>2.83</v>
      </c>
      <c r="D2340">
        <v>3</v>
      </c>
      <c r="E2340">
        <v>2</v>
      </c>
      <c r="F2340">
        <v>1</v>
      </c>
      <c r="H2340">
        <f t="shared" si="36"/>
        <v>1</v>
      </c>
    </row>
    <row r="2341" spans="1:8" x14ac:dyDescent="0.2">
      <c r="A2341" s="1">
        <v>42401</v>
      </c>
      <c r="B2341">
        <v>208</v>
      </c>
      <c r="C2341">
        <v>3.47</v>
      </c>
      <c r="D2341">
        <v>6</v>
      </c>
      <c r="E2341">
        <v>6</v>
      </c>
      <c r="F2341">
        <v>0</v>
      </c>
      <c r="H2341">
        <f t="shared" si="36"/>
        <v>2</v>
      </c>
    </row>
    <row r="2342" spans="1:8" x14ac:dyDescent="0.2">
      <c r="A2342" s="1">
        <v>42402</v>
      </c>
      <c r="B2342">
        <v>0</v>
      </c>
      <c r="C2342">
        <v>0</v>
      </c>
      <c r="D2342">
        <v>0</v>
      </c>
      <c r="E2342">
        <v>0</v>
      </c>
      <c r="F2342">
        <v>0</v>
      </c>
      <c r="H2342">
        <f t="shared" si="36"/>
        <v>3</v>
      </c>
    </row>
    <row r="2343" spans="1:8" x14ac:dyDescent="0.2">
      <c r="A2343" s="1">
        <v>42403</v>
      </c>
      <c r="B2343">
        <v>0</v>
      </c>
      <c r="C2343">
        <v>0</v>
      </c>
      <c r="D2343">
        <v>0</v>
      </c>
      <c r="E2343">
        <v>0</v>
      </c>
      <c r="F2343">
        <v>0</v>
      </c>
      <c r="H2343">
        <f t="shared" si="36"/>
        <v>4</v>
      </c>
    </row>
    <row r="2344" spans="1:8" x14ac:dyDescent="0.2">
      <c r="A2344" s="1">
        <v>42404</v>
      </c>
      <c r="B2344">
        <v>165</v>
      </c>
      <c r="C2344">
        <v>2.75</v>
      </c>
      <c r="D2344">
        <v>3</v>
      </c>
      <c r="E2344">
        <v>2</v>
      </c>
      <c r="F2344">
        <v>1</v>
      </c>
      <c r="H2344">
        <f t="shared" si="36"/>
        <v>5</v>
      </c>
    </row>
    <row r="2345" spans="1:8" x14ac:dyDescent="0.2">
      <c r="A2345" s="1">
        <v>42405</v>
      </c>
      <c r="B2345">
        <v>268</v>
      </c>
      <c r="C2345">
        <v>4.47</v>
      </c>
      <c r="D2345">
        <v>8</v>
      </c>
      <c r="E2345">
        <v>8</v>
      </c>
      <c r="F2345">
        <v>0</v>
      </c>
      <c r="H2345">
        <f t="shared" si="36"/>
        <v>6</v>
      </c>
    </row>
    <row r="2346" spans="1:8" x14ac:dyDescent="0.2">
      <c r="A2346" s="1">
        <v>42406</v>
      </c>
      <c r="B2346">
        <v>178</v>
      </c>
      <c r="C2346">
        <v>2.97</v>
      </c>
      <c r="D2346">
        <v>6</v>
      </c>
      <c r="E2346">
        <v>6</v>
      </c>
      <c r="F2346">
        <v>0</v>
      </c>
      <c r="H2346">
        <f t="shared" si="36"/>
        <v>7</v>
      </c>
    </row>
    <row r="2347" spans="1:8" x14ac:dyDescent="0.2">
      <c r="A2347" s="1">
        <v>42407</v>
      </c>
      <c r="B2347">
        <v>157</v>
      </c>
      <c r="C2347">
        <v>2.62</v>
      </c>
      <c r="D2347">
        <v>4</v>
      </c>
      <c r="E2347">
        <v>4</v>
      </c>
      <c r="F2347">
        <v>0</v>
      </c>
      <c r="H2347">
        <f t="shared" si="36"/>
        <v>1</v>
      </c>
    </row>
    <row r="2348" spans="1:8" x14ac:dyDescent="0.2">
      <c r="A2348" s="1">
        <v>42408</v>
      </c>
      <c r="B2348">
        <v>137</v>
      </c>
      <c r="C2348">
        <v>2.2799999999999998</v>
      </c>
      <c r="D2348">
        <v>1</v>
      </c>
      <c r="E2348">
        <v>0</v>
      </c>
      <c r="F2348">
        <v>1</v>
      </c>
      <c r="H2348">
        <f t="shared" si="36"/>
        <v>2</v>
      </c>
    </row>
    <row r="2349" spans="1:8" x14ac:dyDescent="0.2">
      <c r="A2349" s="1">
        <v>42409</v>
      </c>
      <c r="B2349">
        <v>82</v>
      </c>
      <c r="C2349">
        <v>1.37</v>
      </c>
      <c r="D2349">
        <v>2</v>
      </c>
      <c r="E2349">
        <v>1</v>
      </c>
      <c r="F2349">
        <v>1</v>
      </c>
      <c r="H2349">
        <f t="shared" si="36"/>
        <v>3</v>
      </c>
    </row>
    <row r="2350" spans="1:8" x14ac:dyDescent="0.2">
      <c r="A2350" s="1">
        <v>42410</v>
      </c>
      <c r="B2350">
        <v>88</v>
      </c>
      <c r="C2350">
        <v>1.47</v>
      </c>
      <c r="D2350">
        <v>4</v>
      </c>
      <c r="E2350">
        <v>4</v>
      </c>
      <c r="F2350">
        <v>0</v>
      </c>
      <c r="H2350">
        <f t="shared" si="36"/>
        <v>4</v>
      </c>
    </row>
    <row r="2351" spans="1:8" x14ac:dyDescent="0.2">
      <c r="A2351" s="1">
        <v>42411</v>
      </c>
      <c r="B2351">
        <v>110</v>
      </c>
      <c r="C2351">
        <v>1.83</v>
      </c>
      <c r="D2351">
        <v>5</v>
      </c>
      <c r="E2351">
        <v>5</v>
      </c>
      <c r="F2351">
        <v>0</v>
      </c>
      <c r="H2351">
        <f t="shared" si="36"/>
        <v>5</v>
      </c>
    </row>
    <row r="2352" spans="1:8" x14ac:dyDescent="0.2">
      <c r="A2352" s="1">
        <v>42412</v>
      </c>
      <c r="B2352">
        <v>66</v>
      </c>
      <c r="C2352">
        <v>1.1000000000000001</v>
      </c>
      <c r="D2352">
        <v>3</v>
      </c>
      <c r="E2352">
        <v>3</v>
      </c>
      <c r="F2352">
        <v>0</v>
      </c>
      <c r="H2352">
        <f t="shared" si="36"/>
        <v>6</v>
      </c>
    </row>
    <row r="2353" spans="1:8" x14ac:dyDescent="0.2">
      <c r="A2353" s="1">
        <v>42413</v>
      </c>
      <c r="B2353">
        <v>22</v>
      </c>
      <c r="C2353">
        <v>0.37</v>
      </c>
      <c r="D2353">
        <v>2</v>
      </c>
      <c r="E2353">
        <v>1</v>
      </c>
      <c r="F2353">
        <v>0</v>
      </c>
      <c r="H2353">
        <f t="shared" si="36"/>
        <v>7</v>
      </c>
    </row>
    <row r="2354" spans="1:8" x14ac:dyDescent="0.2">
      <c r="A2354" s="1">
        <v>42414</v>
      </c>
      <c r="B2354">
        <v>22</v>
      </c>
      <c r="C2354">
        <v>0.37</v>
      </c>
      <c r="D2354">
        <v>1</v>
      </c>
      <c r="E2354">
        <v>1</v>
      </c>
      <c r="F2354">
        <v>0</v>
      </c>
      <c r="H2354">
        <f t="shared" si="36"/>
        <v>1</v>
      </c>
    </row>
    <row r="2355" spans="1:8" x14ac:dyDescent="0.2">
      <c r="A2355" s="1">
        <v>42415</v>
      </c>
      <c r="B2355">
        <v>0</v>
      </c>
      <c r="C2355">
        <v>0</v>
      </c>
      <c r="D2355">
        <v>1</v>
      </c>
      <c r="E2355">
        <v>0</v>
      </c>
      <c r="F2355">
        <v>0</v>
      </c>
      <c r="H2355">
        <f t="shared" si="36"/>
        <v>2</v>
      </c>
    </row>
    <row r="2356" spans="1:8" x14ac:dyDescent="0.2">
      <c r="A2356" s="1">
        <v>42416</v>
      </c>
      <c r="B2356">
        <v>0</v>
      </c>
      <c r="C2356">
        <v>0</v>
      </c>
      <c r="D2356">
        <v>0</v>
      </c>
      <c r="E2356">
        <v>0</v>
      </c>
      <c r="F2356">
        <v>0</v>
      </c>
      <c r="H2356">
        <f t="shared" si="36"/>
        <v>3</v>
      </c>
    </row>
    <row r="2357" spans="1:8" x14ac:dyDescent="0.2">
      <c r="A2357" s="1">
        <v>42417</v>
      </c>
      <c r="B2357">
        <v>154</v>
      </c>
      <c r="C2357">
        <v>2.57</v>
      </c>
      <c r="D2357">
        <v>7</v>
      </c>
      <c r="E2357">
        <v>7</v>
      </c>
      <c r="F2357">
        <v>0</v>
      </c>
      <c r="H2357">
        <f t="shared" si="36"/>
        <v>4</v>
      </c>
    </row>
    <row r="2358" spans="1:8" x14ac:dyDescent="0.2">
      <c r="A2358" s="1">
        <v>42418</v>
      </c>
      <c r="B2358">
        <v>0</v>
      </c>
      <c r="C2358">
        <v>0</v>
      </c>
      <c r="D2358">
        <v>0</v>
      </c>
      <c r="E2358">
        <v>0</v>
      </c>
      <c r="F2358">
        <v>0</v>
      </c>
      <c r="H2358">
        <f t="shared" si="36"/>
        <v>5</v>
      </c>
    </row>
    <row r="2359" spans="1:8" x14ac:dyDescent="0.2">
      <c r="A2359" s="1">
        <v>42419</v>
      </c>
      <c r="B2359">
        <v>44</v>
      </c>
      <c r="C2359">
        <v>0.73</v>
      </c>
      <c r="D2359">
        <v>2</v>
      </c>
      <c r="E2359">
        <v>2</v>
      </c>
      <c r="F2359">
        <v>0</v>
      </c>
      <c r="H2359">
        <f t="shared" si="36"/>
        <v>6</v>
      </c>
    </row>
    <row r="2360" spans="1:8" x14ac:dyDescent="0.2">
      <c r="A2360" s="1">
        <v>42420</v>
      </c>
      <c r="B2360">
        <v>154</v>
      </c>
      <c r="C2360">
        <v>2.57</v>
      </c>
      <c r="D2360">
        <v>7</v>
      </c>
      <c r="E2360">
        <v>7</v>
      </c>
      <c r="F2360">
        <v>0</v>
      </c>
      <c r="H2360">
        <f t="shared" si="36"/>
        <v>7</v>
      </c>
    </row>
    <row r="2361" spans="1:8" x14ac:dyDescent="0.2">
      <c r="A2361" s="1">
        <v>42421</v>
      </c>
      <c r="B2361">
        <v>88</v>
      </c>
      <c r="C2361">
        <v>1.47</v>
      </c>
      <c r="D2361">
        <v>4</v>
      </c>
      <c r="E2361">
        <v>4</v>
      </c>
      <c r="F2361">
        <v>0</v>
      </c>
      <c r="H2361">
        <f t="shared" si="36"/>
        <v>1</v>
      </c>
    </row>
    <row r="2362" spans="1:8" x14ac:dyDescent="0.2">
      <c r="A2362" s="1">
        <v>42422</v>
      </c>
      <c r="B2362">
        <v>188</v>
      </c>
      <c r="C2362">
        <v>3.13</v>
      </c>
      <c r="D2362">
        <v>4</v>
      </c>
      <c r="E2362">
        <v>3</v>
      </c>
      <c r="F2362">
        <v>1</v>
      </c>
      <c r="H2362">
        <f t="shared" si="36"/>
        <v>2</v>
      </c>
    </row>
    <row r="2363" spans="1:8" x14ac:dyDescent="0.2">
      <c r="A2363" s="1">
        <v>42423</v>
      </c>
      <c r="B2363">
        <v>0</v>
      </c>
      <c r="C2363">
        <v>0</v>
      </c>
      <c r="D2363">
        <v>0</v>
      </c>
      <c r="E2363">
        <v>0</v>
      </c>
      <c r="F2363">
        <v>0</v>
      </c>
      <c r="H2363">
        <f t="shared" si="36"/>
        <v>3</v>
      </c>
    </row>
    <row r="2364" spans="1:8" x14ac:dyDescent="0.2">
      <c r="A2364" s="1">
        <v>42424</v>
      </c>
      <c r="B2364">
        <v>121</v>
      </c>
      <c r="C2364">
        <v>2.02</v>
      </c>
      <c r="D2364">
        <v>1</v>
      </c>
      <c r="E2364">
        <v>0</v>
      </c>
      <c r="F2364">
        <v>1</v>
      </c>
      <c r="H2364">
        <f t="shared" si="36"/>
        <v>4</v>
      </c>
    </row>
    <row r="2365" spans="1:8" x14ac:dyDescent="0.2">
      <c r="A2365" s="1">
        <v>42425</v>
      </c>
      <c r="B2365">
        <v>100</v>
      </c>
      <c r="C2365">
        <v>1.67</v>
      </c>
      <c r="D2365">
        <v>1</v>
      </c>
      <c r="E2365">
        <v>0</v>
      </c>
      <c r="F2365">
        <v>1</v>
      </c>
      <c r="H2365">
        <f t="shared" si="36"/>
        <v>5</v>
      </c>
    </row>
    <row r="2366" spans="1:8" x14ac:dyDescent="0.2">
      <c r="A2366" s="1">
        <v>42426</v>
      </c>
      <c r="B2366">
        <v>106</v>
      </c>
      <c r="C2366">
        <v>1.77</v>
      </c>
      <c r="D2366">
        <v>1</v>
      </c>
      <c r="E2366">
        <v>0</v>
      </c>
      <c r="F2366">
        <v>1</v>
      </c>
      <c r="H2366">
        <f t="shared" si="36"/>
        <v>6</v>
      </c>
    </row>
    <row r="2367" spans="1:8" x14ac:dyDescent="0.2">
      <c r="A2367" s="1">
        <v>42427</v>
      </c>
      <c r="B2367">
        <v>324</v>
      </c>
      <c r="C2367">
        <v>5.4</v>
      </c>
      <c r="D2367">
        <v>5</v>
      </c>
      <c r="E2367">
        <v>3</v>
      </c>
      <c r="F2367">
        <v>2</v>
      </c>
      <c r="H2367">
        <f t="shared" si="36"/>
        <v>7</v>
      </c>
    </row>
    <row r="2368" spans="1:8" x14ac:dyDescent="0.2">
      <c r="A2368" s="1">
        <v>42428</v>
      </c>
      <c r="B2368">
        <v>166</v>
      </c>
      <c r="C2368">
        <v>2.77</v>
      </c>
      <c r="D2368">
        <v>4</v>
      </c>
      <c r="E2368">
        <v>3</v>
      </c>
      <c r="F2368">
        <v>1</v>
      </c>
      <c r="H2368">
        <f t="shared" si="36"/>
        <v>1</v>
      </c>
    </row>
    <row r="2369" spans="1:8" x14ac:dyDescent="0.2">
      <c r="A2369" s="1">
        <v>42429</v>
      </c>
      <c r="B2369">
        <v>132</v>
      </c>
      <c r="C2369">
        <v>2.2000000000000002</v>
      </c>
      <c r="D2369">
        <v>6</v>
      </c>
      <c r="E2369">
        <v>6</v>
      </c>
      <c r="F2369">
        <v>0</v>
      </c>
      <c r="H2369">
        <f t="shared" si="36"/>
        <v>2</v>
      </c>
    </row>
    <row r="2370" spans="1:8" x14ac:dyDescent="0.2">
      <c r="A2370" s="1">
        <v>42430</v>
      </c>
      <c r="B2370">
        <v>0</v>
      </c>
      <c r="C2370">
        <v>0</v>
      </c>
      <c r="D2370">
        <v>0</v>
      </c>
      <c r="E2370">
        <v>0</v>
      </c>
      <c r="F2370">
        <v>0</v>
      </c>
      <c r="H2370">
        <f t="shared" si="36"/>
        <v>3</v>
      </c>
    </row>
    <row r="2371" spans="1:8" x14ac:dyDescent="0.2">
      <c r="A2371" s="1">
        <v>42431</v>
      </c>
      <c r="B2371">
        <v>330</v>
      </c>
      <c r="C2371">
        <v>5.5</v>
      </c>
      <c r="D2371">
        <v>15</v>
      </c>
      <c r="E2371">
        <v>15</v>
      </c>
      <c r="F2371">
        <v>0</v>
      </c>
      <c r="H2371">
        <f t="shared" ref="H2371:H2434" si="37">WEEKDAY(A2371)</f>
        <v>4</v>
      </c>
    </row>
    <row r="2372" spans="1:8" x14ac:dyDescent="0.2">
      <c r="A2372" s="1">
        <v>42432</v>
      </c>
      <c r="B2372">
        <v>0</v>
      </c>
      <c r="C2372">
        <v>0</v>
      </c>
      <c r="D2372">
        <v>1</v>
      </c>
      <c r="E2372">
        <v>0</v>
      </c>
      <c r="F2372">
        <v>0</v>
      </c>
      <c r="H2372">
        <f t="shared" si="37"/>
        <v>5</v>
      </c>
    </row>
    <row r="2373" spans="1:8" x14ac:dyDescent="0.2">
      <c r="A2373" s="1">
        <v>42433</v>
      </c>
      <c r="B2373">
        <v>0</v>
      </c>
      <c r="C2373">
        <v>0</v>
      </c>
      <c r="D2373">
        <v>0</v>
      </c>
      <c r="E2373">
        <v>0</v>
      </c>
      <c r="F2373">
        <v>0</v>
      </c>
      <c r="H2373">
        <f t="shared" si="37"/>
        <v>6</v>
      </c>
    </row>
    <row r="2374" spans="1:8" x14ac:dyDescent="0.2">
      <c r="A2374" s="1">
        <v>42434</v>
      </c>
      <c r="B2374">
        <v>195</v>
      </c>
      <c r="C2374">
        <v>3.25</v>
      </c>
      <c r="D2374">
        <v>5</v>
      </c>
      <c r="E2374">
        <v>4</v>
      </c>
      <c r="F2374">
        <v>1</v>
      </c>
      <c r="H2374">
        <f t="shared" si="37"/>
        <v>7</v>
      </c>
    </row>
    <row r="2375" spans="1:8" x14ac:dyDescent="0.2">
      <c r="A2375" s="1">
        <v>42435</v>
      </c>
      <c r="B2375">
        <v>94</v>
      </c>
      <c r="C2375">
        <v>1.57</v>
      </c>
      <c r="D2375">
        <v>4</v>
      </c>
      <c r="E2375">
        <v>4</v>
      </c>
      <c r="F2375">
        <v>0</v>
      </c>
      <c r="H2375">
        <f t="shared" si="37"/>
        <v>1</v>
      </c>
    </row>
    <row r="2376" spans="1:8" x14ac:dyDescent="0.2">
      <c r="A2376" s="1">
        <v>42436</v>
      </c>
      <c r="B2376">
        <v>0</v>
      </c>
      <c r="C2376">
        <v>0</v>
      </c>
      <c r="D2376">
        <v>0</v>
      </c>
      <c r="E2376">
        <v>0</v>
      </c>
      <c r="F2376">
        <v>0</v>
      </c>
      <c r="H2376">
        <f t="shared" si="37"/>
        <v>2</v>
      </c>
    </row>
    <row r="2377" spans="1:8" x14ac:dyDescent="0.2">
      <c r="A2377" s="1">
        <v>42437</v>
      </c>
      <c r="B2377">
        <v>279</v>
      </c>
      <c r="C2377">
        <v>4.6500000000000004</v>
      </c>
      <c r="D2377">
        <v>5</v>
      </c>
      <c r="E2377">
        <v>4</v>
      </c>
      <c r="F2377">
        <v>1</v>
      </c>
      <c r="H2377">
        <f t="shared" si="37"/>
        <v>3</v>
      </c>
    </row>
    <row r="2378" spans="1:8" x14ac:dyDescent="0.2">
      <c r="A2378" s="1">
        <v>42438</v>
      </c>
      <c r="B2378">
        <v>365</v>
      </c>
      <c r="C2378">
        <v>6.08</v>
      </c>
      <c r="D2378">
        <v>10</v>
      </c>
      <c r="E2378">
        <v>10</v>
      </c>
      <c r="F2378">
        <v>0</v>
      </c>
      <c r="H2378">
        <f t="shared" si="37"/>
        <v>4</v>
      </c>
    </row>
    <row r="2379" spans="1:8" x14ac:dyDescent="0.2">
      <c r="A2379" s="1">
        <v>42439</v>
      </c>
      <c r="B2379">
        <v>270</v>
      </c>
      <c r="C2379">
        <v>4.5</v>
      </c>
      <c r="D2379">
        <v>7</v>
      </c>
      <c r="E2379">
        <v>7</v>
      </c>
      <c r="F2379">
        <v>0</v>
      </c>
      <c r="H2379">
        <f t="shared" si="37"/>
        <v>5</v>
      </c>
    </row>
    <row r="2380" spans="1:8" x14ac:dyDescent="0.2">
      <c r="A2380" s="1">
        <v>42440</v>
      </c>
      <c r="B2380">
        <v>205</v>
      </c>
      <c r="C2380">
        <v>3.42</v>
      </c>
      <c r="D2380">
        <v>3</v>
      </c>
      <c r="E2380">
        <v>2</v>
      </c>
      <c r="F2380">
        <v>1</v>
      </c>
      <c r="H2380">
        <f t="shared" si="37"/>
        <v>6</v>
      </c>
    </row>
    <row r="2381" spans="1:8" x14ac:dyDescent="0.2">
      <c r="A2381" s="1">
        <v>42441</v>
      </c>
      <c r="B2381">
        <v>352</v>
      </c>
      <c r="C2381">
        <v>5.87</v>
      </c>
      <c r="D2381">
        <v>10</v>
      </c>
      <c r="E2381">
        <v>10</v>
      </c>
      <c r="F2381">
        <v>0</v>
      </c>
      <c r="H2381">
        <f t="shared" si="37"/>
        <v>7</v>
      </c>
    </row>
    <row r="2382" spans="1:8" x14ac:dyDescent="0.2">
      <c r="A2382" s="1">
        <v>42442</v>
      </c>
      <c r="B2382">
        <v>44</v>
      </c>
      <c r="C2382">
        <v>0.73</v>
      </c>
      <c r="D2382">
        <v>1</v>
      </c>
      <c r="E2382">
        <v>1</v>
      </c>
      <c r="F2382">
        <v>0</v>
      </c>
      <c r="H2382">
        <f t="shared" si="37"/>
        <v>1</v>
      </c>
    </row>
    <row r="2383" spans="1:8" x14ac:dyDescent="0.2">
      <c r="A2383" s="1">
        <v>42443</v>
      </c>
      <c r="B2383">
        <v>88</v>
      </c>
      <c r="C2383">
        <v>1.47</v>
      </c>
      <c r="D2383">
        <v>2</v>
      </c>
      <c r="E2383">
        <v>2</v>
      </c>
      <c r="F2383">
        <v>0</v>
      </c>
      <c r="H2383">
        <f t="shared" si="37"/>
        <v>2</v>
      </c>
    </row>
    <row r="2384" spans="1:8" x14ac:dyDescent="0.2">
      <c r="A2384" s="1">
        <v>42444</v>
      </c>
      <c r="B2384">
        <v>44</v>
      </c>
      <c r="C2384">
        <v>0.73</v>
      </c>
      <c r="D2384">
        <v>1</v>
      </c>
      <c r="E2384">
        <v>1</v>
      </c>
      <c r="F2384">
        <v>0</v>
      </c>
      <c r="H2384">
        <f t="shared" si="37"/>
        <v>3</v>
      </c>
    </row>
    <row r="2385" spans="1:8" x14ac:dyDescent="0.2">
      <c r="A2385" s="1">
        <v>42445</v>
      </c>
      <c r="B2385">
        <v>44</v>
      </c>
      <c r="C2385">
        <v>0.73</v>
      </c>
      <c r="D2385">
        <v>1</v>
      </c>
      <c r="E2385">
        <v>1</v>
      </c>
      <c r="F2385">
        <v>0</v>
      </c>
      <c r="H2385">
        <f t="shared" si="37"/>
        <v>4</v>
      </c>
    </row>
    <row r="2386" spans="1:8" x14ac:dyDescent="0.2">
      <c r="A2386" s="1">
        <v>42446</v>
      </c>
      <c r="B2386">
        <v>176</v>
      </c>
      <c r="C2386">
        <v>2.93</v>
      </c>
      <c r="D2386">
        <v>5</v>
      </c>
      <c r="E2386">
        <v>5</v>
      </c>
      <c r="F2386">
        <v>0</v>
      </c>
      <c r="H2386">
        <f t="shared" si="37"/>
        <v>5</v>
      </c>
    </row>
    <row r="2387" spans="1:8" x14ac:dyDescent="0.2">
      <c r="A2387" s="1">
        <v>42447</v>
      </c>
      <c r="B2387">
        <v>324</v>
      </c>
      <c r="C2387">
        <v>5.4</v>
      </c>
      <c r="D2387">
        <v>6</v>
      </c>
      <c r="E2387">
        <v>6</v>
      </c>
      <c r="F2387">
        <v>0</v>
      </c>
      <c r="H2387">
        <f t="shared" si="37"/>
        <v>6</v>
      </c>
    </row>
    <row r="2388" spans="1:8" x14ac:dyDescent="0.2">
      <c r="A2388" s="1">
        <v>42448</v>
      </c>
      <c r="B2388">
        <v>364</v>
      </c>
      <c r="C2388">
        <v>6.07</v>
      </c>
      <c r="D2388">
        <v>6</v>
      </c>
      <c r="E2388">
        <v>5</v>
      </c>
      <c r="F2388">
        <v>1</v>
      </c>
      <c r="H2388">
        <f t="shared" si="37"/>
        <v>7</v>
      </c>
    </row>
    <row r="2389" spans="1:8" x14ac:dyDescent="0.2">
      <c r="A2389" s="1">
        <v>42449</v>
      </c>
      <c r="B2389">
        <v>152</v>
      </c>
      <c r="C2389">
        <v>2.5299999999999998</v>
      </c>
      <c r="D2389">
        <v>3</v>
      </c>
      <c r="E2389">
        <v>3</v>
      </c>
      <c r="F2389">
        <v>0</v>
      </c>
      <c r="H2389">
        <f t="shared" si="37"/>
        <v>1</v>
      </c>
    </row>
    <row r="2390" spans="1:8" x14ac:dyDescent="0.2">
      <c r="A2390" s="1">
        <v>42450</v>
      </c>
      <c r="B2390">
        <v>198</v>
      </c>
      <c r="C2390">
        <v>3.3</v>
      </c>
      <c r="D2390">
        <v>7</v>
      </c>
      <c r="E2390">
        <v>6</v>
      </c>
      <c r="F2390">
        <v>0</v>
      </c>
      <c r="H2390">
        <f t="shared" si="37"/>
        <v>2</v>
      </c>
    </row>
    <row r="2391" spans="1:8" x14ac:dyDescent="0.2">
      <c r="A2391" s="1">
        <v>42451</v>
      </c>
      <c r="B2391">
        <v>440</v>
      </c>
      <c r="C2391">
        <v>7.33</v>
      </c>
      <c r="D2391">
        <v>13</v>
      </c>
      <c r="E2391">
        <v>13</v>
      </c>
      <c r="F2391">
        <v>0</v>
      </c>
      <c r="H2391">
        <f t="shared" si="37"/>
        <v>3</v>
      </c>
    </row>
    <row r="2392" spans="1:8" x14ac:dyDescent="0.2">
      <c r="A2392" s="1">
        <v>42452</v>
      </c>
      <c r="B2392">
        <v>22</v>
      </c>
      <c r="C2392">
        <v>0.37</v>
      </c>
      <c r="D2392">
        <v>1</v>
      </c>
      <c r="E2392">
        <v>1</v>
      </c>
      <c r="F2392">
        <v>0</v>
      </c>
      <c r="H2392">
        <f t="shared" si="37"/>
        <v>4</v>
      </c>
    </row>
    <row r="2393" spans="1:8" x14ac:dyDescent="0.2">
      <c r="A2393" s="1">
        <v>42453</v>
      </c>
      <c r="B2393">
        <v>176</v>
      </c>
      <c r="C2393">
        <v>2.93</v>
      </c>
      <c r="D2393">
        <v>4</v>
      </c>
      <c r="E2393">
        <v>4</v>
      </c>
      <c r="F2393">
        <v>0</v>
      </c>
      <c r="H2393">
        <f t="shared" si="37"/>
        <v>5</v>
      </c>
    </row>
    <row r="2394" spans="1:8" x14ac:dyDescent="0.2">
      <c r="A2394" s="1">
        <v>42454</v>
      </c>
      <c r="B2394">
        <v>88</v>
      </c>
      <c r="C2394">
        <v>1.47</v>
      </c>
      <c r="D2394">
        <v>2</v>
      </c>
      <c r="E2394">
        <v>2</v>
      </c>
      <c r="F2394">
        <v>0</v>
      </c>
      <c r="H2394">
        <f t="shared" si="37"/>
        <v>6</v>
      </c>
    </row>
    <row r="2395" spans="1:8" x14ac:dyDescent="0.2">
      <c r="A2395" s="1">
        <v>42455</v>
      </c>
      <c r="B2395">
        <v>264</v>
      </c>
      <c r="C2395">
        <v>4.4000000000000004</v>
      </c>
      <c r="D2395">
        <v>6</v>
      </c>
      <c r="E2395">
        <v>6</v>
      </c>
      <c r="F2395">
        <v>0</v>
      </c>
      <c r="H2395">
        <f t="shared" si="37"/>
        <v>7</v>
      </c>
    </row>
    <row r="2396" spans="1:8" x14ac:dyDescent="0.2">
      <c r="A2396" s="1">
        <v>42456</v>
      </c>
      <c r="B2396">
        <v>0</v>
      </c>
      <c r="C2396">
        <v>0</v>
      </c>
      <c r="D2396">
        <v>0</v>
      </c>
      <c r="E2396">
        <v>0</v>
      </c>
      <c r="F2396">
        <v>0</v>
      </c>
      <c r="H2396">
        <f t="shared" si="37"/>
        <v>1</v>
      </c>
    </row>
    <row r="2397" spans="1:8" x14ac:dyDescent="0.2">
      <c r="A2397" s="1">
        <v>42457</v>
      </c>
      <c r="B2397">
        <v>0</v>
      </c>
      <c r="C2397">
        <v>0</v>
      </c>
      <c r="D2397">
        <v>0</v>
      </c>
      <c r="E2397">
        <v>0</v>
      </c>
      <c r="F2397">
        <v>0</v>
      </c>
      <c r="H2397">
        <f t="shared" si="37"/>
        <v>2</v>
      </c>
    </row>
    <row r="2398" spans="1:8" x14ac:dyDescent="0.2">
      <c r="A2398" s="1">
        <v>42458</v>
      </c>
      <c r="B2398">
        <v>0</v>
      </c>
      <c r="C2398">
        <v>0</v>
      </c>
      <c r="D2398">
        <v>0</v>
      </c>
      <c r="E2398">
        <v>0</v>
      </c>
      <c r="F2398">
        <v>0</v>
      </c>
      <c r="H2398">
        <f t="shared" si="37"/>
        <v>3</v>
      </c>
    </row>
    <row r="2399" spans="1:8" x14ac:dyDescent="0.2">
      <c r="A2399" s="1">
        <v>42459</v>
      </c>
      <c r="B2399">
        <v>114</v>
      </c>
      <c r="C2399">
        <v>1.9</v>
      </c>
      <c r="D2399">
        <v>1</v>
      </c>
      <c r="E2399">
        <v>0</v>
      </c>
      <c r="F2399">
        <v>1</v>
      </c>
      <c r="H2399">
        <f t="shared" si="37"/>
        <v>4</v>
      </c>
    </row>
    <row r="2400" spans="1:8" x14ac:dyDescent="0.2">
      <c r="A2400" s="1">
        <v>42460</v>
      </c>
      <c r="B2400">
        <v>109</v>
      </c>
      <c r="C2400">
        <v>1.82</v>
      </c>
      <c r="D2400">
        <v>1</v>
      </c>
      <c r="E2400">
        <v>0</v>
      </c>
      <c r="F2400">
        <v>1</v>
      </c>
      <c r="H2400">
        <f t="shared" si="37"/>
        <v>5</v>
      </c>
    </row>
    <row r="2401" spans="1:8" x14ac:dyDescent="0.2">
      <c r="A2401" s="1">
        <v>42461</v>
      </c>
      <c r="B2401">
        <v>92</v>
      </c>
      <c r="C2401">
        <v>1.53</v>
      </c>
      <c r="D2401">
        <v>1</v>
      </c>
      <c r="E2401">
        <v>0</v>
      </c>
      <c r="F2401">
        <v>1</v>
      </c>
      <c r="H2401">
        <f t="shared" si="37"/>
        <v>6</v>
      </c>
    </row>
    <row r="2402" spans="1:8" x14ac:dyDescent="0.2">
      <c r="A2402" s="1">
        <v>42462</v>
      </c>
      <c r="B2402">
        <v>195</v>
      </c>
      <c r="C2402">
        <v>3.25</v>
      </c>
      <c r="D2402">
        <v>2</v>
      </c>
      <c r="E2402">
        <v>0</v>
      </c>
      <c r="F2402">
        <v>2</v>
      </c>
      <c r="H2402">
        <f t="shared" si="37"/>
        <v>7</v>
      </c>
    </row>
    <row r="2403" spans="1:8" x14ac:dyDescent="0.2">
      <c r="A2403" s="1">
        <v>42463</v>
      </c>
      <c r="B2403">
        <v>22</v>
      </c>
      <c r="C2403">
        <v>0.37</v>
      </c>
      <c r="D2403">
        <v>1</v>
      </c>
      <c r="E2403">
        <v>1</v>
      </c>
      <c r="F2403">
        <v>0</v>
      </c>
      <c r="H2403">
        <f t="shared" si="37"/>
        <v>1</v>
      </c>
    </row>
    <row r="2404" spans="1:8" x14ac:dyDescent="0.2">
      <c r="A2404" s="1">
        <v>42464</v>
      </c>
      <c r="B2404">
        <v>188</v>
      </c>
      <c r="C2404">
        <v>3.13</v>
      </c>
      <c r="D2404">
        <v>2</v>
      </c>
      <c r="E2404">
        <v>0</v>
      </c>
      <c r="F2404">
        <v>2</v>
      </c>
      <c r="H2404">
        <f t="shared" si="37"/>
        <v>2</v>
      </c>
    </row>
    <row r="2405" spans="1:8" x14ac:dyDescent="0.2">
      <c r="A2405" s="1">
        <v>42465</v>
      </c>
      <c r="B2405">
        <v>0</v>
      </c>
      <c r="C2405">
        <v>0</v>
      </c>
      <c r="D2405">
        <v>0</v>
      </c>
      <c r="E2405">
        <v>0</v>
      </c>
      <c r="F2405">
        <v>0</v>
      </c>
      <c r="H2405">
        <f t="shared" si="37"/>
        <v>3</v>
      </c>
    </row>
    <row r="2406" spans="1:8" x14ac:dyDescent="0.2">
      <c r="A2406" s="1">
        <v>42466</v>
      </c>
      <c r="B2406">
        <v>0</v>
      </c>
      <c r="C2406">
        <v>0</v>
      </c>
      <c r="D2406">
        <v>0</v>
      </c>
      <c r="E2406">
        <v>0</v>
      </c>
      <c r="F2406">
        <v>0</v>
      </c>
      <c r="H2406">
        <f t="shared" si="37"/>
        <v>4</v>
      </c>
    </row>
    <row r="2407" spans="1:8" x14ac:dyDescent="0.2">
      <c r="A2407" s="1">
        <v>42467</v>
      </c>
      <c r="B2407">
        <v>97</v>
      </c>
      <c r="C2407">
        <v>1.62</v>
      </c>
      <c r="D2407">
        <v>1</v>
      </c>
      <c r="E2407">
        <v>0</v>
      </c>
      <c r="F2407">
        <v>1</v>
      </c>
      <c r="H2407">
        <f t="shared" si="37"/>
        <v>5</v>
      </c>
    </row>
    <row r="2408" spans="1:8" x14ac:dyDescent="0.2">
      <c r="A2408" s="1">
        <v>42468</v>
      </c>
      <c r="B2408">
        <v>0</v>
      </c>
      <c r="C2408">
        <v>0</v>
      </c>
      <c r="D2408">
        <v>0</v>
      </c>
      <c r="E2408">
        <v>0</v>
      </c>
      <c r="F2408">
        <v>0</v>
      </c>
      <c r="H2408">
        <f t="shared" si="37"/>
        <v>6</v>
      </c>
    </row>
    <row r="2409" spans="1:8" x14ac:dyDescent="0.2">
      <c r="A2409" s="1">
        <v>42469</v>
      </c>
      <c r="B2409">
        <v>0</v>
      </c>
      <c r="C2409">
        <v>0</v>
      </c>
      <c r="D2409">
        <v>0</v>
      </c>
      <c r="E2409">
        <v>0</v>
      </c>
      <c r="F2409">
        <v>0</v>
      </c>
      <c r="H2409">
        <f t="shared" si="37"/>
        <v>7</v>
      </c>
    </row>
    <row r="2410" spans="1:8" x14ac:dyDescent="0.2">
      <c r="A2410" s="1">
        <v>42470</v>
      </c>
      <c r="B2410">
        <v>0</v>
      </c>
      <c r="C2410">
        <v>0</v>
      </c>
      <c r="D2410">
        <v>0</v>
      </c>
      <c r="E2410">
        <v>0</v>
      </c>
      <c r="F2410">
        <v>0</v>
      </c>
      <c r="H2410">
        <f t="shared" si="37"/>
        <v>1</v>
      </c>
    </row>
    <row r="2411" spans="1:8" x14ac:dyDescent="0.2">
      <c r="A2411" s="1">
        <v>42471</v>
      </c>
      <c r="B2411">
        <v>250</v>
      </c>
      <c r="C2411">
        <v>4.17</v>
      </c>
      <c r="D2411">
        <v>4</v>
      </c>
      <c r="E2411">
        <v>3</v>
      </c>
      <c r="F2411">
        <v>1</v>
      </c>
      <c r="H2411">
        <f t="shared" si="37"/>
        <v>2</v>
      </c>
    </row>
    <row r="2412" spans="1:8" x14ac:dyDescent="0.2">
      <c r="A2412" s="1">
        <v>42472</v>
      </c>
      <c r="B2412">
        <v>129</v>
      </c>
      <c r="C2412">
        <v>2.15</v>
      </c>
      <c r="D2412">
        <v>3</v>
      </c>
      <c r="E2412">
        <v>3</v>
      </c>
      <c r="F2412">
        <v>0</v>
      </c>
      <c r="H2412">
        <f t="shared" si="37"/>
        <v>3</v>
      </c>
    </row>
    <row r="2413" spans="1:8" x14ac:dyDescent="0.2">
      <c r="A2413" s="1">
        <v>42473</v>
      </c>
      <c r="B2413">
        <v>86</v>
      </c>
      <c r="C2413">
        <v>1.43</v>
      </c>
      <c r="D2413">
        <v>2</v>
      </c>
      <c r="E2413">
        <v>2</v>
      </c>
      <c r="F2413">
        <v>0</v>
      </c>
      <c r="H2413">
        <f t="shared" si="37"/>
        <v>4</v>
      </c>
    </row>
    <row r="2414" spans="1:8" x14ac:dyDescent="0.2">
      <c r="A2414" s="1">
        <v>42474</v>
      </c>
      <c r="B2414">
        <v>0</v>
      </c>
      <c r="C2414">
        <v>0</v>
      </c>
      <c r="D2414">
        <v>0</v>
      </c>
      <c r="E2414">
        <v>0</v>
      </c>
      <c r="F2414">
        <v>0</v>
      </c>
      <c r="H2414">
        <f t="shared" si="37"/>
        <v>5</v>
      </c>
    </row>
    <row r="2415" spans="1:8" x14ac:dyDescent="0.2">
      <c r="A2415" s="1">
        <v>42475</v>
      </c>
      <c r="B2415">
        <v>0</v>
      </c>
      <c r="C2415">
        <v>0</v>
      </c>
      <c r="D2415">
        <v>0</v>
      </c>
      <c r="E2415">
        <v>0</v>
      </c>
      <c r="F2415">
        <v>0</v>
      </c>
      <c r="H2415">
        <f t="shared" si="37"/>
        <v>6</v>
      </c>
    </row>
    <row r="2416" spans="1:8" x14ac:dyDescent="0.2">
      <c r="A2416" s="1">
        <v>42476</v>
      </c>
      <c r="B2416">
        <v>0</v>
      </c>
      <c r="C2416">
        <v>0</v>
      </c>
      <c r="D2416">
        <v>0</v>
      </c>
      <c r="E2416">
        <v>0</v>
      </c>
      <c r="F2416">
        <v>0</v>
      </c>
      <c r="H2416">
        <f t="shared" si="37"/>
        <v>7</v>
      </c>
    </row>
    <row r="2417" spans="1:8" x14ac:dyDescent="0.2">
      <c r="A2417" s="1">
        <v>42477</v>
      </c>
      <c r="B2417">
        <v>129</v>
      </c>
      <c r="C2417">
        <v>2.15</v>
      </c>
      <c r="D2417">
        <v>6</v>
      </c>
      <c r="E2417">
        <v>3</v>
      </c>
      <c r="F2417">
        <v>0</v>
      </c>
      <c r="H2417">
        <f t="shared" si="37"/>
        <v>1</v>
      </c>
    </row>
    <row r="2418" spans="1:8" x14ac:dyDescent="0.2">
      <c r="A2418" s="1">
        <v>42478</v>
      </c>
      <c r="B2418">
        <v>0</v>
      </c>
      <c r="C2418">
        <v>0</v>
      </c>
      <c r="D2418">
        <v>0</v>
      </c>
      <c r="E2418">
        <v>0</v>
      </c>
      <c r="F2418">
        <v>0</v>
      </c>
      <c r="H2418">
        <f t="shared" si="37"/>
        <v>2</v>
      </c>
    </row>
    <row r="2419" spans="1:8" x14ac:dyDescent="0.2">
      <c r="A2419" s="1">
        <v>42479</v>
      </c>
      <c r="B2419">
        <v>129</v>
      </c>
      <c r="C2419">
        <v>2.15</v>
      </c>
      <c r="D2419">
        <v>3</v>
      </c>
      <c r="E2419">
        <v>3</v>
      </c>
      <c r="F2419">
        <v>0</v>
      </c>
      <c r="H2419">
        <f t="shared" si="37"/>
        <v>3</v>
      </c>
    </row>
    <row r="2420" spans="1:8" x14ac:dyDescent="0.2">
      <c r="A2420" s="1">
        <v>42480</v>
      </c>
      <c r="B2420">
        <v>129</v>
      </c>
      <c r="C2420">
        <v>2.15</v>
      </c>
      <c r="D2420">
        <v>3</v>
      </c>
      <c r="E2420">
        <v>3</v>
      </c>
      <c r="F2420">
        <v>0</v>
      </c>
      <c r="H2420">
        <f t="shared" si="37"/>
        <v>4</v>
      </c>
    </row>
    <row r="2421" spans="1:8" x14ac:dyDescent="0.2">
      <c r="A2421" s="1">
        <v>42481</v>
      </c>
      <c r="B2421">
        <v>215</v>
      </c>
      <c r="C2421">
        <v>3.58</v>
      </c>
      <c r="D2421">
        <v>5</v>
      </c>
      <c r="E2421">
        <v>5</v>
      </c>
      <c r="F2421">
        <v>0</v>
      </c>
      <c r="H2421">
        <f t="shared" si="37"/>
        <v>5</v>
      </c>
    </row>
    <row r="2422" spans="1:8" x14ac:dyDescent="0.2">
      <c r="A2422" s="1">
        <v>42482</v>
      </c>
      <c r="B2422">
        <v>266</v>
      </c>
      <c r="C2422">
        <v>4.43</v>
      </c>
      <c r="D2422">
        <v>7</v>
      </c>
      <c r="E2422">
        <v>6</v>
      </c>
      <c r="F2422">
        <v>0</v>
      </c>
      <c r="H2422">
        <f t="shared" si="37"/>
        <v>6</v>
      </c>
    </row>
    <row r="2423" spans="1:8" x14ac:dyDescent="0.2">
      <c r="A2423" s="1">
        <v>42483</v>
      </c>
      <c r="B2423">
        <v>410</v>
      </c>
      <c r="C2423">
        <v>6.83</v>
      </c>
      <c r="D2423">
        <v>11</v>
      </c>
      <c r="E2423">
        <v>11</v>
      </c>
      <c r="F2423">
        <v>0</v>
      </c>
      <c r="H2423">
        <f t="shared" si="37"/>
        <v>7</v>
      </c>
    </row>
    <row r="2424" spans="1:8" x14ac:dyDescent="0.2">
      <c r="A2424" s="1">
        <v>42484</v>
      </c>
      <c r="B2424">
        <v>304</v>
      </c>
      <c r="C2424">
        <v>5.07</v>
      </c>
      <c r="D2424">
        <v>10</v>
      </c>
      <c r="E2424">
        <v>10</v>
      </c>
      <c r="F2424">
        <v>0</v>
      </c>
      <c r="H2424">
        <f t="shared" si="37"/>
        <v>1</v>
      </c>
    </row>
    <row r="2425" spans="1:8" x14ac:dyDescent="0.2">
      <c r="A2425" s="1">
        <v>42485</v>
      </c>
      <c r="B2425">
        <v>172</v>
      </c>
      <c r="C2425">
        <v>2.87</v>
      </c>
      <c r="D2425">
        <v>4</v>
      </c>
      <c r="E2425">
        <v>4</v>
      </c>
      <c r="F2425">
        <v>0</v>
      </c>
      <c r="H2425">
        <f t="shared" si="37"/>
        <v>2</v>
      </c>
    </row>
    <row r="2426" spans="1:8" x14ac:dyDescent="0.2">
      <c r="A2426" s="1">
        <v>42486</v>
      </c>
      <c r="B2426">
        <v>86</v>
      </c>
      <c r="C2426">
        <v>1.43</v>
      </c>
      <c r="D2426">
        <v>2</v>
      </c>
      <c r="E2426">
        <v>2</v>
      </c>
      <c r="F2426">
        <v>0</v>
      </c>
      <c r="H2426">
        <f t="shared" si="37"/>
        <v>3</v>
      </c>
    </row>
    <row r="2427" spans="1:8" x14ac:dyDescent="0.2">
      <c r="A2427" s="1">
        <v>42487</v>
      </c>
      <c r="B2427">
        <v>0</v>
      </c>
      <c r="C2427">
        <v>0</v>
      </c>
      <c r="D2427">
        <v>0</v>
      </c>
      <c r="E2427">
        <v>0</v>
      </c>
      <c r="F2427">
        <v>0</v>
      </c>
      <c r="H2427">
        <f t="shared" si="37"/>
        <v>4</v>
      </c>
    </row>
    <row r="2428" spans="1:8" x14ac:dyDescent="0.2">
      <c r="A2428" s="1">
        <v>42488</v>
      </c>
      <c r="B2428">
        <v>86</v>
      </c>
      <c r="C2428">
        <v>1.43</v>
      </c>
      <c r="D2428">
        <v>2</v>
      </c>
      <c r="E2428">
        <v>2</v>
      </c>
      <c r="F2428">
        <v>0</v>
      </c>
      <c r="H2428">
        <f t="shared" si="37"/>
        <v>5</v>
      </c>
    </row>
    <row r="2429" spans="1:8" x14ac:dyDescent="0.2">
      <c r="A2429" s="1">
        <v>42489</v>
      </c>
      <c r="B2429">
        <v>129</v>
      </c>
      <c r="C2429">
        <v>2.15</v>
      </c>
      <c r="D2429">
        <v>3</v>
      </c>
      <c r="E2429">
        <v>3</v>
      </c>
      <c r="F2429">
        <v>0</v>
      </c>
      <c r="H2429">
        <f t="shared" si="37"/>
        <v>6</v>
      </c>
    </row>
    <row r="2430" spans="1:8" x14ac:dyDescent="0.2">
      <c r="A2430" s="1">
        <v>42490</v>
      </c>
      <c r="B2430">
        <v>267</v>
      </c>
      <c r="C2430">
        <v>4.45</v>
      </c>
      <c r="D2430">
        <v>7</v>
      </c>
      <c r="E2430">
        <v>7</v>
      </c>
      <c r="F2430">
        <v>0</v>
      </c>
      <c r="H2430">
        <f t="shared" si="37"/>
        <v>7</v>
      </c>
    </row>
    <row r="2431" spans="1:8" x14ac:dyDescent="0.2">
      <c r="A2431" s="1">
        <v>42491</v>
      </c>
      <c r="B2431">
        <v>151</v>
      </c>
      <c r="C2431">
        <v>2.52</v>
      </c>
      <c r="D2431">
        <v>4</v>
      </c>
      <c r="E2431">
        <v>4</v>
      </c>
      <c r="F2431">
        <v>0</v>
      </c>
      <c r="H2431">
        <f t="shared" si="37"/>
        <v>1</v>
      </c>
    </row>
    <row r="2432" spans="1:8" x14ac:dyDescent="0.2">
      <c r="A2432" s="1">
        <v>42492</v>
      </c>
      <c r="B2432">
        <v>43</v>
      </c>
      <c r="C2432">
        <v>0.72</v>
      </c>
      <c r="D2432">
        <v>1</v>
      </c>
      <c r="E2432">
        <v>1</v>
      </c>
      <c r="F2432">
        <v>0</v>
      </c>
      <c r="H2432">
        <f t="shared" si="37"/>
        <v>2</v>
      </c>
    </row>
    <row r="2433" spans="1:8" x14ac:dyDescent="0.2">
      <c r="A2433" s="1">
        <v>42493</v>
      </c>
      <c r="B2433">
        <v>86</v>
      </c>
      <c r="C2433">
        <v>1.43</v>
      </c>
      <c r="D2433">
        <v>3</v>
      </c>
      <c r="E2433">
        <v>2</v>
      </c>
      <c r="F2433">
        <v>0</v>
      </c>
      <c r="H2433">
        <f t="shared" si="37"/>
        <v>3</v>
      </c>
    </row>
    <row r="2434" spans="1:8" x14ac:dyDescent="0.2">
      <c r="A2434" s="1">
        <v>42494</v>
      </c>
      <c r="B2434">
        <v>43</v>
      </c>
      <c r="C2434">
        <v>0.72</v>
      </c>
      <c r="D2434">
        <v>3</v>
      </c>
      <c r="E2434">
        <v>1</v>
      </c>
      <c r="F2434">
        <v>0</v>
      </c>
      <c r="H2434">
        <f t="shared" si="37"/>
        <v>4</v>
      </c>
    </row>
    <row r="2435" spans="1:8" x14ac:dyDescent="0.2">
      <c r="A2435" s="1">
        <v>42495</v>
      </c>
      <c r="B2435">
        <v>43</v>
      </c>
      <c r="C2435">
        <v>0.72</v>
      </c>
      <c r="D2435">
        <v>1</v>
      </c>
      <c r="E2435">
        <v>1</v>
      </c>
      <c r="F2435">
        <v>0</v>
      </c>
      <c r="H2435">
        <f t="shared" ref="H2435:H2498" si="38">WEEKDAY(A2435)</f>
        <v>5</v>
      </c>
    </row>
    <row r="2436" spans="1:8" x14ac:dyDescent="0.2">
      <c r="A2436" s="1">
        <v>42496</v>
      </c>
      <c r="B2436">
        <v>0</v>
      </c>
      <c r="C2436">
        <v>0</v>
      </c>
      <c r="D2436">
        <v>3</v>
      </c>
      <c r="E2436">
        <v>0</v>
      </c>
      <c r="F2436">
        <v>0</v>
      </c>
      <c r="H2436">
        <f t="shared" si="38"/>
        <v>6</v>
      </c>
    </row>
    <row r="2437" spans="1:8" x14ac:dyDescent="0.2">
      <c r="A2437" s="1">
        <v>42497</v>
      </c>
      <c r="B2437">
        <v>0</v>
      </c>
      <c r="C2437">
        <v>0</v>
      </c>
      <c r="D2437">
        <v>2</v>
      </c>
      <c r="E2437">
        <v>0</v>
      </c>
      <c r="F2437">
        <v>0</v>
      </c>
      <c r="H2437">
        <f t="shared" si="38"/>
        <v>7</v>
      </c>
    </row>
    <row r="2438" spans="1:8" x14ac:dyDescent="0.2">
      <c r="A2438" s="1">
        <v>42498</v>
      </c>
      <c r="B2438">
        <v>117</v>
      </c>
      <c r="C2438">
        <v>1.95</v>
      </c>
      <c r="D2438">
        <v>4</v>
      </c>
      <c r="E2438">
        <v>4</v>
      </c>
      <c r="F2438">
        <v>0</v>
      </c>
      <c r="H2438">
        <f t="shared" si="38"/>
        <v>1</v>
      </c>
    </row>
    <row r="2439" spans="1:8" x14ac:dyDescent="0.2">
      <c r="A2439" s="1">
        <v>42499</v>
      </c>
      <c r="B2439">
        <v>103</v>
      </c>
      <c r="C2439">
        <v>1.72</v>
      </c>
      <c r="D2439">
        <v>3</v>
      </c>
      <c r="E2439">
        <v>3</v>
      </c>
      <c r="F2439">
        <v>0</v>
      </c>
      <c r="H2439">
        <f t="shared" si="38"/>
        <v>2</v>
      </c>
    </row>
    <row r="2440" spans="1:8" x14ac:dyDescent="0.2">
      <c r="A2440" s="1">
        <v>42500</v>
      </c>
      <c r="B2440">
        <v>163</v>
      </c>
      <c r="C2440">
        <v>2.72</v>
      </c>
      <c r="D2440">
        <v>5</v>
      </c>
      <c r="E2440">
        <v>5</v>
      </c>
      <c r="F2440">
        <v>0</v>
      </c>
      <c r="H2440">
        <f t="shared" si="38"/>
        <v>3</v>
      </c>
    </row>
    <row r="2441" spans="1:8" x14ac:dyDescent="0.2">
      <c r="A2441" s="1">
        <v>42501</v>
      </c>
      <c r="B2441">
        <v>132</v>
      </c>
      <c r="C2441">
        <v>2.2000000000000002</v>
      </c>
      <c r="D2441">
        <v>7</v>
      </c>
      <c r="E2441">
        <v>6</v>
      </c>
      <c r="F2441">
        <v>0</v>
      </c>
      <c r="H2441">
        <f t="shared" si="38"/>
        <v>4</v>
      </c>
    </row>
    <row r="2442" spans="1:8" x14ac:dyDescent="0.2">
      <c r="A2442" s="1">
        <v>42502</v>
      </c>
      <c r="B2442">
        <v>43</v>
      </c>
      <c r="C2442">
        <v>0.72</v>
      </c>
      <c r="D2442">
        <v>2</v>
      </c>
      <c r="E2442">
        <v>1</v>
      </c>
      <c r="F2442">
        <v>0</v>
      </c>
      <c r="H2442">
        <f t="shared" si="38"/>
        <v>5</v>
      </c>
    </row>
    <row r="2443" spans="1:8" x14ac:dyDescent="0.2">
      <c r="A2443" s="1">
        <v>42503</v>
      </c>
      <c r="B2443">
        <v>121</v>
      </c>
      <c r="C2443">
        <v>2.02</v>
      </c>
      <c r="D2443">
        <v>2</v>
      </c>
      <c r="E2443">
        <v>1</v>
      </c>
      <c r="F2443">
        <v>1</v>
      </c>
      <c r="H2443">
        <f t="shared" si="38"/>
        <v>6</v>
      </c>
    </row>
    <row r="2444" spans="1:8" x14ac:dyDescent="0.2">
      <c r="A2444" s="1">
        <v>42504</v>
      </c>
      <c r="B2444">
        <v>0</v>
      </c>
      <c r="C2444">
        <v>0</v>
      </c>
      <c r="D2444">
        <v>2</v>
      </c>
      <c r="E2444">
        <v>0</v>
      </c>
      <c r="F2444">
        <v>0</v>
      </c>
      <c r="H2444">
        <f t="shared" si="38"/>
        <v>7</v>
      </c>
    </row>
    <row r="2445" spans="1:8" x14ac:dyDescent="0.2">
      <c r="A2445" s="1">
        <v>42505</v>
      </c>
      <c r="B2445">
        <v>86</v>
      </c>
      <c r="C2445">
        <v>1.43</v>
      </c>
      <c r="D2445">
        <v>4</v>
      </c>
      <c r="E2445">
        <v>2</v>
      </c>
      <c r="F2445">
        <v>0</v>
      </c>
      <c r="H2445">
        <f t="shared" si="38"/>
        <v>1</v>
      </c>
    </row>
    <row r="2446" spans="1:8" x14ac:dyDescent="0.2">
      <c r="A2446" s="1">
        <v>42506</v>
      </c>
      <c r="B2446">
        <v>0</v>
      </c>
      <c r="C2446">
        <v>0</v>
      </c>
      <c r="D2446">
        <v>0</v>
      </c>
      <c r="E2446">
        <v>0</v>
      </c>
      <c r="F2446">
        <v>0</v>
      </c>
      <c r="H2446">
        <f t="shared" si="38"/>
        <v>2</v>
      </c>
    </row>
    <row r="2447" spans="1:8" x14ac:dyDescent="0.2">
      <c r="A2447" s="1">
        <v>42507</v>
      </c>
      <c r="B2447">
        <v>132</v>
      </c>
      <c r="C2447">
        <v>2.2000000000000002</v>
      </c>
      <c r="D2447">
        <v>7</v>
      </c>
      <c r="E2447">
        <v>6</v>
      </c>
      <c r="F2447">
        <v>0</v>
      </c>
      <c r="H2447">
        <f t="shared" si="38"/>
        <v>3</v>
      </c>
    </row>
    <row r="2448" spans="1:8" x14ac:dyDescent="0.2">
      <c r="A2448" s="1">
        <v>42508</v>
      </c>
      <c r="B2448">
        <v>285</v>
      </c>
      <c r="C2448">
        <v>4.75</v>
      </c>
      <c r="D2448">
        <v>13</v>
      </c>
      <c r="E2448">
        <v>12</v>
      </c>
      <c r="F2448">
        <v>0</v>
      </c>
      <c r="H2448">
        <f t="shared" si="38"/>
        <v>4</v>
      </c>
    </row>
    <row r="2449" spans="1:8" x14ac:dyDescent="0.2">
      <c r="A2449" s="1">
        <v>42509</v>
      </c>
      <c r="B2449">
        <v>86</v>
      </c>
      <c r="C2449">
        <v>1.43</v>
      </c>
      <c r="D2449">
        <v>3</v>
      </c>
      <c r="E2449">
        <v>2</v>
      </c>
      <c r="F2449">
        <v>0</v>
      </c>
      <c r="H2449">
        <f t="shared" si="38"/>
        <v>5</v>
      </c>
    </row>
    <row r="2450" spans="1:8" x14ac:dyDescent="0.2">
      <c r="A2450" s="1">
        <v>42510</v>
      </c>
      <c r="B2450">
        <v>186</v>
      </c>
      <c r="C2450">
        <v>3.1</v>
      </c>
      <c r="D2450">
        <v>3</v>
      </c>
      <c r="E2450">
        <v>2</v>
      </c>
      <c r="F2450">
        <v>1</v>
      </c>
      <c r="H2450">
        <f t="shared" si="38"/>
        <v>6</v>
      </c>
    </row>
    <row r="2451" spans="1:8" x14ac:dyDescent="0.2">
      <c r="A2451" s="1">
        <v>42511</v>
      </c>
      <c r="B2451">
        <v>129</v>
      </c>
      <c r="C2451">
        <v>2.15</v>
      </c>
      <c r="D2451">
        <v>3</v>
      </c>
      <c r="E2451">
        <v>3</v>
      </c>
      <c r="F2451">
        <v>0</v>
      </c>
      <c r="H2451">
        <f t="shared" si="38"/>
        <v>7</v>
      </c>
    </row>
    <row r="2452" spans="1:8" x14ac:dyDescent="0.2">
      <c r="A2452" s="1">
        <v>42512</v>
      </c>
      <c r="B2452">
        <v>152</v>
      </c>
      <c r="C2452">
        <v>2.5299999999999998</v>
      </c>
      <c r="D2452">
        <v>5</v>
      </c>
      <c r="E2452">
        <v>5</v>
      </c>
      <c r="F2452">
        <v>0</v>
      </c>
      <c r="H2452">
        <f t="shared" si="38"/>
        <v>1</v>
      </c>
    </row>
    <row r="2453" spans="1:8" x14ac:dyDescent="0.2">
      <c r="A2453" s="1">
        <v>42513</v>
      </c>
      <c r="B2453">
        <v>0</v>
      </c>
      <c r="C2453">
        <v>0</v>
      </c>
      <c r="D2453">
        <v>0</v>
      </c>
      <c r="E2453">
        <v>0</v>
      </c>
      <c r="F2453">
        <v>0</v>
      </c>
      <c r="H2453">
        <f t="shared" si="38"/>
        <v>2</v>
      </c>
    </row>
    <row r="2454" spans="1:8" x14ac:dyDescent="0.2">
      <c r="A2454" s="1">
        <v>42514</v>
      </c>
      <c r="B2454">
        <v>371</v>
      </c>
      <c r="C2454">
        <v>6.18</v>
      </c>
      <c r="D2454">
        <v>6</v>
      </c>
      <c r="E2454">
        <v>2</v>
      </c>
      <c r="F2454">
        <v>3</v>
      </c>
      <c r="H2454">
        <f t="shared" si="38"/>
        <v>3</v>
      </c>
    </row>
    <row r="2455" spans="1:8" x14ac:dyDescent="0.2">
      <c r="A2455" s="1">
        <v>42515</v>
      </c>
      <c r="B2455">
        <v>0</v>
      </c>
      <c r="C2455">
        <v>0</v>
      </c>
      <c r="D2455">
        <v>0</v>
      </c>
      <c r="E2455">
        <v>0</v>
      </c>
      <c r="F2455">
        <v>0</v>
      </c>
      <c r="H2455">
        <f t="shared" si="38"/>
        <v>4</v>
      </c>
    </row>
    <row r="2456" spans="1:8" x14ac:dyDescent="0.2">
      <c r="A2456" s="1">
        <v>42516</v>
      </c>
      <c r="B2456">
        <v>43</v>
      </c>
      <c r="C2456">
        <v>0.72</v>
      </c>
      <c r="D2456">
        <v>1</v>
      </c>
      <c r="E2456">
        <v>1</v>
      </c>
      <c r="F2456">
        <v>0</v>
      </c>
      <c r="H2456">
        <f t="shared" si="38"/>
        <v>5</v>
      </c>
    </row>
    <row r="2457" spans="1:8" x14ac:dyDescent="0.2">
      <c r="A2457" s="1">
        <v>42517</v>
      </c>
      <c r="B2457">
        <v>206</v>
      </c>
      <c r="C2457">
        <v>3.43</v>
      </c>
      <c r="D2457">
        <v>6</v>
      </c>
      <c r="E2457">
        <v>6</v>
      </c>
      <c r="F2457">
        <v>0</v>
      </c>
      <c r="H2457">
        <f t="shared" si="38"/>
        <v>6</v>
      </c>
    </row>
    <row r="2458" spans="1:8" x14ac:dyDescent="0.2">
      <c r="A2458" s="1">
        <v>42518</v>
      </c>
      <c r="B2458">
        <v>219</v>
      </c>
      <c r="C2458">
        <v>3.65</v>
      </c>
      <c r="D2458">
        <v>6</v>
      </c>
      <c r="E2458">
        <v>6</v>
      </c>
      <c r="F2458">
        <v>0</v>
      </c>
      <c r="H2458">
        <f t="shared" si="38"/>
        <v>7</v>
      </c>
    </row>
    <row r="2459" spans="1:8" x14ac:dyDescent="0.2">
      <c r="A2459" s="1">
        <v>42519</v>
      </c>
      <c r="B2459">
        <v>120</v>
      </c>
      <c r="C2459">
        <v>2</v>
      </c>
      <c r="D2459">
        <v>5</v>
      </c>
      <c r="E2459">
        <v>4</v>
      </c>
      <c r="F2459">
        <v>0</v>
      </c>
      <c r="H2459">
        <f t="shared" si="38"/>
        <v>1</v>
      </c>
    </row>
    <row r="2460" spans="1:8" x14ac:dyDescent="0.2">
      <c r="A2460" s="1">
        <v>42520</v>
      </c>
      <c r="B2460">
        <v>146</v>
      </c>
      <c r="C2460">
        <v>2.4300000000000002</v>
      </c>
      <c r="D2460">
        <v>4</v>
      </c>
      <c r="E2460">
        <v>4</v>
      </c>
      <c r="F2460">
        <v>0</v>
      </c>
      <c r="H2460">
        <f t="shared" si="38"/>
        <v>2</v>
      </c>
    </row>
    <row r="2461" spans="1:8" x14ac:dyDescent="0.2">
      <c r="A2461" s="1">
        <v>42521</v>
      </c>
      <c r="B2461">
        <v>235</v>
      </c>
      <c r="C2461">
        <v>3.92</v>
      </c>
      <c r="D2461">
        <v>7</v>
      </c>
      <c r="E2461">
        <v>6</v>
      </c>
      <c r="F2461">
        <v>1</v>
      </c>
      <c r="H2461">
        <f t="shared" si="38"/>
        <v>3</v>
      </c>
    </row>
    <row r="2462" spans="1:8" x14ac:dyDescent="0.2">
      <c r="A2462" s="1">
        <v>42522</v>
      </c>
      <c r="B2462">
        <v>0</v>
      </c>
      <c r="C2462">
        <v>0</v>
      </c>
      <c r="D2462">
        <v>1</v>
      </c>
      <c r="E2462">
        <v>0</v>
      </c>
      <c r="F2462">
        <v>0</v>
      </c>
      <c r="H2462">
        <f t="shared" si="38"/>
        <v>4</v>
      </c>
    </row>
    <row r="2463" spans="1:8" x14ac:dyDescent="0.2">
      <c r="A2463" s="1">
        <v>42523</v>
      </c>
      <c r="B2463">
        <v>0</v>
      </c>
      <c r="C2463">
        <v>0</v>
      </c>
      <c r="D2463">
        <v>2</v>
      </c>
      <c r="E2463">
        <v>0</v>
      </c>
      <c r="F2463">
        <v>0</v>
      </c>
      <c r="H2463">
        <f t="shared" si="38"/>
        <v>5</v>
      </c>
    </row>
    <row r="2464" spans="1:8" x14ac:dyDescent="0.2">
      <c r="A2464" s="1">
        <v>42524</v>
      </c>
      <c r="B2464">
        <v>178</v>
      </c>
      <c r="C2464">
        <v>2.97</v>
      </c>
      <c r="D2464">
        <v>7</v>
      </c>
      <c r="E2464">
        <v>7</v>
      </c>
      <c r="F2464">
        <v>0</v>
      </c>
      <c r="H2464">
        <f t="shared" si="38"/>
        <v>6</v>
      </c>
    </row>
    <row r="2465" spans="1:8" x14ac:dyDescent="0.2">
      <c r="A2465" s="1">
        <v>42525</v>
      </c>
      <c r="B2465">
        <v>131</v>
      </c>
      <c r="C2465">
        <v>2.1800000000000002</v>
      </c>
      <c r="D2465">
        <v>2</v>
      </c>
      <c r="E2465">
        <v>1</v>
      </c>
      <c r="F2465">
        <v>1</v>
      </c>
      <c r="H2465">
        <f t="shared" si="38"/>
        <v>7</v>
      </c>
    </row>
    <row r="2466" spans="1:8" x14ac:dyDescent="0.2">
      <c r="A2466" s="1">
        <v>42526</v>
      </c>
      <c r="B2466">
        <v>66</v>
      </c>
      <c r="C2466">
        <v>1.1000000000000001</v>
      </c>
      <c r="D2466">
        <v>4</v>
      </c>
      <c r="E2466">
        <v>3</v>
      </c>
      <c r="F2466">
        <v>0</v>
      </c>
      <c r="H2466">
        <f t="shared" si="38"/>
        <v>1</v>
      </c>
    </row>
    <row r="2467" spans="1:8" x14ac:dyDescent="0.2">
      <c r="A2467" s="1">
        <v>42527</v>
      </c>
      <c r="B2467">
        <v>44</v>
      </c>
      <c r="C2467">
        <v>0.73</v>
      </c>
      <c r="D2467">
        <v>4</v>
      </c>
      <c r="E2467">
        <v>2</v>
      </c>
      <c r="F2467">
        <v>0</v>
      </c>
      <c r="H2467">
        <f t="shared" si="38"/>
        <v>2</v>
      </c>
    </row>
    <row r="2468" spans="1:8" x14ac:dyDescent="0.2">
      <c r="A2468" s="1">
        <v>42528</v>
      </c>
      <c r="B2468">
        <v>112</v>
      </c>
      <c r="C2468">
        <v>1.87</v>
      </c>
      <c r="D2468">
        <v>4</v>
      </c>
      <c r="E2468">
        <v>1</v>
      </c>
      <c r="F2468">
        <v>1</v>
      </c>
      <c r="H2468">
        <f t="shared" si="38"/>
        <v>3</v>
      </c>
    </row>
    <row r="2469" spans="1:8" x14ac:dyDescent="0.2">
      <c r="A2469" s="1">
        <v>42529</v>
      </c>
      <c r="B2469">
        <v>66</v>
      </c>
      <c r="C2469">
        <v>1.1000000000000001</v>
      </c>
      <c r="D2469">
        <v>5</v>
      </c>
      <c r="E2469">
        <v>3</v>
      </c>
      <c r="F2469">
        <v>0</v>
      </c>
      <c r="H2469">
        <f t="shared" si="38"/>
        <v>4</v>
      </c>
    </row>
    <row r="2470" spans="1:8" x14ac:dyDescent="0.2">
      <c r="A2470" s="1">
        <v>42530</v>
      </c>
      <c r="B2470">
        <v>66</v>
      </c>
      <c r="C2470">
        <v>1.1000000000000001</v>
      </c>
      <c r="D2470">
        <v>3</v>
      </c>
      <c r="E2470">
        <v>3</v>
      </c>
      <c r="F2470">
        <v>0</v>
      </c>
      <c r="H2470">
        <f t="shared" si="38"/>
        <v>5</v>
      </c>
    </row>
    <row r="2471" spans="1:8" x14ac:dyDescent="0.2">
      <c r="A2471" s="1">
        <v>42531</v>
      </c>
      <c r="B2471">
        <v>345</v>
      </c>
      <c r="C2471">
        <v>5.75</v>
      </c>
      <c r="D2471">
        <v>8</v>
      </c>
      <c r="E2471">
        <v>6</v>
      </c>
      <c r="F2471">
        <v>2</v>
      </c>
      <c r="H2471">
        <f t="shared" si="38"/>
        <v>6</v>
      </c>
    </row>
    <row r="2472" spans="1:8" x14ac:dyDescent="0.2">
      <c r="A2472" s="1">
        <v>42532</v>
      </c>
      <c r="B2472">
        <v>110</v>
      </c>
      <c r="C2472">
        <v>1.83</v>
      </c>
      <c r="D2472">
        <v>5</v>
      </c>
      <c r="E2472">
        <v>5</v>
      </c>
      <c r="F2472">
        <v>0</v>
      </c>
      <c r="H2472">
        <f t="shared" si="38"/>
        <v>7</v>
      </c>
    </row>
    <row r="2473" spans="1:8" x14ac:dyDescent="0.2">
      <c r="A2473" s="1">
        <v>42533</v>
      </c>
      <c r="B2473">
        <v>132</v>
      </c>
      <c r="C2473">
        <v>2.2000000000000002</v>
      </c>
      <c r="D2473">
        <v>7</v>
      </c>
      <c r="E2473">
        <v>6</v>
      </c>
      <c r="F2473">
        <v>0</v>
      </c>
      <c r="H2473">
        <f t="shared" si="38"/>
        <v>1</v>
      </c>
    </row>
    <row r="2474" spans="1:8" x14ac:dyDescent="0.2">
      <c r="A2474" s="1">
        <v>42534</v>
      </c>
      <c r="B2474">
        <v>0</v>
      </c>
      <c r="C2474">
        <v>0</v>
      </c>
      <c r="D2474">
        <v>1</v>
      </c>
      <c r="E2474">
        <v>0</v>
      </c>
      <c r="F2474">
        <v>0</v>
      </c>
      <c r="H2474">
        <f t="shared" si="38"/>
        <v>2</v>
      </c>
    </row>
    <row r="2475" spans="1:8" x14ac:dyDescent="0.2">
      <c r="A2475" s="1">
        <v>42535</v>
      </c>
      <c r="B2475">
        <v>166</v>
      </c>
      <c r="C2475">
        <v>2.77</v>
      </c>
      <c r="D2475">
        <v>4</v>
      </c>
      <c r="E2475">
        <v>3</v>
      </c>
      <c r="F2475">
        <v>1</v>
      </c>
      <c r="H2475">
        <f t="shared" si="38"/>
        <v>3</v>
      </c>
    </row>
    <row r="2476" spans="1:8" x14ac:dyDescent="0.2">
      <c r="A2476" s="1">
        <v>42536</v>
      </c>
      <c r="B2476">
        <v>132</v>
      </c>
      <c r="C2476">
        <v>2.2000000000000002</v>
      </c>
      <c r="D2476">
        <v>6</v>
      </c>
      <c r="E2476">
        <v>6</v>
      </c>
      <c r="F2476">
        <v>0</v>
      </c>
      <c r="H2476">
        <f t="shared" si="38"/>
        <v>4</v>
      </c>
    </row>
    <row r="2477" spans="1:8" x14ac:dyDescent="0.2">
      <c r="A2477" s="1">
        <v>42537</v>
      </c>
      <c r="B2477">
        <v>282</v>
      </c>
      <c r="C2477">
        <v>4.7</v>
      </c>
      <c r="D2477">
        <v>8</v>
      </c>
      <c r="E2477">
        <v>6</v>
      </c>
      <c r="F2477">
        <v>2</v>
      </c>
      <c r="H2477">
        <f t="shared" si="38"/>
        <v>5</v>
      </c>
    </row>
    <row r="2478" spans="1:8" x14ac:dyDescent="0.2">
      <c r="A2478" s="1">
        <v>42538</v>
      </c>
      <c r="B2478">
        <v>90</v>
      </c>
      <c r="C2478">
        <v>1.5</v>
      </c>
      <c r="D2478">
        <v>5</v>
      </c>
      <c r="E2478">
        <v>5</v>
      </c>
      <c r="F2478">
        <v>0</v>
      </c>
      <c r="H2478">
        <f t="shared" si="38"/>
        <v>6</v>
      </c>
    </row>
    <row r="2479" spans="1:8" x14ac:dyDescent="0.2">
      <c r="A2479" s="1">
        <v>42539</v>
      </c>
      <c r="B2479">
        <v>60</v>
      </c>
      <c r="C2479">
        <v>1</v>
      </c>
      <c r="D2479">
        <v>9</v>
      </c>
      <c r="E2479">
        <v>8</v>
      </c>
      <c r="F2479">
        <v>0</v>
      </c>
      <c r="H2479">
        <f t="shared" si="38"/>
        <v>7</v>
      </c>
    </row>
    <row r="2480" spans="1:8" x14ac:dyDescent="0.2">
      <c r="A2480" s="1">
        <v>42540</v>
      </c>
      <c r="B2480">
        <v>244</v>
      </c>
      <c r="C2480">
        <v>4.07</v>
      </c>
      <c r="D2480">
        <v>15</v>
      </c>
      <c r="E2480">
        <v>14</v>
      </c>
      <c r="F2480">
        <v>0</v>
      </c>
      <c r="H2480">
        <f t="shared" si="38"/>
        <v>1</v>
      </c>
    </row>
    <row r="2481" spans="1:8" x14ac:dyDescent="0.2">
      <c r="A2481" s="1">
        <v>42541</v>
      </c>
      <c r="B2481">
        <v>0</v>
      </c>
      <c r="C2481">
        <v>0</v>
      </c>
      <c r="D2481">
        <v>2</v>
      </c>
      <c r="E2481">
        <v>2</v>
      </c>
      <c r="F2481">
        <v>0</v>
      </c>
      <c r="H2481">
        <f t="shared" si="38"/>
        <v>2</v>
      </c>
    </row>
    <row r="2482" spans="1:8" x14ac:dyDescent="0.2">
      <c r="A2482" s="1">
        <v>42542</v>
      </c>
      <c r="B2482">
        <v>0</v>
      </c>
      <c r="C2482">
        <v>0</v>
      </c>
      <c r="D2482">
        <v>2</v>
      </c>
      <c r="E2482">
        <v>2</v>
      </c>
      <c r="F2482">
        <v>0</v>
      </c>
      <c r="H2482">
        <f t="shared" si="38"/>
        <v>3</v>
      </c>
    </row>
    <row r="2483" spans="1:8" x14ac:dyDescent="0.2">
      <c r="A2483" s="1">
        <v>42543</v>
      </c>
      <c r="B2483">
        <v>0</v>
      </c>
      <c r="C2483">
        <v>0</v>
      </c>
      <c r="D2483">
        <v>3</v>
      </c>
      <c r="E2483">
        <v>3</v>
      </c>
      <c r="F2483">
        <v>0</v>
      </c>
      <c r="H2483">
        <f t="shared" si="38"/>
        <v>4</v>
      </c>
    </row>
    <row r="2484" spans="1:8" x14ac:dyDescent="0.2">
      <c r="A2484" s="1">
        <v>42544</v>
      </c>
      <c r="B2484">
        <v>190</v>
      </c>
      <c r="C2484">
        <v>3.17</v>
      </c>
      <c r="D2484">
        <v>2</v>
      </c>
      <c r="E2484">
        <v>0</v>
      </c>
      <c r="F2484">
        <v>2</v>
      </c>
      <c r="H2484">
        <f t="shared" si="38"/>
        <v>5</v>
      </c>
    </row>
    <row r="2485" spans="1:8" x14ac:dyDescent="0.2">
      <c r="A2485" s="1">
        <v>42545</v>
      </c>
      <c r="B2485">
        <v>247</v>
      </c>
      <c r="C2485">
        <v>4.12</v>
      </c>
      <c r="D2485">
        <v>10</v>
      </c>
      <c r="E2485">
        <v>9</v>
      </c>
      <c r="F2485">
        <v>1</v>
      </c>
      <c r="H2485">
        <f t="shared" si="38"/>
        <v>6</v>
      </c>
    </row>
    <row r="2486" spans="1:8" x14ac:dyDescent="0.2">
      <c r="A2486" s="1">
        <v>42546</v>
      </c>
      <c r="B2486">
        <v>0</v>
      </c>
      <c r="C2486">
        <v>0</v>
      </c>
      <c r="D2486">
        <v>3</v>
      </c>
      <c r="E2486">
        <v>0</v>
      </c>
      <c r="F2486">
        <v>0</v>
      </c>
      <c r="H2486">
        <f t="shared" si="38"/>
        <v>7</v>
      </c>
    </row>
    <row r="2487" spans="1:8" x14ac:dyDescent="0.2">
      <c r="A2487" s="1">
        <v>42547</v>
      </c>
      <c r="B2487">
        <v>148</v>
      </c>
      <c r="C2487">
        <v>2.4700000000000002</v>
      </c>
      <c r="D2487">
        <v>6</v>
      </c>
      <c r="E2487">
        <v>5</v>
      </c>
      <c r="F2487">
        <v>0</v>
      </c>
      <c r="H2487">
        <f t="shared" si="38"/>
        <v>1</v>
      </c>
    </row>
    <row r="2488" spans="1:8" x14ac:dyDescent="0.2">
      <c r="A2488" s="1">
        <v>42548</v>
      </c>
      <c r="B2488">
        <v>0</v>
      </c>
      <c r="C2488">
        <v>0</v>
      </c>
      <c r="D2488">
        <v>0</v>
      </c>
      <c r="E2488">
        <v>0</v>
      </c>
      <c r="F2488">
        <v>0</v>
      </c>
      <c r="H2488">
        <f t="shared" si="38"/>
        <v>2</v>
      </c>
    </row>
    <row r="2489" spans="1:8" x14ac:dyDescent="0.2">
      <c r="A2489" s="1">
        <v>42549</v>
      </c>
      <c r="B2489">
        <v>60</v>
      </c>
      <c r="C2489">
        <v>1</v>
      </c>
      <c r="D2489">
        <v>2</v>
      </c>
      <c r="E2489">
        <v>1</v>
      </c>
      <c r="F2489">
        <v>0</v>
      </c>
      <c r="H2489">
        <f t="shared" si="38"/>
        <v>3</v>
      </c>
    </row>
    <row r="2490" spans="1:8" x14ac:dyDescent="0.2">
      <c r="A2490" s="1">
        <v>42550</v>
      </c>
      <c r="B2490">
        <v>192</v>
      </c>
      <c r="C2490">
        <v>3.2</v>
      </c>
      <c r="D2490">
        <v>9</v>
      </c>
      <c r="E2490">
        <v>6</v>
      </c>
      <c r="F2490">
        <v>1</v>
      </c>
      <c r="H2490">
        <f t="shared" si="38"/>
        <v>4</v>
      </c>
    </row>
    <row r="2491" spans="1:8" x14ac:dyDescent="0.2">
      <c r="A2491" s="1">
        <v>42551</v>
      </c>
      <c r="B2491">
        <v>0</v>
      </c>
      <c r="C2491">
        <v>0</v>
      </c>
      <c r="D2491">
        <v>2</v>
      </c>
      <c r="E2491">
        <v>0</v>
      </c>
      <c r="F2491">
        <v>0</v>
      </c>
      <c r="H2491">
        <f t="shared" si="38"/>
        <v>5</v>
      </c>
    </row>
    <row r="2492" spans="1:8" x14ac:dyDescent="0.2">
      <c r="A2492" s="1">
        <v>42552</v>
      </c>
      <c r="B2492">
        <v>0</v>
      </c>
      <c r="C2492">
        <v>0</v>
      </c>
      <c r="D2492">
        <v>0</v>
      </c>
      <c r="E2492">
        <v>0</v>
      </c>
      <c r="F2492">
        <v>0</v>
      </c>
      <c r="H2492">
        <f t="shared" si="38"/>
        <v>6</v>
      </c>
    </row>
    <row r="2493" spans="1:8" x14ac:dyDescent="0.2">
      <c r="A2493" s="1">
        <v>42553</v>
      </c>
      <c r="B2493">
        <v>164</v>
      </c>
      <c r="C2493">
        <v>2.73</v>
      </c>
      <c r="D2493">
        <v>4</v>
      </c>
      <c r="E2493">
        <v>4</v>
      </c>
      <c r="F2493">
        <v>0</v>
      </c>
      <c r="H2493">
        <f t="shared" si="38"/>
        <v>7</v>
      </c>
    </row>
    <row r="2494" spans="1:8" x14ac:dyDescent="0.2">
      <c r="A2494" s="1">
        <v>42554</v>
      </c>
      <c r="B2494">
        <v>202</v>
      </c>
      <c r="C2494">
        <v>3.37</v>
      </c>
      <c r="D2494">
        <v>4</v>
      </c>
      <c r="E2494">
        <v>4</v>
      </c>
      <c r="F2494">
        <v>0</v>
      </c>
      <c r="H2494">
        <f t="shared" si="38"/>
        <v>1</v>
      </c>
    </row>
    <row r="2495" spans="1:8" x14ac:dyDescent="0.2">
      <c r="A2495" s="1">
        <v>42555</v>
      </c>
      <c r="B2495">
        <v>377</v>
      </c>
      <c r="C2495">
        <v>6.28</v>
      </c>
      <c r="D2495">
        <v>14</v>
      </c>
      <c r="E2495">
        <v>13</v>
      </c>
      <c r="F2495">
        <v>1</v>
      </c>
      <c r="H2495">
        <f t="shared" si="38"/>
        <v>2</v>
      </c>
    </row>
    <row r="2496" spans="1:8" x14ac:dyDescent="0.2">
      <c r="A2496" s="1">
        <v>42556</v>
      </c>
      <c r="B2496">
        <v>197</v>
      </c>
      <c r="C2496">
        <v>3.28</v>
      </c>
      <c r="D2496">
        <v>10</v>
      </c>
      <c r="E2496">
        <v>7</v>
      </c>
      <c r="F2496">
        <v>0</v>
      </c>
      <c r="H2496">
        <f t="shared" si="38"/>
        <v>3</v>
      </c>
    </row>
    <row r="2497" spans="1:8" x14ac:dyDescent="0.2">
      <c r="A2497" s="1">
        <v>42557</v>
      </c>
      <c r="B2497">
        <v>66</v>
      </c>
      <c r="C2497">
        <v>1.1000000000000001</v>
      </c>
      <c r="D2497">
        <v>3</v>
      </c>
      <c r="E2497">
        <v>3</v>
      </c>
      <c r="F2497">
        <v>0</v>
      </c>
      <c r="H2497">
        <f t="shared" si="38"/>
        <v>4</v>
      </c>
    </row>
    <row r="2498" spans="1:8" x14ac:dyDescent="0.2">
      <c r="A2498" s="1">
        <v>42558</v>
      </c>
      <c r="B2498">
        <v>220</v>
      </c>
      <c r="C2498">
        <v>3.67</v>
      </c>
      <c r="D2498">
        <v>13</v>
      </c>
      <c r="E2498">
        <v>8</v>
      </c>
      <c r="F2498">
        <v>0</v>
      </c>
      <c r="H2498">
        <f t="shared" si="38"/>
        <v>5</v>
      </c>
    </row>
    <row r="2499" spans="1:8" x14ac:dyDescent="0.2">
      <c r="A2499" s="1">
        <v>42559</v>
      </c>
      <c r="B2499">
        <v>132</v>
      </c>
      <c r="C2499">
        <v>2.2000000000000002</v>
      </c>
      <c r="D2499">
        <v>5</v>
      </c>
      <c r="E2499">
        <v>3</v>
      </c>
      <c r="F2499">
        <v>0</v>
      </c>
      <c r="H2499">
        <f t="shared" ref="H2499:H2562" si="39">WEEKDAY(A2499)</f>
        <v>6</v>
      </c>
    </row>
    <row r="2500" spans="1:8" x14ac:dyDescent="0.2">
      <c r="A2500" s="1">
        <v>42560</v>
      </c>
      <c r="B2500">
        <v>220</v>
      </c>
      <c r="C2500">
        <v>3.67</v>
      </c>
      <c r="D2500">
        <v>7</v>
      </c>
      <c r="E2500">
        <v>5</v>
      </c>
      <c r="F2500">
        <v>0</v>
      </c>
      <c r="H2500">
        <f t="shared" si="39"/>
        <v>7</v>
      </c>
    </row>
    <row r="2501" spans="1:8" x14ac:dyDescent="0.2">
      <c r="A2501" s="1">
        <v>42561</v>
      </c>
      <c r="B2501">
        <v>220</v>
      </c>
      <c r="C2501">
        <v>3.67</v>
      </c>
      <c r="D2501">
        <v>5</v>
      </c>
      <c r="E2501">
        <v>5</v>
      </c>
      <c r="F2501">
        <v>0</v>
      </c>
      <c r="H2501">
        <f t="shared" si="39"/>
        <v>1</v>
      </c>
    </row>
    <row r="2502" spans="1:8" x14ac:dyDescent="0.2">
      <c r="A2502" s="1">
        <v>42562</v>
      </c>
      <c r="B2502">
        <v>22</v>
      </c>
      <c r="C2502">
        <v>0.37</v>
      </c>
      <c r="D2502">
        <v>1</v>
      </c>
      <c r="E2502">
        <v>1</v>
      </c>
      <c r="F2502">
        <v>0</v>
      </c>
      <c r="H2502">
        <f t="shared" si="39"/>
        <v>2</v>
      </c>
    </row>
    <row r="2503" spans="1:8" x14ac:dyDescent="0.2">
      <c r="A2503" s="1">
        <v>42563</v>
      </c>
      <c r="B2503">
        <v>59</v>
      </c>
      <c r="C2503">
        <v>0.98</v>
      </c>
      <c r="D2503">
        <v>1</v>
      </c>
      <c r="E2503">
        <v>1</v>
      </c>
      <c r="F2503">
        <v>0</v>
      </c>
      <c r="H2503">
        <f t="shared" si="39"/>
        <v>3</v>
      </c>
    </row>
    <row r="2504" spans="1:8" x14ac:dyDescent="0.2">
      <c r="A2504" s="1">
        <v>42564</v>
      </c>
      <c r="B2504">
        <v>154</v>
      </c>
      <c r="C2504">
        <v>2.57</v>
      </c>
      <c r="D2504">
        <v>5</v>
      </c>
      <c r="E2504">
        <v>5</v>
      </c>
      <c r="F2504">
        <v>0</v>
      </c>
      <c r="H2504">
        <f t="shared" si="39"/>
        <v>4</v>
      </c>
    </row>
    <row r="2505" spans="1:8" x14ac:dyDescent="0.2">
      <c r="A2505" s="1">
        <v>42565</v>
      </c>
      <c r="B2505">
        <v>81</v>
      </c>
      <c r="C2505">
        <v>1.35</v>
      </c>
      <c r="D2505">
        <v>2</v>
      </c>
      <c r="E2505">
        <v>2</v>
      </c>
      <c r="F2505">
        <v>0</v>
      </c>
      <c r="H2505">
        <f t="shared" si="39"/>
        <v>5</v>
      </c>
    </row>
    <row r="2506" spans="1:8" x14ac:dyDescent="0.2">
      <c r="A2506" s="1">
        <v>42566</v>
      </c>
      <c r="B2506">
        <v>132</v>
      </c>
      <c r="C2506">
        <v>2.2000000000000002</v>
      </c>
      <c r="D2506">
        <v>3</v>
      </c>
      <c r="E2506">
        <v>3</v>
      </c>
      <c r="F2506">
        <v>0</v>
      </c>
      <c r="H2506">
        <f t="shared" si="39"/>
        <v>6</v>
      </c>
    </row>
    <row r="2507" spans="1:8" x14ac:dyDescent="0.2">
      <c r="A2507" s="1">
        <v>42567</v>
      </c>
      <c r="B2507">
        <v>235</v>
      </c>
      <c r="C2507">
        <v>3.92</v>
      </c>
      <c r="D2507">
        <v>4</v>
      </c>
      <c r="E2507">
        <v>3</v>
      </c>
      <c r="F2507">
        <v>1</v>
      </c>
      <c r="H2507">
        <f t="shared" si="39"/>
        <v>7</v>
      </c>
    </row>
    <row r="2508" spans="1:8" x14ac:dyDescent="0.2">
      <c r="A2508" s="1">
        <v>42568</v>
      </c>
      <c r="B2508">
        <v>389</v>
      </c>
      <c r="C2508">
        <v>6.48</v>
      </c>
      <c r="D2508">
        <v>9</v>
      </c>
      <c r="E2508">
        <v>9</v>
      </c>
      <c r="F2508">
        <v>0</v>
      </c>
      <c r="H2508">
        <f t="shared" si="39"/>
        <v>1</v>
      </c>
    </row>
    <row r="2509" spans="1:8" x14ac:dyDescent="0.2">
      <c r="A2509" s="1">
        <v>42569</v>
      </c>
      <c r="B2509">
        <v>22</v>
      </c>
      <c r="C2509">
        <v>0.37</v>
      </c>
      <c r="D2509">
        <v>1</v>
      </c>
      <c r="E2509">
        <v>1</v>
      </c>
      <c r="F2509">
        <v>0</v>
      </c>
      <c r="H2509">
        <f t="shared" si="39"/>
        <v>2</v>
      </c>
    </row>
    <row r="2510" spans="1:8" x14ac:dyDescent="0.2">
      <c r="A2510" s="1">
        <v>42570</v>
      </c>
      <c r="B2510">
        <v>176</v>
      </c>
      <c r="C2510">
        <v>2.93</v>
      </c>
      <c r="D2510">
        <v>5</v>
      </c>
      <c r="E2510">
        <v>5</v>
      </c>
      <c r="F2510">
        <v>0</v>
      </c>
      <c r="H2510">
        <f t="shared" si="39"/>
        <v>3</v>
      </c>
    </row>
    <row r="2511" spans="1:8" x14ac:dyDescent="0.2">
      <c r="A2511" s="1">
        <v>42571</v>
      </c>
      <c r="B2511">
        <v>88</v>
      </c>
      <c r="C2511">
        <v>1.47</v>
      </c>
      <c r="D2511">
        <v>4</v>
      </c>
      <c r="E2511">
        <v>4</v>
      </c>
      <c r="F2511">
        <v>0</v>
      </c>
      <c r="H2511">
        <f t="shared" si="39"/>
        <v>4</v>
      </c>
    </row>
    <row r="2512" spans="1:8" x14ac:dyDescent="0.2">
      <c r="A2512" s="1">
        <v>42572</v>
      </c>
      <c r="B2512">
        <v>405</v>
      </c>
      <c r="C2512">
        <v>6.75</v>
      </c>
      <c r="D2512">
        <v>12</v>
      </c>
      <c r="E2512">
        <v>12</v>
      </c>
      <c r="F2512">
        <v>0</v>
      </c>
      <c r="H2512">
        <f t="shared" si="39"/>
        <v>5</v>
      </c>
    </row>
    <row r="2513" spans="1:8" x14ac:dyDescent="0.2">
      <c r="A2513" s="1">
        <v>42573</v>
      </c>
      <c r="B2513">
        <v>251</v>
      </c>
      <c r="C2513">
        <v>4.18</v>
      </c>
      <c r="D2513">
        <v>5</v>
      </c>
      <c r="E2513">
        <v>4</v>
      </c>
      <c r="F2513">
        <v>1</v>
      </c>
      <c r="H2513">
        <f t="shared" si="39"/>
        <v>6</v>
      </c>
    </row>
    <row r="2514" spans="1:8" x14ac:dyDescent="0.2">
      <c r="A2514" s="1">
        <v>42574</v>
      </c>
      <c r="B2514">
        <v>347</v>
      </c>
      <c r="C2514">
        <v>5.78</v>
      </c>
      <c r="D2514">
        <v>9</v>
      </c>
      <c r="E2514">
        <v>8</v>
      </c>
      <c r="F2514">
        <v>1</v>
      </c>
      <c r="H2514">
        <f t="shared" si="39"/>
        <v>7</v>
      </c>
    </row>
    <row r="2515" spans="1:8" x14ac:dyDescent="0.2">
      <c r="A2515" s="1">
        <v>42575</v>
      </c>
      <c r="B2515">
        <v>314</v>
      </c>
      <c r="C2515">
        <v>5.23</v>
      </c>
      <c r="D2515">
        <v>11</v>
      </c>
      <c r="E2515">
        <v>11</v>
      </c>
      <c r="F2515">
        <v>0</v>
      </c>
      <c r="H2515">
        <f t="shared" si="39"/>
        <v>1</v>
      </c>
    </row>
    <row r="2516" spans="1:8" x14ac:dyDescent="0.2">
      <c r="A2516" s="1">
        <v>42576</v>
      </c>
      <c r="B2516">
        <v>103</v>
      </c>
      <c r="C2516">
        <v>1.72</v>
      </c>
      <c r="D2516">
        <v>2</v>
      </c>
      <c r="E2516">
        <v>2</v>
      </c>
      <c r="F2516">
        <v>0</v>
      </c>
      <c r="H2516">
        <f t="shared" si="39"/>
        <v>2</v>
      </c>
    </row>
    <row r="2517" spans="1:8" x14ac:dyDescent="0.2">
      <c r="A2517" s="1">
        <v>42577</v>
      </c>
      <c r="B2517">
        <v>1</v>
      </c>
      <c r="C2517">
        <v>0.02</v>
      </c>
      <c r="D2517">
        <v>1</v>
      </c>
      <c r="E2517">
        <v>0</v>
      </c>
      <c r="F2517">
        <v>1</v>
      </c>
      <c r="H2517">
        <f t="shared" si="39"/>
        <v>3</v>
      </c>
    </row>
    <row r="2518" spans="1:8" x14ac:dyDescent="0.2">
      <c r="A2518" s="1">
        <v>42578</v>
      </c>
      <c r="B2518">
        <v>58</v>
      </c>
      <c r="C2518">
        <v>0.97</v>
      </c>
      <c r="D2518">
        <v>1</v>
      </c>
      <c r="E2518">
        <v>1</v>
      </c>
      <c r="F2518">
        <v>0</v>
      </c>
      <c r="H2518">
        <f t="shared" si="39"/>
        <v>4</v>
      </c>
    </row>
    <row r="2519" spans="1:8" x14ac:dyDescent="0.2">
      <c r="A2519" s="1">
        <v>42579</v>
      </c>
      <c r="B2519">
        <v>168</v>
      </c>
      <c r="C2519">
        <v>2.8</v>
      </c>
      <c r="D2519">
        <v>6</v>
      </c>
      <c r="E2519">
        <v>6</v>
      </c>
      <c r="F2519">
        <v>0</v>
      </c>
      <c r="H2519">
        <f t="shared" si="39"/>
        <v>5</v>
      </c>
    </row>
    <row r="2520" spans="1:8" x14ac:dyDescent="0.2">
      <c r="A2520" s="1">
        <v>42580</v>
      </c>
      <c r="B2520">
        <v>209</v>
      </c>
      <c r="C2520">
        <v>3.48</v>
      </c>
      <c r="D2520">
        <v>2</v>
      </c>
      <c r="E2520">
        <v>0</v>
      </c>
      <c r="F2520">
        <v>2</v>
      </c>
      <c r="H2520">
        <f t="shared" si="39"/>
        <v>6</v>
      </c>
    </row>
    <row r="2521" spans="1:8" x14ac:dyDescent="0.2">
      <c r="A2521" s="1">
        <v>42581</v>
      </c>
      <c r="B2521">
        <v>211</v>
      </c>
      <c r="C2521">
        <v>3.52</v>
      </c>
      <c r="D2521">
        <v>3</v>
      </c>
      <c r="E2521">
        <v>2</v>
      </c>
      <c r="F2521">
        <v>1</v>
      </c>
      <c r="H2521">
        <f t="shared" si="39"/>
        <v>7</v>
      </c>
    </row>
    <row r="2522" spans="1:8" x14ac:dyDescent="0.2">
      <c r="A2522" s="1">
        <v>42582</v>
      </c>
      <c r="B2522">
        <v>248</v>
      </c>
      <c r="C2522">
        <v>4.13</v>
      </c>
      <c r="D2522">
        <v>8</v>
      </c>
      <c r="E2522">
        <v>8</v>
      </c>
      <c r="F2522">
        <v>0</v>
      </c>
      <c r="H2522">
        <f t="shared" si="39"/>
        <v>1</v>
      </c>
    </row>
    <row r="2523" spans="1:8" x14ac:dyDescent="0.2">
      <c r="A2523" s="1">
        <v>42583</v>
      </c>
      <c r="B2523">
        <v>88</v>
      </c>
      <c r="C2523">
        <v>1.47</v>
      </c>
      <c r="D2523">
        <v>4</v>
      </c>
      <c r="E2523">
        <v>4</v>
      </c>
      <c r="F2523">
        <v>0</v>
      </c>
      <c r="H2523">
        <f t="shared" si="39"/>
        <v>2</v>
      </c>
    </row>
    <row r="2524" spans="1:8" x14ac:dyDescent="0.2">
      <c r="A2524" s="1">
        <v>42584</v>
      </c>
      <c r="B2524">
        <v>44</v>
      </c>
      <c r="C2524">
        <v>0.73</v>
      </c>
      <c r="D2524">
        <v>1</v>
      </c>
      <c r="E2524">
        <v>1</v>
      </c>
      <c r="F2524">
        <v>0</v>
      </c>
      <c r="H2524">
        <f t="shared" si="39"/>
        <v>3</v>
      </c>
    </row>
    <row r="2525" spans="1:8" x14ac:dyDescent="0.2">
      <c r="A2525" s="1">
        <v>42585</v>
      </c>
      <c r="B2525">
        <v>0</v>
      </c>
      <c r="C2525">
        <v>0</v>
      </c>
      <c r="D2525">
        <v>0</v>
      </c>
      <c r="E2525">
        <v>0</v>
      </c>
      <c r="F2525">
        <v>0</v>
      </c>
      <c r="H2525">
        <f t="shared" si="39"/>
        <v>4</v>
      </c>
    </row>
    <row r="2526" spans="1:8" x14ac:dyDescent="0.2">
      <c r="A2526" s="1">
        <v>42586</v>
      </c>
      <c r="B2526">
        <v>0</v>
      </c>
      <c r="C2526">
        <v>0</v>
      </c>
      <c r="D2526">
        <v>0</v>
      </c>
      <c r="E2526">
        <v>0</v>
      </c>
      <c r="F2526">
        <v>0</v>
      </c>
      <c r="H2526">
        <f t="shared" si="39"/>
        <v>5</v>
      </c>
    </row>
    <row r="2527" spans="1:8" x14ac:dyDescent="0.2">
      <c r="A2527" s="1">
        <v>42587</v>
      </c>
      <c r="B2527">
        <v>110</v>
      </c>
      <c r="C2527">
        <v>1.83</v>
      </c>
      <c r="D2527">
        <v>1</v>
      </c>
      <c r="E2527">
        <v>0</v>
      </c>
      <c r="F2527">
        <v>1</v>
      </c>
      <c r="H2527">
        <f t="shared" si="39"/>
        <v>6</v>
      </c>
    </row>
    <row r="2528" spans="1:8" x14ac:dyDescent="0.2">
      <c r="A2528" s="1">
        <v>42588</v>
      </c>
      <c r="B2528">
        <v>66</v>
      </c>
      <c r="C2528">
        <v>1.1000000000000001</v>
      </c>
      <c r="D2528">
        <v>3</v>
      </c>
      <c r="E2528">
        <v>3</v>
      </c>
      <c r="F2528">
        <v>0</v>
      </c>
      <c r="H2528">
        <f t="shared" si="39"/>
        <v>7</v>
      </c>
    </row>
    <row r="2529" spans="1:8" x14ac:dyDescent="0.2">
      <c r="A2529" s="1">
        <v>42589</v>
      </c>
      <c r="B2529">
        <v>0</v>
      </c>
      <c r="C2529">
        <v>0</v>
      </c>
      <c r="D2529">
        <v>0</v>
      </c>
      <c r="E2529">
        <v>0</v>
      </c>
      <c r="F2529">
        <v>0</v>
      </c>
      <c r="H2529">
        <f t="shared" si="39"/>
        <v>1</v>
      </c>
    </row>
    <row r="2530" spans="1:8" x14ac:dyDescent="0.2">
      <c r="A2530" s="1">
        <v>42590</v>
      </c>
      <c r="B2530">
        <v>234</v>
      </c>
      <c r="C2530">
        <v>3.9</v>
      </c>
      <c r="D2530">
        <v>2</v>
      </c>
      <c r="E2530">
        <v>0</v>
      </c>
      <c r="F2530">
        <v>2</v>
      </c>
      <c r="H2530">
        <f t="shared" si="39"/>
        <v>2</v>
      </c>
    </row>
    <row r="2531" spans="1:8" x14ac:dyDescent="0.2">
      <c r="A2531" s="1">
        <v>42591</v>
      </c>
      <c r="B2531">
        <v>183</v>
      </c>
      <c r="C2531">
        <v>3.05</v>
      </c>
      <c r="D2531">
        <v>4</v>
      </c>
      <c r="E2531">
        <v>3</v>
      </c>
      <c r="F2531">
        <v>1</v>
      </c>
      <c r="H2531">
        <f t="shared" si="39"/>
        <v>3</v>
      </c>
    </row>
    <row r="2532" spans="1:8" x14ac:dyDescent="0.2">
      <c r="A2532" s="1">
        <v>42592</v>
      </c>
      <c r="B2532">
        <v>0</v>
      </c>
      <c r="C2532">
        <v>0</v>
      </c>
      <c r="D2532">
        <v>0</v>
      </c>
      <c r="E2532">
        <v>0</v>
      </c>
      <c r="F2532">
        <v>0</v>
      </c>
      <c r="H2532">
        <f t="shared" si="39"/>
        <v>4</v>
      </c>
    </row>
    <row r="2533" spans="1:8" x14ac:dyDescent="0.2">
      <c r="A2533" s="1">
        <v>42593</v>
      </c>
      <c r="B2533">
        <v>0</v>
      </c>
      <c r="C2533">
        <v>0</v>
      </c>
      <c r="D2533">
        <v>0</v>
      </c>
      <c r="E2533">
        <v>0</v>
      </c>
      <c r="F2533">
        <v>0</v>
      </c>
      <c r="H2533">
        <f t="shared" si="39"/>
        <v>5</v>
      </c>
    </row>
    <row r="2534" spans="1:8" x14ac:dyDescent="0.2">
      <c r="A2534" s="1">
        <v>42594</v>
      </c>
      <c r="B2534">
        <v>22</v>
      </c>
      <c r="C2534">
        <v>0.37</v>
      </c>
      <c r="D2534">
        <v>1</v>
      </c>
      <c r="E2534">
        <v>1</v>
      </c>
      <c r="F2534">
        <v>0</v>
      </c>
      <c r="H2534">
        <f t="shared" si="39"/>
        <v>6</v>
      </c>
    </row>
    <row r="2535" spans="1:8" x14ac:dyDescent="0.2">
      <c r="A2535" s="1">
        <v>42595</v>
      </c>
      <c r="B2535">
        <v>234</v>
      </c>
      <c r="C2535">
        <v>3.9</v>
      </c>
      <c r="D2535">
        <v>2</v>
      </c>
      <c r="E2535">
        <v>0</v>
      </c>
      <c r="F2535">
        <v>2</v>
      </c>
      <c r="H2535">
        <f t="shared" si="39"/>
        <v>7</v>
      </c>
    </row>
    <row r="2536" spans="1:8" x14ac:dyDescent="0.2">
      <c r="A2536" s="1">
        <v>42596</v>
      </c>
      <c r="B2536">
        <v>272</v>
      </c>
      <c r="C2536">
        <v>4.53</v>
      </c>
      <c r="D2536">
        <v>5</v>
      </c>
      <c r="E2536">
        <v>3</v>
      </c>
      <c r="F2536">
        <v>2</v>
      </c>
      <c r="H2536">
        <f t="shared" si="39"/>
        <v>1</v>
      </c>
    </row>
    <row r="2537" spans="1:8" x14ac:dyDescent="0.2">
      <c r="A2537" s="1">
        <v>42597</v>
      </c>
      <c r="B2537">
        <v>22</v>
      </c>
      <c r="C2537">
        <v>0.37</v>
      </c>
      <c r="D2537">
        <v>1</v>
      </c>
      <c r="E2537">
        <v>1</v>
      </c>
      <c r="F2537">
        <v>0</v>
      </c>
      <c r="H2537">
        <f t="shared" si="39"/>
        <v>2</v>
      </c>
    </row>
    <row r="2538" spans="1:8" x14ac:dyDescent="0.2">
      <c r="A2538" s="1">
        <v>42598</v>
      </c>
      <c r="B2538">
        <v>205</v>
      </c>
      <c r="C2538">
        <v>3.42</v>
      </c>
      <c r="D2538">
        <v>5</v>
      </c>
      <c r="E2538">
        <v>4</v>
      </c>
      <c r="F2538">
        <v>1</v>
      </c>
      <c r="H2538">
        <f t="shared" si="39"/>
        <v>3</v>
      </c>
    </row>
    <row r="2539" spans="1:8" x14ac:dyDescent="0.2">
      <c r="A2539" s="1">
        <v>42599</v>
      </c>
      <c r="B2539">
        <v>234</v>
      </c>
      <c r="C2539">
        <v>3.9</v>
      </c>
      <c r="D2539">
        <v>2</v>
      </c>
      <c r="E2539">
        <v>0</v>
      </c>
      <c r="F2539">
        <v>2</v>
      </c>
      <c r="H2539">
        <f t="shared" si="39"/>
        <v>4</v>
      </c>
    </row>
    <row r="2540" spans="1:8" x14ac:dyDescent="0.2">
      <c r="A2540" s="1">
        <v>42600</v>
      </c>
      <c r="B2540">
        <v>117</v>
      </c>
      <c r="C2540">
        <v>1.95</v>
      </c>
      <c r="D2540">
        <v>1</v>
      </c>
      <c r="E2540">
        <v>0</v>
      </c>
      <c r="F2540">
        <v>1</v>
      </c>
      <c r="H2540">
        <f t="shared" si="39"/>
        <v>5</v>
      </c>
    </row>
    <row r="2541" spans="1:8" x14ac:dyDescent="0.2">
      <c r="A2541" s="1">
        <v>42601</v>
      </c>
      <c r="B2541">
        <v>139</v>
      </c>
      <c r="C2541">
        <v>2.3199999999999998</v>
      </c>
      <c r="D2541">
        <v>2</v>
      </c>
      <c r="E2541">
        <v>1</v>
      </c>
      <c r="F2541">
        <v>1</v>
      </c>
      <c r="H2541">
        <f t="shared" si="39"/>
        <v>6</v>
      </c>
    </row>
    <row r="2542" spans="1:8" x14ac:dyDescent="0.2">
      <c r="A2542" s="1">
        <v>42602</v>
      </c>
      <c r="B2542">
        <v>66</v>
      </c>
      <c r="C2542">
        <v>1.1000000000000001</v>
      </c>
      <c r="D2542">
        <v>3</v>
      </c>
      <c r="E2542">
        <v>3</v>
      </c>
      <c r="F2542">
        <v>0</v>
      </c>
      <c r="H2542">
        <f t="shared" si="39"/>
        <v>7</v>
      </c>
    </row>
    <row r="2543" spans="1:8" x14ac:dyDescent="0.2">
      <c r="A2543" s="1">
        <v>42603</v>
      </c>
      <c r="B2543">
        <v>60</v>
      </c>
      <c r="C2543">
        <v>1</v>
      </c>
      <c r="D2543">
        <v>1</v>
      </c>
      <c r="E2543">
        <v>1</v>
      </c>
      <c r="F2543">
        <v>0</v>
      </c>
      <c r="H2543">
        <f t="shared" si="39"/>
        <v>1</v>
      </c>
    </row>
    <row r="2544" spans="1:8" x14ac:dyDescent="0.2">
      <c r="A2544" s="1">
        <v>42604</v>
      </c>
      <c r="B2544">
        <v>66</v>
      </c>
      <c r="C2544">
        <v>1.1000000000000001</v>
      </c>
      <c r="D2544">
        <v>3</v>
      </c>
      <c r="E2544">
        <v>3</v>
      </c>
      <c r="F2544">
        <v>0</v>
      </c>
      <c r="H2544">
        <f t="shared" si="39"/>
        <v>2</v>
      </c>
    </row>
    <row r="2545" spans="1:8" x14ac:dyDescent="0.2">
      <c r="A2545" s="1">
        <v>42605</v>
      </c>
      <c r="B2545">
        <v>0</v>
      </c>
      <c r="C2545">
        <v>0</v>
      </c>
      <c r="D2545">
        <v>0</v>
      </c>
      <c r="E2545">
        <v>0</v>
      </c>
      <c r="F2545">
        <v>0</v>
      </c>
      <c r="H2545">
        <f t="shared" si="39"/>
        <v>3</v>
      </c>
    </row>
    <row r="2546" spans="1:8" x14ac:dyDescent="0.2">
      <c r="A2546" s="1">
        <v>42606</v>
      </c>
      <c r="B2546">
        <v>0</v>
      </c>
      <c r="C2546">
        <v>0</v>
      </c>
      <c r="D2546">
        <v>0</v>
      </c>
      <c r="E2546">
        <v>0</v>
      </c>
      <c r="F2546">
        <v>0</v>
      </c>
      <c r="H2546">
        <f t="shared" si="39"/>
        <v>4</v>
      </c>
    </row>
    <row r="2547" spans="1:8" x14ac:dyDescent="0.2">
      <c r="A2547" s="1">
        <v>42607</v>
      </c>
      <c r="B2547">
        <v>159</v>
      </c>
      <c r="C2547">
        <v>2.65</v>
      </c>
      <c r="D2547">
        <v>3</v>
      </c>
      <c r="E2547">
        <v>2</v>
      </c>
      <c r="F2547">
        <v>1</v>
      </c>
      <c r="H2547">
        <f t="shared" si="39"/>
        <v>5</v>
      </c>
    </row>
    <row r="2548" spans="1:8" x14ac:dyDescent="0.2">
      <c r="A2548" s="1">
        <v>42608</v>
      </c>
      <c r="B2548">
        <v>180</v>
      </c>
      <c r="C2548">
        <v>3</v>
      </c>
      <c r="D2548">
        <v>7</v>
      </c>
      <c r="E2548">
        <v>7</v>
      </c>
      <c r="F2548">
        <v>0</v>
      </c>
      <c r="H2548">
        <f t="shared" si="39"/>
        <v>6</v>
      </c>
    </row>
    <row r="2549" spans="1:8" x14ac:dyDescent="0.2">
      <c r="A2549" s="1">
        <v>42609</v>
      </c>
      <c r="B2549">
        <v>447</v>
      </c>
      <c r="C2549">
        <v>7.45</v>
      </c>
      <c r="D2549">
        <v>7</v>
      </c>
      <c r="E2549">
        <v>5</v>
      </c>
      <c r="F2549">
        <v>2</v>
      </c>
      <c r="H2549">
        <f t="shared" si="39"/>
        <v>7</v>
      </c>
    </row>
    <row r="2550" spans="1:8" x14ac:dyDescent="0.2">
      <c r="A2550" s="1">
        <v>42610</v>
      </c>
      <c r="B2550">
        <v>229</v>
      </c>
      <c r="C2550">
        <v>3.82</v>
      </c>
      <c r="D2550">
        <v>7</v>
      </c>
      <c r="E2550">
        <v>7</v>
      </c>
      <c r="F2550">
        <v>0</v>
      </c>
      <c r="H2550">
        <f t="shared" si="39"/>
        <v>1</v>
      </c>
    </row>
    <row r="2551" spans="1:8" x14ac:dyDescent="0.2">
      <c r="A2551" s="1">
        <v>42611</v>
      </c>
      <c r="B2551">
        <v>96</v>
      </c>
      <c r="C2551">
        <v>1.6</v>
      </c>
      <c r="D2551">
        <v>2</v>
      </c>
      <c r="E2551">
        <v>2</v>
      </c>
      <c r="F2551">
        <v>0</v>
      </c>
      <c r="H2551">
        <f t="shared" si="39"/>
        <v>2</v>
      </c>
    </row>
    <row r="2552" spans="1:8" x14ac:dyDescent="0.2">
      <c r="A2552" s="1">
        <v>42612</v>
      </c>
      <c r="B2552">
        <v>48</v>
      </c>
      <c r="C2552">
        <v>0.8</v>
      </c>
      <c r="D2552">
        <v>1</v>
      </c>
      <c r="E2552">
        <v>1</v>
      </c>
      <c r="F2552">
        <v>0</v>
      </c>
      <c r="H2552">
        <f t="shared" si="39"/>
        <v>3</v>
      </c>
    </row>
    <row r="2553" spans="1:8" x14ac:dyDescent="0.2">
      <c r="A2553" s="1">
        <v>42613</v>
      </c>
      <c r="B2553">
        <v>298</v>
      </c>
      <c r="C2553">
        <v>4.97</v>
      </c>
      <c r="D2553">
        <v>7</v>
      </c>
      <c r="E2553">
        <v>7</v>
      </c>
      <c r="F2553">
        <v>0</v>
      </c>
      <c r="H2553">
        <f t="shared" si="39"/>
        <v>4</v>
      </c>
    </row>
    <row r="2554" spans="1:8" x14ac:dyDescent="0.2">
      <c r="A2554" s="1">
        <v>42614</v>
      </c>
      <c r="B2554">
        <v>180</v>
      </c>
      <c r="C2554">
        <v>3</v>
      </c>
      <c r="D2554">
        <v>7</v>
      </c>
      <c r="E2554">
        <v>7</v>
      </c>
      <c r="F2554">
        <v>0</v>
      </c>
      <c r="H2554">
        <f t="shared" si="39"/>
        <v>5</v>
      </c>
    </row>
    <row r="2555" spans="1:8" x14ac:dyDescent="0.2">
      <c r="A2555" s="1">
        <v>42615</v>
      </c>
      <c r="B2555">
        <v>0</v>
      </c>
      <c r="C2555">
        <v>0</v>
      </c>
      <c r="D2555">
        <v>0</v>
      </c>
      <c r="E2555">
        <v>0</v>
      </c>
      <c r="F2555">
        <v>0</v>
      </c>
      <c r="H2555">
        <f t="shared" si="39"/>
        <v>6</v>
      </c>
    </row>
    <row r="2556" spans="1:8" x14ac:dyDescent="0.2">
      <c r="A2556" s="1">
        <v>42616</v>
      </c>
      <c r="B2556">
        <v>90</v>
      </c>
      <c r="C2556">
        <v>1.5</v>
      </c>
      <c r="D2556">
        <v>1</v>
      </c>
      <c r="E2556">
        <v>1</v>
      </c>
      <c r="F2556">
        <v>0</v>
      </c>
      <c r="H2556">
        <f t="shared" si="39"/>
        <v>7</v>
      </c>
    </row>
    <row r="2557" spans="1:8" x14ac:dyDescent="0.2">
      <c r="A2557" s="1">
        <v>42617</v>
      </c>
      <c r="B2557">
        <v>70</v>
      </c>
      <c r="C2557">
        <v>1.17</v>
      </c>
      <c r="D2557">
        <v>2</v>
      </c>
      <c r="E2557">
        <v>2</v>
      </c>
      <c r="F2557">
        <v>0</v>
      </c>
      <c r="H2557">
        <f t="shared" si="39"/>
        <v>1</v>
      </c>
    </row>
    <row r="2558" spans="1:8" x14ac:dyDescent="0.2">
      <c r="A2558" s="1">
        <v>42618</v>
      </c>
      <c r="B2558">
        <v>180</v>
      </c>
      <c r="C2558">
        <v>3</v>
      </c>
      <c r="D2558">
        <v>4</v>
      </c>
      <c r="E2558">
        <v>4</v>
      </c>
      <c r="F2558">
        <v>0</v>
      </c>
      <c r="H2558">
        <f t="shared" si="39"/>
        <v>2</v>
      </c>
    </row>
    <row r="2559" spans="1:8" x14ac:dyDescent="0.2">
      <c r="A2559" s="1">
        <v>42619</v>
      </c>
      <c r="B2559">
        <v>0</v>
      </c>
      <c r="C2559">
        <v>0</v>
      </c>
      <c r="D2559">
        <v>0</v>
      </c>
      <c r="E2559">
        <v>0</v>
      </c>
      <c r="F2559">
        <v>0</v>
      </c>
      <c r="H2559">
        <f t="shared" si="39"/>
        <v>3</v>
      </c>
    </row>
    <row r="2560" spans="1:8" x14ac:dyDescent="0.2">
      <c r="A2560" s="1">
        <v>42620</v>
      </c>
      <c r="B2560">
        <v>45</v>
      </c>
      <c r="C2560">
        <v>0.75</v>
      </c>
      <c r="D2560">
        <v>1</v>
      </c>
      <c r="E2560">
        <v>1</v>
      </c>
      <c r="F2560">
        <v>0</v>
      </c>
      <c r="H2560">
        <f t="shared" si="39"/>
        <v>4</v>
      </c>
    </row>
    <row r="2561" spans="1:8" x14ac:dyDescent="0.2">
      <c r="A2561" s="1">
        <v>42621</v>
      </c>
      <c r="B2561">
        <v>225</v>
      </c>
      <c r="C2561">
        <v>3.75</v>
      </c>
      <c r="D2561">
        <v>4</v>
      </c>
      <c r="E2561">
        <v>4</v>
      </c>
      <c r="F2561">
        <v>0</v>
      </c>
      <c r="H2561">
        <f t="shared" si="39"/>
        <v>5</v>
      </c>
    </row>
    <row r="2562" spans="1:8" x14ac:dyDescent="0.2">
      <c r="A2562" s="1">
        <v>42622</v>
      </c>
      <c r="B2562">
        <v>270</v>
      </c>
      <c r="C2562">
        <v>4.5</v>
      </c>
      <c r="D2562">
        <v>6</v>
      </c>
      <c r="E2562">
        <v>6</v>
      </c>
      <c r="F2562">
        <v>0</v>
      </c>
      <c r="H2562">
        <f t="shared" si="39"/>
        <v>6</v>
      </c>
    </row>
    <row r="2563" spans="1:8" x14ac:dyDescent="0.2">
      <c r="A2563" s="1">
        <v>42623</v>
      </c>
      <c r="B2563">
        <v>292</v>
      </c>
      <c r="C2563">
        <v>4.87</v>
      </c>
      <c r="D2563">
        <v>7</v>
      </c>
      <c r="E2563">
        <v>7</v>
      </c>
      <c r="F2563">
        <v>0</v>
      </c>
      <c r="H2563">
        <f t="shared" ref="H2563:H2626" si="40">WEEKDAY(A2563)</f>
        <v>7</v>
      </c>
    </row>
    <row r="2564" spans="1:8" x14ac:dyDescent="0.2">
      <c r="A2564" s="1">
        <v>42624</v>
      </c>
      <c r="B2564">
        <v>44</v>
      </c>
      <c r="C2564">
        <v>0.73</v>
      </c>
      <c r="D2564">
        <v>2</v>
      </c>
      <c r="E2564">
        <v>2</v>
      </c>
      <c r="F2564">
        <v>0</v>
      </c>
      <c r="H2564">
        <f t="shared" si="40"/>
        <v>1</v>
      </c>
    </row>
    <row r="2565" spans="1:8" x14ac:dyDescent="0.2">
      <c r="A2565" s="1">
        <v>42625</v>
      </c>
      <c r="B2565">
        <v>90</v>
      </c>
      <c r="C2565">
        <v>1.5</v>
      </c>
      <c r="D2565">
        <v>1</v>
      </c>
      <c r="E2565">
        <v>1</v>
      </c>
      <c r="F2565">
        <v>0</v>
      </c>
      <c r="H2565">
        <f t="shared" si="40"/>
        <v>2</v>
      </c>
    </row>
    <row r="2566" spans="1:8" x14ac:dyDescent="0.2">
      <c r="A2566" s="1">
        <v>42626</v>
      </c>
      <c r="B2566">
        <v>156</v>
      </c>
      <c r="C2566">
        <v>2.6</v>
      </c>
      <c r="D2566">
        <v>4</v>
      </c>
      <c r="E2566">
        <v>4</v>
      </c>
      <c r="F2566">
        <v>0</v>
      </c>
      <c r="H2566">
        <f t="shared" si="40"/>
        <v>3</v>
      </c>
    </row>
    <row r="2567" spans="1:8" x14ac:dyDescent="0.2">
      <c r="A2567" s="1">
        <v>42627</v>
      </c>
      <c r="B2567">
        <v>0</v>
      </c>
      <c r="C2567">
        <v>0</v>
      </c>
      <c r="D2567">
        <v>0</v>
      </c>
      <c r="E2567">
        <v>0</v>
      </c>
      <c r="F2567">
        <v>0</v>
      </c>
      <c r="H2567">
        <f t="shared" si="40"/>
        <v>4</v>
      </c>
    </row>
    <row r="2568" spans="1:8" x14ac:dyDescent="0.2">
      <c r="A2568" s="1">
        <v>42628</v>
      </c>
      <c r="B2568">
        <v>363</v>
      </c>
      <c r="C2568">
        <v>6.05</v>
      </c>
      <c r="D2568">
        <v>7</v>
      </c>
      <c r="E2568">
        <v>6</v>
      </c>
      <c r="F2568">
        <v>1</v>
      </c>
      <c r="H2568">
        <f t="shared" si="40"/>
        <v>5</v>
      </c>
    </row>
    <row r="2569" spans="1:8" x14ac:dyDescent="0.2">
      <c r="A2569" s="1">
        <v>42629</v>
      </c>
      <c r="B2569">
        <v>262</v>
      </c>
      <c r="C2569">
        <v>4.37</v>
      </c>
      <c r="D2569">
        <v>6</v>
      </c>
      <c r="E2569">
        <v>6</v>
      </c>
      <c r="F2569">
        <v>0</v>
      </c>
      <c r="H2569">
        <f t="shared" si="40"/>
        <v>6</v>
      </c>
    </row>
    <row r="2570" spans="1:8" x14ac:dyDescent="0.2">
      <c r="A2570" s="1">
        <v>42630</v>
      </c>
      <c r="B2570">
        <v>305</v>
      </c>
      <c r="C2570">
        <v>5.08</v>
      </c>
      <c r="D2570">
        <v>5</v>
      </c>
      <c r="E2570">
        <v>4</v>
      </c>
      <c r="F2570">
        <v>1</v>
      </c>
      <c r="H2570">
        <f t="shared" si="40"/>
        <v>7</v>
      </c>
    </row>
    <row r="2571" spans="1:8" x14ac:dyDescent="0.2">
      <c r="A2571" s="1">
        <v>42631</v>
      </c>
      <c r="B2571">
        <v>139</v>
      </c>
      <c r="C2571">
        <v>2.3199999999999998</v>
      </c>
      <c r="D2571">
        <v>2</v>
      </c>
      <c r="E2571">
        <v>2</v>
      </c>
      <c r="F2571">
        <v>0</v>
      </c>
      <c r="H2571">
        <f t="shared" si="40"/>
        <v>1</v>
      </c>
    </row>
    <row r="2572" spans="1:8" x14ac:dyDescent="0.2">
      <c r="A2572" s="1">
        <v>42632</v>
      </c>
      <c r="B2572">
        <v>147</v>
      </c>
      <c r="C2572">
        <v>2.4500000000000002</v>
      </c>
      <c r="D2572">
        <v>3</v>
      </c>
      <c r="E2572">
        <v>3</v>
      </c>
      <c r="F2572">
        <v>0</v>
      </c>
      <c r="H2572">
        <f t="shared" si="40"/>
        <v>2</v>
      </c>
    </row>
    <row r="2573" spans="1:8" x14ac:dyDescent="0.2">
      <c r="A2573" s="1">
        <v>42633</v>
      </c>
      <c r="B2573">
        <v>0</v>
      </c>
      <c r="C2573">
        <v>0</v>
      </c>
      <c r="D2573">
        <v>0</v>
      </c>
      <c r="E2573">
        <v>0</v>
      </c>
      <c r="F2573">
        <v>0</v>
      </c>
      <c r="H2573">
        <f t="shared" si="40"/>
        <v>3</v>
      </c>
    </row>
    <row r="2574" spans="1:8" x14ac:dyDescent="0.2">
      <c r="A2574" s="1">
        <v>42634</v>
      </c>
      <c r="B2574">
        <v>90</v>
      </c>
      <c r="C2574">
        <v>1.5</v>
      </c>
      <c r="D2574">
        <v>1</v>
      </c>
      <c r="E2574">
        <v>1</v>
      </c>
      <c r="F2574">
        <v>0</v>
      </c>
      <c r="H2574">
        <f t="shared" si="40"/>
        <v>4</v>
      </c>
    </row>
    <row r="2575" spans="1:8" x14ac:dyDescent="0.2">
      <c r="A2575" s="1">
        <v>42635</v>
      </c>
      <c r="B2575">
        <v>104</v>
      </c>
      <c r="C2575">
        <v>1.73</v>
      </c>
      <c r="D2575">
        <v>1</v>
      </c>
      <c r="E2575">
        <v>0</v>
      </c>
      <c r="F2575">
        <v>1</v>
      </c>
      <c r="H2575">
        <f t="shared" si="40"/>
        <v>5</v>
      </c>
    </row>
    <row r="2576" spans="1:8" x14ac:dyDescent="0.2">
      <c r="A2576" s="1">
        <v>42636</v>
      </c>
      <c r="B2576">
        <v>237</v>
      </c>
      <c r="C2576">
        <v>3.95</v>
      </c>
      <c r="D2576">
        <v>3</v>
      </c>
      <c r="E2576">
        <v>2</v>
      </c>
      <c r="F2576">
        <v>1</v>
      </c>
      <c r="H2576">
        <f t="shared" si="40"/>
        <v>6</v>
      </c>
    </row>
    <row r="2577" spans="1:8" x14ac:dyDescent="0.2">
      <c r="A2577" s="1">
        <v>42637</v>
      </c>
      <c r="B2577">
        <v>315</v>
      </c>
      <c r="C2577">
        <v>5.25</v>
      </c>
      <c r="D2577">
        <v>5</v>
      </c>
      <c r="E2577">
        <v>4</v>
      </c>
      <c r="F2577">
        <v>1</v>
      </c>
      <c r="H2577">
        <f t="shared" si="40"/>
        <v>7</v>
      </c>
    </row>
    <row r="2578" spans="1:8" x14ac:dyDescent="0.2">
      <c r="A2578" s="1">
        <v>42638</v>
      </c>
      <c r="B2578">
        <v>212</v>
      </c>
      <c r="C2578">
        <v>3.53</v>
      </c>
      <c r="D2578">
        <v>5</v>
      </c>
      <c r="E2578">
        <v>4</v>
      </c>
      <c r="F2578">
        <v>1</v>
      </c>
      <c r="H2578">
        <f t="shared" si="40"/>
        <v>1</v>
      </c>
    </row>
    <row r="2579" spans="1:8" x14ac:dyDescent="0.2">
      <c r="A2579" s="1">
        <v>42639</v>
      </c>
      <c r="B2579">
        <v>44</v>
      </c>
      <c r="C2579">
        <v>0.73</v>
      </c>
      <c r="D2579">
        <v>2</v>
      </c>
      <c r="E2579">
        <v>2</v>
      </c>
      <c r="F2579">
        <v>0</v>
      </c>
      <c r="H2579">
        <f t="shared" si="40"/>
        <v>2</v>
      </c>
    </row>
    <row r="2580" spans="1:8" x14ac:dyDescent="0.2">
      <c r="A2580" s="1">
        <v>42640</v>
      </c>
      <c r="B2580">
        <v>22</v>
      </c>
      <c r="C2580">
        <v>0.37</v>
      </c>
      <c r="D2580">
        <v>1</v>
      </c>
      <c r="E2580">
        <v>1</v>
      </c>
      <c r="F2580">
        <v>0</v>
      </c>
      <c r="H2580">
        <f t="shared" si="40"/>
        <v>3</v>
      </c>
    </row>
    <row r="2581" spans="1:8" x14ac:dyDescent="0.2">
      <c r="A2581" s="1">
        <v>42641</v>
      </c>
      <c r="B2581">
        <v>66</v>
      </c>
      <c r="C2581">
        <v>1.1000000000000001</v>
      </c>
      <c r="D2581">
        <v>3</v>
      </c>
      <c r="E2581">
        <v>3</v>
      </c>
      <c r="F2581">
        <v>0</v>
      </c>
      <c r="H2581">
        <f t="shared" si="40"/>
        <v>4</v>
      </c>
    </row>
    <row r="2582" spans="1:8" x14ac:dyDescent="0.2">
      <c r="A2582" s="1">
        <v>42642</v>
      </c>
      <c r="B2582">
        <v>198</v>
      </c>
      <c r="C2582">
        <v>3.3</v>
      </c>
      <c r="D2582">
        <v>5</v>
      </c>
      <c r="E2582">
        <v>5</v>
      </c>
      <c r="F2582">
        <v>0</v>
      </c>
      <c r="H2582">
        <f t="shared" si="40"/>
        <v>5</v>
      </c>
    </row>
    <row r="2583" spans="1:8" x14ac:dyDescent="0.2">
      <c r="A2583" s="1">
        <v>42643</v>
      </c>
      <c r="B2583">
        <v>110</v>
      </c>
      <c r="C2583">
        <v>1.83</v>
      </c>
      <c r="D2583">
        <v>2</v>
      </c>
      <c r="E2583">
        <v>2</v>
      </c>
      <c r="F2583">
        <v>0</v>
      </c>
      <c r="H2583">
        <f t="shared" si="40"/>
        <v>6</v>
      </c>
    </row>
    <row r="2584" spans="1:8" x14ac:dyDescent="0.2">
      <c r="A2584" s="1">
        <v>42644</v>
      </c>
      <c r="B2584">
        <v>420</v>
      </c>
      <c r="C2584">
        <v>7</v>
      </c>
      <c r="D2584">
        <v>7</v>
      </c>
      <c r="E2584">
        <v>7</v>
      </c>
      <c r="F2584">
        <v>0</v>
      </c>
      <c r="H2584">
        <f t="shared" si="40"/>
        <v>7</v>
      </c>
    </row>
    <row r="2585" spans="1:8" x14ac:dyDescent="0.2">
      <c r="A2585" s="1">
        <v>42645</v>
      </c>
      <c r="B2585">
        <v>275</v>
      </c>
      <c r="C2585">
        <v>4.58</v>
      </c>
      <c r="D2585">
        <v>5</v>
      </c>
      <c r="E2585">
        <v>5</v>
      </c>
      <c r="F2585">
        <v>0</v>
      </c>
      <c r="H2585">
        <f t="shared" si="40"/>
        <v>1</v>
      </c>
    </row>
    <row r="2586" spans="1:8" x14ac:dyDescent="0.2">
      <c r="A2586" s="1">
        <v>42646</v>
      </c>
      <c r="B2586">
        <v>134</v>
      </c>
      <c r="C2586">
        <v>2.23</v>
      </c>
      <c r="D2586">
        <v>3</v>
      </c>
      <c r="E2586">
        <v>3</v>
      </c>
      <c r="F2586">
        <v>0</v>
      </c>
      <c r="H2586">
        <f t="shared" si="40"/>
        <v>2</v>
      </c>
    </row>
    <row r="2587" spans="1:8" x14ac:dyDescent="0.2">
      <c r="A2587" s="1">
        <v>42647</v>
      </c>
      <c r="B2587">
        <v>0</v>
      </c>
      <c r="C2587">
        <v>0</v>
      </c>
      <c r="D2587">
        <v>0</v>
      </c>
      <c r="E2587">
        <v>0</v>
      </c>
      <c r="F2587">
        <v>0</v>
      </c>
      <c r="H2587">
        <f t="shared" si="40"/>
        <v>3</v>
      </c>
    </row>
    <row r="2588" spans="1:8" x14ac:dyDescent="0.2">
      <c r="A2588" s="1">
        <v>42648</v>
      </c>
      <c r="B2588">
        <v>44</v>
      </c>
      <c r="C2588">
        <v>0.73</v>
      </c>
      <c r="D2588">
        <v>2</v>
      </c>
      <c r="E2588">
        <v>2</v>
      </c>
      <c r="F2588">
        <v>0</v>
      </c>
      <c r="H2588">
        <f t="shared" si="40"/>
        <v>4</v>
      </c>
    </row>
    <row r="2589" spans="1:8" x14ac:dyDescent="0.2">
      <c r="A2589" s="1">
        <v>42649</v>
      </c>
      <c r="B2589">
        <v>66</v>
      </c>
      <c r="C2589">
        <v>1.1000000000000001</v>
      </c>
      <c r="D2589">
        <v>3</v>
      </c>
      <c r="E2589">
        <v>3</v>
      </c>
      <c r="F2589">
        <v>0</v>
      </c>
      <c r="H2589">
        <f t="shared" si="40"/>
        <v>5</v>
      </c>
    </row>
    <row r="2590" spans="1:8" x14ac:dyDescent="0.2">
      <c r="A2590" s="1">
        <v>42650</v>
      </c>
      <c r="B2590">
        <v>0</v>
      </c>
      <c r="C2590">
        <v>0</v>
      </c>
      <c r="D2590">
        <v>0</v>
      </c>
      <c r="E2590">
        <v>0</v>
      </c>
      <c r="F2590">
        <v>0</v>
      </c>
      <c r="H2590">
        <f t="shared" si="40"/>
        <v>6</v>
      </c>
    </row>
    <row r="2591" spans="1:8" x14ac:dyDescent="0.2">
      <c r="A2591" s="1">
        <v>42651</v>
      </c>
      <c r="B2591">
        <v>119</v>
      </c>
      <c r="C2591">
        <v>1.98</v>
      </c>
      <c r="D2591">
        <v>5</v>
      </c>
      <c r="E2591">
        <v>4</v>
      </c>
      <c r="F2591">
        <v>1</v>
      </c>
      <c r="H2591">
        <f t="shared" si="40"/>
        <v>7</v>
      </c>
    </row>
    <row r="2592" spans="1:8" x14ac:dyDescent="0.2">
      <c r="A2592" s="1">
        <v>42652</v>
      </c>
      <c r="B2592">
        <v>547</v>
      </c>
      <c r="C2592">
        <v>9.1199999999999992</v>
      </c>
      <c r="D2592">
        <v>12</v>
      </c>
      <c r="E2592">
        <v>12</v>
      </c>
      <c r="F2592">
        <v>0</v>
      </c>
      <c r="H2592">
        <f t="shared" si="40"/>
        <v>1</v>
      </c>
    </row>
    <row r="2593" spans="1:8" x14ac:dyDescent="0.2">
      <c r="A2593" s="1">
        <v>42653</v>
      </c>
      <c r="B2593">
        <v>0</v>
      </c>
      <c r="C2593">
        <v>0</v>
      </c>
      <c r="D2593">
        <v>0</v>
      </c>
      <c r="E2593">
        <v>0</v>
      </c>
      <c r="F2593">
        <v>0</v>
      </c>
      <c r="H2593">
        <f t="shared" si="40"/>
        <v>2</v>
      </c>
    </row>
    <row r="2594" spans="1:8" x14ac:dyDescent="0.2">
      <c r="A2594" s="1">
        <v>42654</v>
      </c>
      <c r="B2594">
        <v>301</v>
      </c>
      <c r="C2594">
        <v>5.0199999999999996</v>
      </c>
      <c r="D2594">
        <v>7</v>
      </c>
      <c r="E2594">
        <v>7</v>
      </c>
      <c r="F2594">
        <v>0</v>
      </c>
      <c r="H2594">
        <f t="shared" si="40"/>
        <v>3</v>
      </c>
    </row>
    <row r="2595" spans="1:8" x14ac:dyDescent="0.2">
      <c r="A2595" s="1">
        <v>42655</v>
      </c>
      <c r="B2595">
        <v>86</v>
      </c>
      <c r="C2595">
        <v>1.43</v>
      </c>
      <c r="D2595">
        <v>2</v>
      </c>
      <c r="E2595">
        <v>2</v>
      </c>
      <c r="F2595">
        <v>0</v>
      </c>
      <c r="H2595">
        <f t="shared" si="40"/>
        <v>4</v>
      </c>
    </row>
    <row r="2596" spans="1:8" x14ac:dyDescent="0.2">
      <c r="A2596" s="1">
        <v>42656</v>
      </c>
      <c r="B2596">
        <v>151</v>
      </c>
      <c r="C2596">
        <v>2.52</v>
      </c>
      <c r="D2596">
        <v>4</v>
      </c>
      <c r="E2596">
        <v>4</v>
      </c>
      <c r="F2596">
        <v>0</v>
      </c>
      <c r="H2596">
        <f t="shared" si="40"/>
        <v>5</v>
      </c>
    </row>
    <row r="2597" spans="1:8" x14ac:dyDescent="0.2">
      <c r="A2597" s="1">
        <v>42657</v>
      </c>
      <c r="B2597">
        <v>393</v>
      </c>
      <c r="C2597">
        <v>6.55</v>
      </c>
      <c r="D2597">
        <v>10</v>
      </c>
      <c r="E2597">
        <v>10</v>
      </c>
      <c r="F2597">
        <v>0</v>
      </c>
      <c r="H2597">
        <f t="shared" si="40"/>
        <v>6</v>
      </c>
    </row>
    <row r="2598" spans="1:8" x14ac:dyDescent="0.2">
      <c r="A2598" s="1">
        <v>42658</v>
      </c>
      <c r="B2598">
        <v>538</v>
      </c>
      <c r="C2598">
        <v>8.9700000000000006</v>
      </c>
      <c r="D2598">
        <v>13</v>
      </c>
      <c r="E2598">
        <v>13</v>
      </c>
      <c r="F2598">
        <v>0</v>
      </c>
      <c r="H2598">
        <f t="shared" si="40"/>
        <v>7</v>
      </c>
    </row>
    <row r="2599" spans="1:8" x14ac:dyDescent="0.2">
      <c r="A2599" s="1">
        <v>42659</v>
      </c>
      <c r="B2599">
        <v>348</v>
      </c>
      <c r="C2599">
        <v>5.8</v>
      </c>
      <c r="D2599">
        <v>7</v>
      </c>
      <c r="E2599">
        <v>7</v>
      </c>
      <c r="F2599">
        <v>0</v>
      </c>
      <c r="H2599">
        <f t="shared" si="40"/>
        <v>1</v>
      </c>
    </row>
    <row r="2600" spans="1:8" x14ac:dyDescent="0.2">
      <c r="A2600" s="1">
        <v>42660</v>
      </c>
      <c r="B2600">
        <v>86</v>
      </c>
      <c r="C2600">
        <v>1.43</v>
      </c>
      <c r="D2600">
        <v>2</v>
      </c>
      <c r="E2600">
        <v>2</v>
      </c>
      <c r="F2600">
        <v>0</v>
      </c>
      <c r="H2600">
        <f t="shared" si="40"/>
        <v>2</v>
      </c>
    </row>
    <row r="2601" spans="1:8" x14ac:dyDescent="0.2">
      <c r="A2601" s="1">
        <v>42661</v>
      </c>
      <c r="B2601">
        <v>153</v>
      </c>
      <c r="C2601">
        <v>2.5499999999999998</v>
      </c>
      <c r="D2601">
        <v>6</v>
      </c>
      <c r="E2601">
        <v>6</v>
      </c>
      <c r="F2601">
        <v>0</v>
      </c>
      <c r="H2601">
        <f t="shared" si="40"/>
        <v>3</v>
      </c>
    </row>
    <row r="2602" spans="1:8" x14ac:dyDescent="0.2">
      <c r="A2602" s="1">
        <v>42662</v>
      </c>
      <c r="B2602">
        <v>44</v>
      </c>
      <c r="C2602">
        <v>0.73</v>
      </c>
      <c r="D2602">
        <v>2</v>
      </c>
      <c r="E2602">
        <v>2</v>
      </c>
      <c r="F2602">
        <v>0</v>
      </c>
      <c r="H2602">
        <f t="shared" si="40"/>
        <v>4</v>
      </c>
    </row>
    <row r="2603" spans="1:8" x14ac:dyDescent="0.2">
      <c r="A2603" s="1">
        <v>42663</v>
      </c>
      <c r="B2603">
        <v>0</v>
      </c>
      <c r="C2603">
        <v>0</v>
      </c>
      <c r="D2603">
        <v>0</v>
      </c>
      <c r="E2603">
        <v>0</v>
      </c>
      <c r="F2603">
        <v>0</v>
      </c>
      <c r="H2603">
        <f t="shared" si="40"/>
        <v>5</v>
      </c>
    </row>
    <row r="2604" spans="1:8" x14ac:dyDescent="0.2">
      <c r="A2604" s="1">
        <v>42664</v>
      </c>
      <c r="B2604">
        <v>212</v>
      </c>
      <c r="C2604">
        <v>3.53</v>
      </c>
      <c r="D2604">
        <v>3</v>
      </c>
      <c r="E2604">
        <v>2</v>
      </c>
      <c r="F2604">
        <v>1</v>
      </c>
      <c r="H2604">
        <f t="shared" si="40"/>
        <v>6</v>
      </c>
    </row>
    <row r="2605" spans="1:8" x14ac:dyDescent="0.2">
      <c r="A2605" s="1">
        <v>42665</v>
      </c>
      <c r="B2605">
        <v>300</v>
      </c>
      <c r="C2605">
        <v>5</v>
      </c>
      <c r="D2605">
        <v>5</v>
      </c>
      <c r="E2605">
        <v>5</v>
      </c>
      <c r="F2605">
        <v>0</v>
      </c>
      <c r="H2605">
        <f t="shared" si="40"/>
        <v>7</v>
      </c>
    </row>
    <row r="2606" spans="1:8" x14ac:dyDescent="0.2">
      <c r="A2606" s="1">
        <v>42666</v>
      </c>
      <c r="B2606">
        <v>360</v>
      </c>
      <c r="C2606">
        <v>6</v>
      </c>
      <c r="D2606">
        <v>6</v>
      </c>
      <c r="E2606">
        <v>6</v>
      </c>
      <c r="F2606">
        <v>0</v>
      </c>
      <c r="H2606">
        <f t="shared" si="40"/>
        <v>1</v>
      </c>
    </row>
    <row r="2607" spans="1:8" x14ac:dyDescent="0.2">
      <c r="A2607" s="1">
        <v>42667</v>
      </c>
      <c r="B2607">
        <v>142</v>
      </c>
      <c r="C2607">
        <v>2.37</v>
      </c>
      <c r="D2607">
        <v>4</v>
      </c>
      <c r="E2607">
        <v>4</v>
      </c>
      <c r="F2607">
        <v>0</v>
      </c>
      <c r="H2607">
        <f t="shared" si="40"/>
        <v>2</v>
      </c>
    </row>
    <row r="2608" spans="1:8" x14ac:dyDescent="0.2">
      <c r="A2608" s="1">
        <v>42668</v>
      </c>
      <c r="B2608">
        <v>52</v>
      </c>
      <c r="C2608">
        <v>0.87</v>
      </c>
      <c r="D2608">
        <v>2</v>
      </c>
      <c r="E2608">
        <v>2</v>
      </c>
      <c r="F2608">
        <v>0</v>
      </c>
      <c r="H2608">
        <f t="shared" si="40"/>
        <v>3</v>
      </c>
    </row>
    <row r="2609" spans="1:8" x14ac:dyDescent="0.2">
      <c r="A2609" s="1">
        <v>42669</v>
      </c>
      <c r="B2609">
        <v>0</v>
      </c>
      <c r="C2609">
        <v>0</v>
      </c>
      <c r="D2609">
        <v>0</v>
      </c>
      <c r="E2609">
        <v>0</v>
      </c>
      <c r="F2609">
        <v>0</v>
      </c>
      <c r="H2609">
        <f t="shared" si="40"/>
        <v>4</v>
      </c>
    </row>
    <row r="2610" spans="1:8" x14ac:dyDescent="0.2">
      <c r="A2610" s="1">
        <v>42670</v>
      </c>
      <c r="B2610">
        <v>22</v>
      </c>
      <c r="C2610">
        <v>0.37</v>
      </c>
      <c r="D2610">
        <v>1</v>
      </c>
      <c r="E2610">
        <v>1</v>
      </c>
      <c r="F2610">
        <v>0</v>
      </c>
      <c r="H2610">
        <f t="shared" si="40"/>
        <v>5</v>
      </c>
    </row>
    <row r="2611" spans="1:8" x14ac:dyDescent="0.2">
      <c r="A2611" s="1">
        <v>42671</v>
      </c>
      <c r="B2611">
        <v>0</v>
      </c>
      <c r="C2611">
        <v>0</v>
      </c>
      <c r="D2611">
        <v>0</v>
      </c>
      <c r="E2611">
        <v>0</v>
      </c>
      <c r="F2611">
        <v>0</v>
      </c>
      <c r="H2611">
        <f t="shared" si="40"/>
        <v>6</v>
      </c>
    </row>
    <row r="2612" spans="1:8" x14ac:dyDescent="0.2">
      <c r="A2612" s="1">
        <v>42672</v>
      </c>
      <c r="B2612">
        <v>288</v>
      </c>
      <c r="C2612">
        <v>4.8</v>
      </c>
      <c r="D2612">
        <v>5</v>
      </c>
      <c r="E2612">
        <v>4</v>
      </c>
      <c r="F2612">
        <v>1</v>
      </c>
      <c r="H2612">
        <f t="shared" si="40"/>
        <v>7</v>
      </c>
    </row>
    <row r="2613" spans="1:8" x14ac:dyDescent="0.2">
      <c r="A2613" s="1">
        <v>42673</v>
      </c>
      <c r="B2613">
        <v>22</v>
      </c>
      <c r="C2613">
        <v>0.37</v>
      </c>
      <c r="D2613">
        <v>1</v>
      </c>
      <c r="E2613">
        <v>1</v>
      </c>
      <c r="F2613">
        <v>0</v>
      </c>
      <c r="H2613">
        <f t="shared" si="40"/>
        <v>1</v>
      </c>
    </row>
    <row r="2614" spans="1:8" x14ac:dyDescent="0.2">
      <c r="A2614" s="1">
        <v>42674</v>
      </c>
      <c r="B2614">
        <v>154</v>
      </c>
      <c r="C2614">
        <v>2.57</v>
      </c>
      <c r="D2614">
        <v>7</v>
      </c>
      <c r="E2614">
        <v>7</v>
      </c>
      <c r="F2614">
        <v>0</v>
      </c>
      <c r="H2614">
        <f t="shared" si="40"/>
        <v>2</v>
      </c>
    </row>
    <row r="2615" spans="1:8" x14ac:dyDescent="0.2">
      <c r="A2615" s="1">
        <v>42675</v>
      </c>
      <c r="B2615">
        <v>208</v>
      </c>
      <c r="C2615">
        <v>3.47</v>
      </c>
      <c r="D2615">
        <v>5</v>
      </c>
      <c r="E2615">
        <v>4</v>
      </c>
      <c r="F2615">
        <v>1</v>
      </c>
      <c r="H2615">
        <f t="shared" si="40"/>
        <v>3</v>
      </c>
    </row>
    <row r="2616" spans="1:8" x14ac:dyDescent="0.2">
      <c r="A2616" s="1">
        <v>42676</v>
      </c>
      <c r="B2616">
        <v>88</v>
      </c>
      <c r="C2616">
        <v>1.47</v>
      </c>
      <c r="D2616">
        <v>2</v>
      </c>
      <c r="E2616">
        <v>2</v>
      </c>
      <c r="F2616">
        <v>0</v>
      </c>
      <c r="H2616">
        <f t="shared" si="40"/>
        <v>4</v>
      </c>
    </row>
    <row r="2617" spans="1:8" x14ac:dyDescent="0.2">
      <c r="A2617" s="1">
        <v>42677</v>
      </c>
      <c r="B2617">
        <v>441</v>
      </c>
      <c r="C2617">
        <v>7.35</v>
      </c>
      <c r="D2617">
        <v>10</v>
      </c>
      <c r="E2617">
        <v>7</v>
      </c>
      <c r="F2617">
        <v>3</v>
      </c>
      <c r="H2617">
        <f t="shared" si="40"/>
        <v>5</v>
      </c>
    </row>
    <row r="2618" spans="1:8" x14ac:dyDescent="0.2">
      <c r="A2618" s="1">
        <v>42678</v>
      </c>
      <c r="B2618">
        <v>44</v>
      </c>
      <c r="C2618">
        <v>0.73</v>
      </c>
      <c r="D2618">
        <v>1</v>
      </c>
      <c r="E2618">
        <v>1</v>
      </c>
      <c r="F2618">
        <v>0</v>
      </c>
      <c r="H2618">
        <f t="shared" si="40"/>
        <v>6</v>
      </c>
    </row>
    <row r="2619" spans="1:8" x14ac:dyDescent="0.2">
      <c r="A2619" s="1">
        <v>42679</v>
      </c>
      <c r="B2619">
        <v>406</v>
      </c>
      <c r="C2619">
        <v>6.77</v>
      </c>
      <c r="D2619">
        <v>10</v>
      </c>
      <c r="E2619">
        <v>9</v>
      </c>
      <c r="F2619">
        <v>1</v>
      </c>
      <c r="H2619">
        <f t="shared" si="40"/>
        <v>7</v>
      </c>
    </row>
    <row r="2620" spans="1:8" x14ac:dyDescent="0.2">
      <c r="A2620" s="1">
        <v>42680</v>
      </c>
      <c r="B2620">
        <v>288</v>
      </c>
      <c r="C2620">
        <v>4.8</v>
      </c>
      <c r="D2620">
        <v>4</v>
      </c>
      <c r="E2620">
        <v>3</v>
      </c>
      <c r="F2620">
        <v>1</v>
      </c>
      <c r="H2620">
        <f t="shared" si="40"/>
        <v>1</v>
      </c>
    </row>
    <row r="2621" spans="1:8" x14ac:dyDescent="0.2">
      <c r="A2621" s="1">
        <v>42681</v>
      </c>
      <c r="B2621">
        <v>0</v>
      </c>
      <c r="C2621">
        <v>0</v>
      </c>
      <c r="D2621">
        <v>0</v>
      </c>
      <c r="E2621">
        <v>0</v>
      </c>
      <c r="F2621">
        <v>0</v>
      </c>
      <c r="H2621">
        <f t="shared" si="40"/>
        <v>2</v>
      </c>
    </row>
    <row r="2622" spans="1:8" x14ac:dyDescent="0.2">
      <c r="A2622" s="1">
        <v>42682</v>
      </c>
      <c r="B2622">
        <v>120</v>
      </c>
      <c r="C2622">
        <v>2</v>
      </c>
      <c r="D2622">
        <v>2</v>
      </c>
      <c r="E2622">
        <v>2</v>
      </c>
      <c r="F2622">
        <v>0</v>
      </c>
      <c r="H2622">
        <f t="shared" si="40"/>
        <v>3</v>
      </c>
    </row>
    <row r="2623" spans="1:8" x14ac:dyDescent="0.2">
      <c r="A2623" s="1">
        <v>42683</v>
      </c>
      <c r="B2623">
        <v>60</v>
      </c>
      <c r="C2623">
        <v>1</v>
      </c>
      <c r="D2623">
        <v>1</v>
      </c>
      <c r="E2623">
        <v>1</v>
      </c>
      <c r="F2623">
        <v>0</v>
      </c>
      <c r="H2623">
        <f t="shared" si="40"/>
        <v>4</v>
      </c>
    </row>
    <row r="2624" spans="1:8" x14ac:dyDescent="0.2">
      <c r="A2624" s="1">
        <v>42684</v>
      </c>
      <c r="B2624">
        <v>300</v>
      </c>
      <c r="C2624">
        <v>5</v>
      </c>
      <c r="D2624">
        <v>5</v>
      </c>
      <c r="E2624">
        <v>5</v>
      </c>
      <c r="F2624">
        <v>0</v>
      </c>
      <c r="H2624">
        <f t="shared" si="40"/>
        <v>5</v>
      </c>
    </row>
    <row r="2625" spans="1:8" x14ac:dyDescent="0.2">
      <c r="A2625" s="1">
        <v>42685</v>
      </c>
      <c r="B2625">
        <v>110</v>
      </c>
      <c r="C2625">
        <v>1.83</v>
      </c>
      <c r="D2625">
        <v>4</v>
      </c>
      <c r="E2625">
        <v>4</v>
      </c>
      <c r="F2625">
        <v>0</v>
      </c>
      <c r="H2625">
        <f t="shared" si="40"/>
        <v>6</v>
      </c>
    </row>
    <row r="2626" spans="1:8" x14ac:dyDescent="0.2">
      <c r="A2626" s="1">
        <v>42686</v>
      </c>
      <c r="B2626">
        <v>44</v>
      </c>
      <c r="C2626">
        <v>0.73</v>
      </c>
      <c r="D2626">
        <v>1</v>
      </c>
      <c r="E2626">
        <v>1</v>
      </c>
      <c r="F2626">
        <v>0</v>
      </c>
      <c r="H2626">
        <f t="shared" si="40"/>
        <v>7</v>
      </c>
    </row>
    <row r="2627" spans="1:8" x14ac:dyDescent="0.2">
      <c r="A2627" s="1">
        <v>42687</v>
      </c>
      <c r="B2627">
        <v>330</v>
      </c>
      <c r="C2627">
        <v>5.5</v>
      </c>
      <c r="D2627">
        <v>4</v>
      </c>
      <c r="E2627">
        <v>2</v>
      </c>
      <c r="F2627">
        <v>2</v>
      </c>
      <c r="H2627">
        <f t="shared" ref="H2627:H2673" si="41">WEEKDAY(A2627)</f>
        <v>1</v>
      </c>
    </row>
    <row r="2628" spans="1:8" x14ac:dyDescent="0.2">
      <c r="A2628" s="1">
        <v>42688</v>
      </c>
      <c r="B2628">
        <v>156</v>
      </c>
      <c r="C2628">
        <v>2.6</v>
      </c>
      <c r="D2628">
        <v>4</v>
      </c>
      <c r="E2628">
        <v>3</v>
      </c>
      <c r="F2628">
        <v>1</v>
      </c>
      <c r="H2628">
        <f t="shared" si="41"/>
        <v>2</v>
      </c>
    </row>
    <row r="2629" spans="1:8" x14ac:dyDescent="0.2">
      <c r="A2629" s="1">
        <v>42689</v>
      </c>
      <c r="B2629">
        <v>134</v>
      </c>
      <c r="C2629">
        <v>2.23</v>
      </c>
      <c r="D2629">
        <v>2</v>
      </c>
      <c r="E2629">
        <v>1</v>
      </c>
      <c r="F2629">
        <v>1</v>
      </c>
      <c r="H2629">
        <f t="shared" si="41"/>
        <v>3</v>
      </c>
    </row>
    <row r="2630" spans="1:8" x14ac:dyDescent="0.2">
      <c r="A2630" s="1">
        <v>42690</v>
      </c>
      <c r="B2630">
        <v>88</v>
      </c>
      <c r="C2630">
        <v>1.47</v>
      </c>
      <c r="D2630">
        <v>4</v>
      </c>
      <c r="E2630">
        <v>4</v>
      </c>
      <c r="F2630">
        <v>0</v>
      </c>
      <c r="H2630">
        <f t="shared" si="41"/>
        <v>4</v>
      </c>
    </row>
    <row r="2631" spans="1:8" x14ac:dyDescent="0.2">
      <c r="A2631" s="1">
        <v>42691</v>
      </c>
      <c r="B2631">
        <v>44</v>
      </c>
      <c r="C2631">
        <v>0.73</v>
      </c>
      <c r="D2631">
        <v>2</v>
      </c>
      <c r="E2631">
        <v>2</v>
      </c>
      <c r="F2631">
        <v>0</v>
      </c>
      <c r="H2631">
        <f t="shared" si="41"/>
        <v>5</v>
      </c>
    </row>
    <row r="2632" spans="1:8" x14ac:dyDescent="0.2">
      <c r="A2632" s="1">
        <v>42692</v>
      </c>
      <c r="B2632">
        <v>429</v>
      </c>
      <c r="C2632">
        <v>7.15</v>
      </c>
      <c r="D2632">
        <v>9</v>
      </c>
      <c r="E2632">
        <v>7</v>
      </c>
      <c r="F2632">
        <v>2</v>
      </c>
      <c r="H2632">
        <f t="shared" si="41"/>
        <v>6</v>
      </c>
    </row>
    <row r="2633" spans="1:8" x14ac:dyDescent="0.2">
      <c r="A2633" s="1">
        <v>42693</v>
      </c>
      <c r="B2633">
        <v>360</v>
      </c>
      <c r="C2633">
        <v>6</v>
      </c>
      <c r="D2633">
        <v>5</v>
      </c>
      <c r="E2633">
        <v>2</v>
      </c>
      <c r="F2633">
        <v>3</v>
      </c>
      <c r="H2633">
        <f t="shared" si="41"/>
        <v>7</v>
      </c>
    </row>
    <row r="2634" spans="1:8" x14ac:dyDescent="0.2">
      <c r="A2634" s="1">
        <v>42694</v>
      </c>
      <c r="B2634">
        <v>300</v>
      </c>
      <c r="C2634">
        <v>5</v>
      </c>
      <c r="D2634">
        <v>4</v>
      </c>
      <c r="E2634">
        <v>2</v>
      </c>
      <c r="F2634">
        <v>2</v>
      </c>
      <c r="H2634">
        <f t="shared" si="41"/>
        <v>1</v>
      </c>
    </row>
    <row r="2635" spans="1:8" x14ac:dyDescent="0.2">
      <c r="A2635" s="1">
        <v>42695</v>
      </c>
      <c r="B2635">
        <v>234</v>
      </c>
      <c r="C2635">
        <v>3.9</v>
      </c>
      <c r="D2635">
        <v>2</v>
      </c>
      <c r="E2635">
        <v>0</v>
      </c>
      <c r="F2635">
        <v>2</v>
      </c>
      <c r="H2635">
        <f t="shared" si="41"/>
        <v>2</v>
      </c>
    </row>
    <row r="2636" spans="1:8" x14ac:dyDescent="0.2">
      <c r="A2636" s="1">
        <v>42696</v>
      </c>
      <c r="B2636">
        <v>264</v>
      </c>
      <c r="C2636">
        <v>4.4000000000000004</v>
      </c>
      <c r="D2636">
        <v>6</v>
      </c>
      <c r="E2636">
        <v>5</v>
      </c>
      <c r="F2636">
        <v>1</v>
      </c>
      <c r="H2636">
        <f t="shared" si="41"/>
        <v>3</v>
      </c>
    </row>
    <row r="2637" spans="1:8" x14ac:dyDescent="0.2">
      <c r="A2637" s="1">
        <v>42697</v>
      </c>
      <c r="B2637">
        <v>114</v>
      </c>
      <c r="C2637">
        <v>1.9</v>
      </c>
      <c r="D2637">
        <v>1</v>
      </c>
      <c r="E2637">
        <v>0</v>
      </c>
      <c r="F2637">
        <v>1</v>
      </c>
      <c r="H2637">
        <f t="shared" si="41"/>
        <v>4</v>
      </c>
    </row>
    <row r="2638" spans="1:8" x14ac:dyDescent="0.2">
      <c r="A2638" s="1">
        <v>42698</v>
      </c>
      <c r="B2638">
        <v>255</v>
      </c>
      <c r="C2638">
        <v>4.25</v>
      </c>
      <c r="D2638">
        <v>7</v>
      </c>
      <c r="E2638">
        <v>6</v>
      </c>
      <c r="F2638">
        <v>1</v>
      </c>
      <c r="H2638">
        <f t="shared" si="41"/>
        <v>5</v>
      </c>
    </row>
    <row r="2639" spans="1:8" x14ac:dyDescent="0.2">
      <c r="A2639" s="1">
        <v>42699</v>
      </c>
      <c r="B2639">
        <v>110</v>
      </c>
      <c r="C2639">
        <v>1.83</v>
      </c>
      <c r="D2639">
        <v>4</v>
      </c>
      <c r="E2639">
        <v>4</v>
      </c>
      <c r="F2639">
        <v>0</v>
      </c>
      <c r="H2639">
        <f t="shared" si="41"/>
        <v>6</v>
      </c>
    </row>
    <row r="2640" spans="1:8" x14ac:dyDescent="0.2">
      <c r="A2640" s="1">
        <v>42700</v>
      </c>
      <c r="B2640">
        <v>176</v>
      </c>
      <c r="C2640">
        <v>2.93</v>
      </c>
      <c r="D2640">
        <v>7</v>
      </c>
      <c r="E2640">
        <v>7</v>
      </c>
      <c r="F2640">
        <v>0</v>
      </c>
      <c r="H2640">
        <f t="shared" si="41"/>
        <v>7</v>
      </c>
    </row>
    <row r="2641" spans="1:8" x14ac:dyDescent="0.2">
      <c r="A2641" s="1">
        <v>42701</v>
      </c>
      <c r="B2641">
        <v>66</v>
      </c>
      <c r="C2641">
        <v>1.1000000000000001</v>
      </c>
      <c r="D2641">
        <v>2</v>
      </c>
      <c r="E2641">
        <v>2</v>
      </c>
      <c r="F2641">
        <v>0</v>
      </c>
      <c r="H2641">
        <f t="shared" si="41"/>
        <v>1</v>
      </c>
    </row>
    <row r="2642" spans="1:8" x14ac:dyDescent="0.2">
      <c r="A2642" s="1">
        <v>42702</v>
      </c>
      <c r="B2642">
        <v>44</v>
      </c>
      <c r="C2642">
        <v>0.73</v>
      </c>
      <c r="D2642">
        <v>1</v>
      </c>
      <c r="E2642">
        <v>1</v>
      </c>
      <c r="F2642">
        <v>0</v>
      </c>
      <c r="H2642">
        <f t="shared" si="41"/>
        <v>2</v>
      </c>
    </row>
    <row r="2643" spans="1:8" x14ac:dyDescent="0.2">
      <c r="A2643" s="1">
        <v>42703</v>
      </c>
      <c r="B2643">
        <v>0</v>
      </c>
      <c r="C2643">
        <v>0</v>
      </c>
      <c r="D2643">
        <v>0</v>
      </c>
      <c r="E2643">
        <v>0</v>
      </c>
      <c r="F2643">
        <v>0</v>
      </c>
      <c r="H2643">
        <f t="shared" si="41"/>
        <v>3</v>
      </c>
    </row>
    <row r="2644" spans="1:8" x14ac:dyDescent="0.2">
      <c r="A2644" s="1">
        <v>42704</v>
      </c>
      <c r="B2644">
        <v>88</v>
      </c>
      <c r="C2644">
        <v>1.47</v>
      </c>
      <c r="D2644">
        <v>4</v>
      </c>
      <c r="E2644">
        <v>4</v>
      </c>
      <c r="F2644">
        <v>0</v>
      </c>
      <c r="H2644">
        <f t="shared" si="41"/>
        <v>4</v>
      </c>
    </row>
    <row r="2645" spans="1:8" x14ac:dyDescent="0.2">
      <c r="A2645" s="1">
        <v>42705</v>
      </c>
      <c r="B2645">
        <v>44</v>
      </c>
      <c r="C2645">
        <v>0.73</v>
      </c>
      <c r="D2645">
        <v>2</v>
      </c>
      <c r="E2645">
        <v>2</v>
      </c>
      <c r="F2645">
        <v>0</v>
      </c>
      <c r="H2645">
        <f t="shared" si="41"/>
        <v>5</v>
      </c>
    </row>
    <row r="2646" spans="1:8" x14ac:dyDescent="0.2">
      <c r="A2646" s="1">
        <v>42706</v>
      </c>
      <c r="B2646">
        <v>121</v>
      </c>
      <c r="C2646">
        <v>2.02</v>
      </c>
      <c r="D2646">
        <v>3</v>
      </c>
      <c r="E2646">
        <v>2</v>
      </c>
      <c r="F2646">
        <v>1</v>
      </c>
      <c r="H2646">
        <f t="shared" si="41"/>
        <v>6</v>
      </c>
    </row>
    <row r="2647" spans="1:8" x14ac:dyDescent="0.2">
      <c r="A2647" s="1">
        <v>42707</v>
      </c>
      <c r="B2647">
        <v>22</v>
      </c>
      <c r="C2647">
        <v>0.37</v>
      </c>
      <c r="D2647">
        <v>1</v>
      </c>
      <c r="E2647">
        <v>1</v>
      </c>
      <c r="F2647">
        <v>0</v>
      </c>
      <c r="H2647">
        <f t="shared" si="41"/>
        <v>7</v>
      </c>
    </row>
    <row r="2648" spans="1:8" x14ac:dyDescent="0.2">
      <c r="A2648" s="1">
        <v>42708</v>
      </c>
      <c r="B2648">
        <v>135</v>
      </c>
      <c r="C2648">
        <v>2.25</v>
      </c>
      <c r="D2648">
        <v>3</v>
      </c>
      <c r="E2648">
        <v>3</v>
      </c>
      <c r="F2648">
        <v>0</v>
      </c>
      <c r="H2648">
        <f t="shared" si="41"/>
        <v>1</v>
      </c>
    </row>
    <row r="2649" spans="1:8" x14ac:dyDescent="0.2">
      <c r="A2649" s="1">
        <v>42709</v>
      </c>
      <c r="B2649">
        <v>90</v>
      </c>
      <c r="C2649">
        <v>1.5</v>
      </c>
      <c r="D2649">
        <v>2</v>
      </c>
      <c r="E2649">
        <v>2</v>
      </c>
      <c r="F2649">
        <v>0</v>
      </c>
      <c r="H2649">
        <f t="shared" si="41"/>
        <v>2</v>
      </c>
    </row>
    <row r="2650" spans="1:8" x14ac:dyDescent="0.2">
      <c r="A2650" s="1">
        <v>42710</v>
      </c>
      <c r="B2650">
        <v>45</v>
      </c>
      <c r="C2650">
        <v>0.75</v>
      </c>
      <c r="D2650">
        <v>1</v>
      </c>
      <c r="E2650">
        <v>1</v>
      </c>
      <c r="F2650">
        <v>0</v>
      </c>
      <c r="H2650">
        <f t="shared" si="41"/>
        <v>3</v>
      </c>
    </row>
    <row r="2651" spans="1:8" x14ac:dyDescent="0.2">
      <c r="A2651" s="1">
        <v>42711</v>
      </c>
      <c r="B2651">
        <v>22</v>
      </c>
      <c r="C2651">
        <v>0.37</v>
      </c>
      <c r="D2651">
        <v>1</v>
      </c>
      <c r="E2651">
        <v>1</v>
      </c>
      <c r="F2651">
        <v>0</v>
      </c>
      <c r="H2651">
        <f t="shared" si="41"/>
        <v>4</v>
      </c>
    </row>
    <row r="2652" spans="1:8" x14ac:dyDescent="0.2">
      <c r="A2652" s="1">
        <v>42712</v>
      </c>
      <c r="B2652">
        <v>96</v>
      </c>
      <c r="C2652">
        <v>1.6</v>
      </c>
      <c r="D2652">
        <v>1</v>
      </c>
      <c r="E2652">
        <v>0</v>
      </c>
      <c r="F2652">
        <v>1</v>
      </c>
      <c r="H2652">
        <f t="shared" si="41"/>
        <v>5</v>
      </c>
    </row>
    <row r="2653" spans="1:8" x14ac:dyDescent="0.2">
      <c r="A2653" s="1">
        <v>42713</v>
      </c>
      <c r="B2653">
        <v>120</v>
      </c>
      <c r="C2653">
        <v>2</v>
      </c>
      <c r="D2653">
        <v>2</v>
      </c>
      <c r="E2653">
        <v>2</v>
      </c>
      <c r="F2653">
        <v>0</v>
      </c>
      <c r="H2653">
        <f t="shared" si="41"/>
        <v>6</v>
      </c>
    </row>
    <row r="2654" spans="1:8" x14ac:dyDescent="0.2">
      <c r="A2654" s="1">
        <v>42714</v>
      </c>
      <c r="B2654">
        <v>60</v>
      </c>
      <c r="C2654">
        <v>1</v>
      </c>
      <c r="D2654">
        <v>1</v>
      </c>
      <c r="E2654">
        <v>1</v>
      </c>
      <c r="F2654">
        <v>0</v>
      </c>
      <c r="H2654">
        <f t="shared" si="41"/>
        <v>7</v>
      </c>
    </row>
    <row r="2655" spans="1:8" x14ac:dyDescent="0.2">
      <c r="A2655" s="1">
        <v>42715</v>
      </c>
      <c r="B2655">
        <v>82</v>
      </c>
      <c r="C2655">
        <v>1.37</v>
      </c>
      <c r="D2655">
        <v>2</v>
      </c>
      <c r="E2655">
        <v>2</v>
      </c>
      <c r="F2655">
        <v>0</v>
      </c>
      <c r="H2655">
        <f t="shared" si="41"/>
        <v>1</v>
      </c>
    </row>
    <row r="2656" spans="1:8" x14ac:dyDescent="0.2">
      <c r="A2656" s="1">
        <v>42716</v>
      </c>
      <c r="B2656">
        <v>126</v>
      </c>
      <c r="C2656">
        <v>2.1</v>
      </c>
      <c r="D2656">
        <v>4</v>
      </c>
      <c r="E2656">
        <v>4</v>
      </c>
      <c r="F2656">
        <v>0</v>
      </c>
      <c r="H2656">
        <f t="shared" si="41"/>
        <v>2</v>
      </c>
    </row>
    <row r="2657" spans="1:8" x14ac:dyDescent="0.2">
      <c r="A2657" s="1">
        <v>42717</v>
      </c>
      <c r="B2657">
        <v>97</v>
      </c>
      <c r="C2657">
        <v>1.62</v>
      </c>
      <c r="D2657">
        <v>4</v>
      </c>
      <c r="E2657">
        <v>4</v>
      </c>
      <c r="F2657">
        <v>0</v>
      </c>
      <c r="H2657">
        <f t="shared" si="41"/>
        <v>3</v>
      </c>
    </row>
    <row r="2658" spans="1:8" x14ac:dyDescent="0.2">
      <c r="A2658" s="1">
        <v>42718</v>
      </c>
      <c r="B2658">
        <v>147</v>
      </c>
      <c r="C2658">
        <v>2.4500000000000002</v>
      </c>
      <c r="D2658">
        <v>6</v>
      </c>
      <c r="E2658">
        <v>6</v>
      </c>
      <c r="F2658">
        <v>0</v>
      </c>
      <c r="H2658">
        <f t="shared" si="41"/>
        <v>4</v>
      </c>
    </row>
    <row r="2659" spans="1:8" x14ac:dyDescent="0.2">
      <c r="A2659" s="1">
        <v>42719</v>
      </c>
      <c r="B2659">
        <v>44</v>
      </c>
      <c r="C2659">
        <v>0.73</v>
      </c>
      <c r="D2659">
        <v>2</v>
      </c>
      <c r="E2659">
        <v>2</v>
      </c>
      <c r="F2659">
        <v>0</v>
      </c>
      <c r="H2659">
        <f t="shared" si="41"/>
        <v>5</v>
      </c>
    </row>
    <row r="2660" spans="1:8" x14ac:dyDescent="0.2">
      <c r="A2660" s="1">
        <v>42720</v>
      </c>
      <c r="B2660">
        <v>137</v>
      </c>
      <c r="C2660">
        <v>2.2799999999999998</v>
      </c>
      <c r="D2660">
        <v>4</v>
      </c>
      <c r="E2660">
        <v>2</v>
      </c>
      <c r="F2660">
        <v>2</v>
      </c>
      <c r="H2660">
        <f t="shared" si="41"/>
        <v>6</v>
      </c>
    </row>
    <row r="2661" spans="1:8" x14ac:dyDescent="0.2">
      <c r="A2661" s="1">
        <v>42721</v>
      </c>
      <c r="B2661">
        <v>44</v>
      </c>
      <c r="C2661">
        <v>0.73</v>
      </c>
      <c r="D2661">
        <v>2</v>
      </c>
      <c r="E2661">
        <v>2</v>
      </c>
      <c r="F2661">
        <v>0</v>
      </c>
      <c r="H2661">
        <f t="shared" si="41"/>
        <v>7</v>
      </c>
    </row>
    <row r="2662" spans="1:8" x14ac:dyDescent="0.2">
      <c r="A2662" s="1">
        <v>42722</v>
      </c>
      <c r="B2662">
        <v>230</v>
      </c>
      <c r="C2662">
        <v>3.83</v>
      </c>
      <c r="D2662">
        <v>4</v>
      </c>
      <c r="E2662">
        <v>2</v>
      </c>
      <c r="F2662">
        <v>2</v>
      </c>
      <c r="H2662">
        <f t="shared" si="41"/>
        <v>1</v>
      </c>
    </row>
    <row r="2663" spans="1:8" x14ac:dyDescent="0.2">
      <c r="A2663" s="1">
        <v>42723</v>
      </c>
      <c r="B2663">
        <v>93</v>
      </c>
      <c r="C2663">
        <v>1.55</v>
      </c>
      <c r="D2663">
        <v>1</v>
      </c>
      <c r="E2663">
        <v>0</v>
      </c>
      <c r="F2663">
        <v>1</v>
      </c>
      <c r="H2663">
        <f t="shared" si="41"/>
        <v>2</v>
      </c>
    </row>
    <row r="2664" spans="1:8" x14ac:dyDescent="0.2">
      <c r="A2664" s="1">
        <v>42724</v>
      </c>
      <c r="B2664">
        <v>115</v>
      </c>
      <c r="C2664">
        <v>1.92</v>
      </c>
      <c r="D2664">
        <v>2</v>
      </c>
      <c r="E2664">
        <v>1</v>
      </c>
      <c r="F2664">
        <v>1</v>
      </c>
      <c r="H2664">
        <f t="shared" si="41"/>
        <v>3</v>
      </c>
    </row>
    <row r="2665" spans="1:8" x14ac:dyDescent="0.2">
      <c r="A2665" s="1">
        <v>42725</v>
      </c>
      <c r="B2665">
        <v>370</v>
      </c>
      <c r="C2665">
        <v>6.17</v>
      </c>
      <c r="D2665">
        <v>4</v>
      </c>
      <c r="E2665">
        <v>0</v>
      </c>
      <c r="F2665">
        <v>4</v>
      </c>
      <c r="H2665">
        <f t="shared" si="41"/>
        <v>4</v>
      </c>
    </row>
    <row r="2666" spans="1:8" x14ac:dyDescent="0.2">
      <c r="A2666" s="1">
        <v>42726</v>
      </c>
      <c r="B2666">
        <v>0</v>
      </c>
      <c r="C2666">
        <v>0</v>
      </c>
      <c r="D2666">
        <v>0</v>
      </c>
      <c r="E2666">
        <v>0</v>
      </c>
      <c r="F2666">
        <v>0</v>
      </c>
      <c r="H2666">
        <f t="shared" si="41"/>
        <v>5</v>
      </c>
    </row>
    <row r="2667" spans="1:8" x14ac:dyDescent="0.2">
      <c r="A2667" s="1">
        <v>42727</v>
      </c>
      <c r="B2667">
        <v>0</v>
      </c>
      <c r="C2667">
        <v>0</v>
      </c>
      <c r="D2667">
        <v>0</v>
      </c>
      <c r="E2667">
        <v>0</v>
      </c>
      <c r="F2667">
        <v>0</v>
      </c>
      <c r="H2667">
        <f t="shared" si="41"/>
        <v>6</v>
      </c>
    </row>
    <row r="2668" spans="1:8" x14ac:dyDescent="0.2">
      <c r="A2668" s="1">
        <v>42728</v>
      </c>
      <c r="B2668">
        <v>0</v>
      </c>
      <c r="C2668">
        <v>0</v>
      </c>
      <c r="D2668">
        <v>0</v>
      </c>
      <c r="E2668">
        <v>0</v>
      </c>
      <c r="F2668">
        <v>0</v>
      </c>
      <c r="H2668">
        <f t="shared" si="41"/>
        <v>7</v>
      </c>
    </row>
    <row r="2669" spans="1:8" x14ac:dyDescent="0.2">
      <c r="A2669" s="1">
        <v>42729</v>
      </c>
      <c r="B2669">
        <v>81</v>
      </c>
      <c r="C2669">
        <v>1.35</v>
      </c>
      <c r="D2669">
        <v>1</v>
      </c>
      <c r="E2669">
        <v>0</v>
      </c>
      <c r="F2669">
        <v>1</v>
      </c>
      <c r="H2669">
        <f t="shared" si="41"/>
        <v>1</v>
      </c>
    </row>
    <row r="2670" spans="1:8" x14ac:dyDescent="0.2">
      <c r="A2670" s="1">
        <v>42730</v>
      </c>
      <c r="B2670">
        <v>550</v>
      </c>
      <c r="C2670">
        <v>9.17</v>
      </c>
      <c r="D2670">
        <v>11</v>
      </c>
      <c r="E2670">
        <v>7</v>
      </c>
      <c r="F2670">
        <v>4</v>
      </c>
      <c r="H2670">
        <f t="shared" si="41"/>
        <v>2</v>
      </c>
    </row>
    <row r="2671" spans="1:8" x14ac:dyDescent="0.2">
      <c r="A2671" s="1">
        <v>42731</v>
      </c>
      <c r="B2671">
        <v>316</v>
      </c>
      <c r="C2671">
        <v>5.27</v>
      </c>
      <c r="D2671">
        <v>10</v>
      </c>
      <c r="E2671">
        <v>9</v>
      </c>
      <c r="F2671">
        <v>1</v>
      </c>
      <c r="H2671">
        <f t="shared" si="41"/>
        <v>3</v>
      </c>
    </row>
    <row r="2672" spans="1:8" x14ac:dyDescent="0.2">
      <c r="A2672" s="1">
        <v>42732</v>
      </c>
      <c r="B2672">
        <v>267</v>
      </c>
      <c r="C2672">
        <v>4.45</v>
      </c>
      <c r="D2672">
        <v>6</v>
      </c>
      <c r="E2672">
        <v>3</v>
      </c>
      <c r="F2672">
        <v>3</v>
      </c>
      <c r="H2672">
        <f t="shared" si="41"/>
        <v>4</v>
      </c>
    </row>
    <row r="2673" spans="1:8" x14ac:dyDescent="0.2">
      <c r="A2673" s="1">
        <v>42733</v>
      </c>
      <c r="B2673">
        <v>444</v>
      </c>
      <c r="C2673">
        <v>7.4</v>
      </c>
      <c r="D2673">
        <v>2</v>
      </c>
      <c r="E2673">
        <v>1</v>
      </c>
      <c r="F2673">
        <v>1</v>
      </c>
      <c r="H2673">
        <f t="shared" si="41"/>
        <v>5</v>
      </c>
    </row>
    <row r="2674" spans="1:8" x14ac:dyDescent="0.2">
      <c r="A2674" s="1">
        <v>42734</v>
      </c>
      <c r="B2674">
        <v>108</v>
      </c>
      <c r="C2674">
        <v>1.8</v>
      </c>
      <c r="D2674">
        <v>1</v>
      </c>
      <c r="E2674">
        <v>0</v>
      </c>
      <c r="F2674">
        <v>1</v>
      </c>
      <c r="H2674">
        <f>WEEKDAY(A2677)</f>
        <v>2</v>
      </c>
    </row>
    <row r="2675" spans="1:8" x14ac:dyDescent="0.2">
      <c r="A2675" s="1">
        <v>42735</v>
      </c>
      <c r="B2675">
        <v>443</v>
      </c>
      <c r="C2675">
        <v>7.38</v>
      </c>
      <c r="D2675">
        <v>6</v>
      </c>
      <c r="E2675">
        <v>2</v>
      </c>
      <c r="F2675">
        <v>4</v>
      </c>
      <c r="H2675">
        <f>WEEKDAY(A2678)</f>
        <v>7</v>
      </c>
    </row>
    <row r="2676" spans="1:8" x14ac:dyDescent="0.2">
      <c r="A2676" s="1">
        <v>42736</v>
      </c>
      <c r="B2676">
        <v>262</v>
      </c>
      <c r="C2676">
        <v>4.37</v>
      </c>
      <c r="D2676">
        <v>3</v>
      </c>
      <c r="E2676">
        <v>0</v>
      </c>
      <c r="F2676">
        <v>3</v>
      </c>
      <c r="H2676">
        <f t="shared" ref="H2676:H2684" si="42">WEEKDAY(A2679)</f>
        <v>7</v>
      </c>
    </row>
    <row r="2677" spans="1:8" x14ac:dyDescent="0.2">
      <c r="A2677" s="1">
        <v>42737</v>
      </c>
      <c r="B2677">
        <v>308</v>
      </c>
      <c r="C2677">
        <v>5.13</v>
      </c>
      <c r="D2677">
        <v>11</v>
      </c>
      <c r="E2677">
        <v>10</v>
      </c>
      <c r="F2677">
        <v>1</v>
      </c>
      <c r="H2677">
        <f t="shared" si="42"/>
        <v>7</v>
      </c>
    </row>
    <row r="2678" spans="1:8" x14ac:dyDescent="0.2">
      <c r="A2678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0"/>
  <sheetViews>
    <sheetView topLeftCell="A357" workbookViewId="0">
      <selection activeCell="B389" sqref="B389"/>
    </sheetView>
  </sheetViews>
  <sheetFormatPr baseColWidth="10" defaultRowHeight="16" x14ac:dyDescent="0.2"/>
  <cols>
    <col min="1" max="1" width="17.83203125" bestFit="1" customWidth="1"/>
    <col min="2" max="2" width="19.83203125" bestFit="1" customWidth="1"/>
    <col min="3" max="3" width="23.5" bestFit="1" customWidth="1"/>
    <col min="4" max="4" width="23.1640625" bestFit="1" customWidth="1"/>
    <col min="5" max="5" width="22.5" bestFit="1" customWidth="1"/>
    <col min="6" max="6" width="11.83203125" style="7" bestFit="1" customWidth="1"/>
  </cols>
  <sheetData>
    <row r="3" spans="1:6" x14ac:dyDescent="0.2">
      <c r="A3" s="4" t="s">
        <v>6</v>
      </c>
      <c r="B3" t="s">
        <v>390</v>
      </c>
      <c r="C3" t="s">
        <v>392</v>
      </c>
      <c r="D3" t="s">
        <v>391</v>
      </c>
      <c r="E3" t="s">
        <v>393</v>
      </c>
      <c r="F3" s="8" t="s">
        <v>408</v>
      </c>
    </row>
    <row r="4" spans="1:6" x14ac:dyDescent="0.2">
      <c r="A4" s="6" t="s">
        <v>8</v>
      </c>
      <c r="B4" s="3">
        <v>11.78</v>
      </c>
      <c r="C4" s="3">
        <v>7</v>
      </c>
      <c r="D4" s="3">
        <v>0</v>
      </c>
      <c r="E4" s="3">
        <v>7</v>
      </c>
      <c r="F4" s="9" t="str">
        <f>LEFT(A4, SEARCH(" -",A4,1)-1)</f>
        <v>9/6/09</v>
      </c>
    </row>
    <row r="5" spans="1:6" x14ac:dyDescent="0.2">
      <c r="A5" s="6" t="s">
        <v>9</v>
      </c>
      <c r="B5" s="3">
        <v>21.99</v>
      </c>
      <c r="C5" s="3">
        <v>13</v>
      </c>
      <c r="D5" s="3">
        <v>1</v>
      </c>
      <c r="E5" s="3">
        <v>16</v>
      </c>
      <c r="F5" s="9" t="str">
        <f t="shared" ref="F5:F68" si="0">LEFT(A5, SEARCH(" -",A5,1)-1)</f>
        <v>9/13/09</v>
      </c>
    </row>
    <row r="6" spans="1:6" x14ac:dyDescent="0.2">
      <c r="A6" s="6" t="s">
        <v>10</v>
      </c>
      <c r="B6" s="3">
        <v>7.25</v>
      </c>
      <c r="C6" s="3">
        <v>2</v>
      </c>
      <c r="D6" s="3">
        <v>4</v>
      </c>
      <c r="E6" s="3">
        <v>6</v>
      </c>
      <c r="F6" s="9" t="str">
        <f t="shared" si="0"/>
        <v>9/20/09</v>
      </c>
    </row>
    <row r="7" spans="1:6" x14ac:dyDescent="0.2">
      <c r="A7" s="6" t="s">
        <v>11</v>
      </c>
      <c r="B7" s="3">
        <v>24.55</v>
      </c>
      <c r="C7" s="3">
        <v>5</v>
      </c>
      <c r="D7" s="3">
        <v>19</v>
      </c>
      <c r="E7" s="3">
        <v>24</v>
      </c>
      <c r="F7" s="9" t="str">
        <f t="shared" si="0"/>
        <v>9/27/09</v>
      </c>
    </row>
    <row r="8" spans="1:6" x14ac:dyDescent="0.2">
      <c r="A8" s="6" t="s">
        <v>12</v>
      </c>
      <c r="B8" s="3">
        <v>1.8</v>
      </c>
      <c r="C8" s="3">
        <v>1</v>
      </c>
      <c r="D8" s="3">
        <v>0</v>
      </c>
      <c r="E8" s="3">
        <v>1</v>
      </c>
      <c r="F8" s="9" t="str">
        <f t="shared" si="0"/>
        <v>10/4/09</v>
      </c>
    </row>
    <row r="9" spans="1:6" x14ac:dyDescent="0.2">
      <c r="A9" s="6" t="s">
        <v>13</v>
      </c>
      <c r="B9" s="3">
        <v>3.82</v>
      </c>
      <c r="C9" s="3">
        <v>2</v>
      </c>
      <c r="D9" s="3">
        <v>0</v>
      </c>
      <c r="E9" s="3">
        <v>3</v>
      </c>
      <c r="F9" s="9" t="str">
        <f t="shared" si="0"/>
        <v>10/11/09</v>
      </c>
    </row>
    <row r="10" spans="1:6" x14ac:dyDescent="0.2">
      <c r="A10" s="6" t="s">
        <v>14</v>
      </c>
      <c r="B10" s="3">
        <v>0</v>
      </c>
      <c r="C10" s="3">
        <v>0</v>
      </c>
      <c r="D10" s="3">
        <v>0</v>
      </c>
      <c r="E10" s="3">
        <v>0</v>
      </c>
      <c r="F10" s="9" t="str">
        <f t="shared" si="0"/>
        <v>10/18/09</v>
      </c>
    </row>
    <row r="11" spans="1:6" x14ac:dyDescent="0.2">
      <c r="A11" s="6" t="s">
        <v>15</v>
      </c>
      <c r="B11" s="3">
        <v>5.59</v>
      </c>
      <c r="C11" s="3">
        <v>3</v>
      </c>
      <c r="D11" s="3">
        <v>0</v>
      </c>
      <c r="E11" s="3">
        <v>3</v>
      </c>
      <c r="F11" s="9" t="str">
        <f t="shared" si="0"/>
        <v>10/25/09</v>
      </c>
    </row>
    <row r="12" spans="1:6" x14ac:dyDescent="0.2">
      <c r="A12" s="6" t="s">
        <v>16</v>
      </c>
      <c r="B12" s="3">
        <v>8.32</v>
      </c>
      <c r="C12" s="3">
        <v>5</v>
      </c>
      <c r="D12" s="3">
        <v>0</v>
      </c>
      <c r="E12" s="3">
        <v>5</v>
      </c>
      <c r="F12" s="9" t="str">
        <f t="shared" si="0"/>
        <v>11/1/09</v>
      </c>
    </row>
    <row r="13" spans="1:6" x14ac:dyDescent="0.2">
      <c r="A13" s="6" t="s">
        <v>17</v>
      </c>
      <c r="B13" s="3">
        <v>3.13</v>
      </c>
      <c r="C13" s="3">
        <v>1</v>
      </c>
      <c r="D13" s="3">
        <v>4</v>
      </c>
      <c r="E13" s="3">
        <v>5</v>
      </c>
      <c r="F13" s="9" t="str">
        <f t="shared" si="0"/>
        <v>11/8/09</v>
      </c>
    </row>
    <row r="14" spans="1:6" x14ac:dyDescent="0.2">
      <c r="A14" s="6" t="s">
        <v>18</v>
      </c>
      <c r="B14" s="3">
        <v>2.72</v>
      </c>
      <c r="C14" s="3">
        <v>1</v>
      </c>
      <c r="D14" s="3">
        <v>3</v>
      </c>
      <c r="E14" s="3">
        <v>4</v>
      </c>
      <c r="F14" s="9" t="str">
        <f t="shared" si="0"/>
        <v>11/15/09</v>
      </c>
    </row>
    <row r="15" spans="1:6" x14ac:dyDescent="0.2">
      <c r="A15" s="6" t="s">
        <v>19</v>
      </c>
      <c r="B15" s="3">
        <v>5.55</v>
      </c>
      <c r="C15" s="3">
        <v>3</v>
      </c>
      <c r="D15" s="3">
        <v>2</v>
      </c>
      <c r="E15" s="3">
        <v>5</v>
      </c>
      <c r="F15" s="9" t="str">
        <f t="shared" si="0"/>
        <v>11/22/09</v>
      </c>
    </row>
    <row r="16" spans="1:6" x14ac:dyDescent="0.2">
      <c r="A16" s="6" t="s">
        <v>20</v>
      </c>
      <c r="B16" s="3">
        <v>0</v>
      </c>
      <c r="C16" s="3">
        <v>0</v>
      </c>
      <c r="D16" s="3">
        <v>0</v>
      </c>
      <c r="E16" s="3">
        <v>0</v>
      </c>
      <c r="F16" s="9" t="str">
        <f t="shared" si="0"/>
        <v>11/29/09</v>
      </c>
    </row>
    <row r="17" spans="1:6" x14ac:dyDescent="0.2">
      <c r="A17" s="6" t="s">
        <v>21</v>
      </c>
      <c r="B17" s="3">
        <v>3.63</v>
      </c>
      <c r="C17" s="3">
        <v>2</v>
      </c>
      <c r="D17" s="3">
        <v>0</v>
      </c>
      <c r="E17" s="3">
        <v>2</v>
      </c>
      <c r="F17" s="9" t="str">
        <f t="shared" si="0"/>
        <v>12/6/09</v>
      </c>
    </row>
    <row r="18" spans="1:6" x14ac:dyDescent="0.2">
      <c r="A18" s="6" t="s">
        <v>22</v>
      </c>
      <c r="B18" s="3">
        <v>0</v>
      </c>
      <c r="C18" s="3">
        <v>0</v>
      </c>
      <c r="D18" s="3">
        <v>0</v>
      </c>
      <c r="E18" s="3">
        <v>0</v>
      </c>
      <c r="F18" s="9" t="str">
        <f t="shared" si="0"/>
        <v>12/13/09</v>
      </c>
    </row>
    <row r="19" spans="1:6" x14ac:dyDescent="0.2">
      <c r="A19" s="6" t="s">
        <v>23</v>
      </c>
      <c r="B19" s="3">
        <v>5.92</v>
      </c>
      <c r="C19" s="3">
        <v>2</v>
      </c>
      <c r="D19" s="3">
        <v>2</v>
      </c>
      <c r="E19" s="3">
        <v>4</v>
      </c>
      <c r="F19" s="9" t="str">
        <f t="shared" si="0"/>
        <v>12/20/09</v>
      </c>
    </row>
    <row r="20" spans="1:6" x14ac:dyDescent="0.2">
      <c r="A20" s="6" t="s">
        <v>24</v>
      </c>
      <c r="B20" s="3">
        <v>3.1399999999999997</v>
      </c>
      <c r="C20" s="3">
        <v>3</v>
      </c>
      <c r="D20" s="3">
        <v>0</v>
      </c>
      <c r="E20" s="3">
        <v>3</v>
      </c>
      <c r="F20" s="9" t="str">
        <f t="shared" si="0"/>
        <v>12/27/09</v>
      </c>
    </row>
    <row r="21" spans="1:6" x14ac:dyDescent="0.2">
      <c r="A21" s="6" t="s">
        <v>25</v>
      </c>
      <c r="B21" s="3">
        <v>0</v>
      </c>
      <c r="C21" s="3">
        <v>0</v>
      </c>
      <c r="D21" s="3">
        <v>0</v>
      </c>
      <c r="E21" s="3">
        <v>0</v>
      </c>
      <c r="F21" s="9" t="str">
        <f t="shared" si="0"/>
        <v>1/3/10</v>
      </c>
    </row>
    <row r="22" spans="1:6" x14ac:dyDescent="0.2">
      <c r="A22" s="6" t="s">
        <v>26</v>
      </c>
      <c r="B22" s="3">
        <v>0</v>
      </c>
      <c r="C22" s="3">
        <v>0</v>
      </c>
      <c r="D22" s="3">
        <v>0</v>
      </c>
      <c r="E22" s="3">
        <v>0</v>
      </c>
      <c r="F22" s="9" t="str">
        <f t="shared" si="0"/>
        <v>1/10/10</v>
      </c>
    </row>
    <row r="23" spans="1:6" x14ac:dyDescent="0.2">
      <c r="A23" s="6" t="s">
        <v>27</v>
      </c>
      <c r="B23" s="3">
        <v>0</v>
      </c>
      <c r="C23" s="3">
        <v>0</v>
      </c>
      <c r="D23" s="3">
        <v>0</v>
      </c>
      <c r="E23" s="3">
        <v>0</v>
      </c>
      <c r="F23" s="9" t="str">
        <f t="shared" si="0"/>
        <v>1/17/10</v>
      </c>
    </row>
    <row r="24" spans="1:6" x14ac:dyDescent="0.2">
      <c r="A24" s="6" t="s">
        <v>28</v>
      </c>
      <c r="B24" s="3">
        <v>2.2799999999999998</v>
      </c>
      <c r="C24" s="3">
        <v>1</v>
      </c>
      <c r="D24" s="3">
        <v>1</v>
      </c>
      <c r="E24" s="3">
        <v>2</v>
      </c>
      <c r="F24" s="9" t="str">
        <f t="shared" si="0"/>
        <v>1/24/10</v>
      </c>
    </row>
    <row r="25" spans="1:6" x14ac:dyDescent="0.2">
      <c r="A25" s="6" t="s">
        <v>29</v>
      </c>
      <c r="B25" s="3">
        <v>3.18</v>
      </c>
      <c r="C25" s="3">
        <v>2</v>
      </c>
      <c r="D25" s="3">
        <v>0</v>
      </c>
      <c r="E25" s="3">
        <v>2</v>
      </c>
      <c r="F25" s="9" t="str">
        <f t="shared" si="0"/>
        <v>1/31/10</v>
      </c>
    </row>
    <row r="26" spans="1:6" x14ac:dyDescent="0.2">
      <c r="A26" s="6" t="s">
        <v>30</v>
      </c>
      <c r="B26" s="3">
        <v>0</v>
      </c>
      <c r="C26" s="3">
        <v>0</v>
      </c>
      <c r="D26" s="3">
        <v>0</v>
      </c>
      <c r="E26" s="3">
        <v>0</v>
      </c>
      <c r="F26" s="9" t="str">
        <f t="shared" si="0"/>
        <v>2/7/10</v>
      </c>
    </row>
    <row r="27" spans="1:6" x14ac:dyDescent="0.2">
      <c r="A27" s="6" t="s">
        <v>31</v>
      </c>
      <c r="B27" s="3">
        <v>9.7899999999999991</v>
      </c>
      <c r="C27" s="3">
        <v>3</v>
      </c>
      <c r="D27" s="3">
        <v>0</v>
      </c>
      <c r="E27" s="3">
        <v>3</v>
      </c>
      <c r="F27" s="9" t="str">
        <f t="shared" si="0"/>
        <v>2/14/10</v>
      </c>
    </row>
    <row r="28" spans="1:6" x14ac:dyDescent="0.2">
      <c r="A28" s="6" t="s">
        <v>32</v>
      </c>
      <c r="B28" s="3">
        <v>3.65</v>
      </c>
      <c r="C28" s="3">
        <v>2</v>
      </c>
      <c r="D28" s="3">
        <v>0</v>
      </c>
      <c r="E28" s="3">
        <v>2</v>
      </c>
      <c r="F28" s="9" t="str">
        <f t="shared" si="0"/>
        <v>2/21/10</v>
      </c>
    </row>
    <row r="29" spans="1:6" x14ac:dyDescent="0.2">
      <c r="A29" s="6" t="s">
        <v>33</v>
      </c>
      <c r="B29" s="3">
        <v>0</v>
      </c>
      <c r="C29" s="3">
        <v>0</v>
      </c>
      <c r="D29" s="3">
        <v>0</v>
      </c>
      <c r="E29" s="3">
        <v>0</v>
      </c>
      <c r="F29" s="9" t="str">
        <f t="shared" si="0"/>
        <v>2/28/10</v>
      </c>
    </row>
    <row r="30" spans="1:6" x14ac:dyDescent="0.2">
      <c r="A30" s="6" t="s">
        <v>34</v>
      </c>
      <c r="B30" s="3">
        <v>12.4</v>
      </c>
      <c r="C30" s="3">
        <v>3</v>
      </c>
      <c r="D30" s="3">
        <v>0</v>
      </c>
      <c r="E30" s="3">
        <v>3</v>
      </c>
      <c r="F30" s="9" t="str">
        <f t="shared" si="0"/>
        <v>3/7/10</v>
      </c>
    </row>
    <row r="31" spans="1:6" x14ac:dyDescent="0.2">
      <c r="A31" s="6" t="s">
        <v>35</v>
      </c>
      <c r="B31" s="3">
        <v>0</v>
      </c>
      <c r="C31" s="3">
        <v>0</v>
      </c>
      <c r="D31" s="3">
        <v>0</v>
      </c>
      <c r="E31" s="3">
        <v>0</v>
      </c>
      <c r="F31" s="9" t="str">
        <f t="shared" si="0"/>
        <v>3/14/10</v>
      </c>
    </row>
    <row r="32" spans="1:6" x14ac:dyDescent="0.2">
      <c r="A32" s="6" t="s">
        <v>36</v>
      </c>
      <c r="B32" s="3">
        <v>1.42</v>
      </c>
      <c r="C32" s="3">
        <v>1</v>
      </c>
      <c r="D32" s="3">
        <v>0</v>
      </c>
      <c r="E32" s="3">
        <v>1</v>
      </c>
      <c r="F32" s="9" t="str">
        <f t="shared" si="0"/>
        <v>3/21/10</v>
      </c>
    </row>
    <row r="33" spans="1:6" x14ac:dyDescent="0.2">
      <c r="A33" s="6" t="s">
        <v>37</v>
      </c>
      <c r="B33" s="3">
        <v>0</v>
      </c>
      <c r="C33" s="3">
        <v>0</v>
      </c>
      <c r="D33" s="3">
        <v>0</v>
      </c>
      <c r="E33" s="3">
        <v>0</v>
      </c>
      <c r="F33" s="9" t="str">
        <f t="shared" si="0"/>
        <v>3/28/10</v>
      </c>
    </row>
    <row r="34" spans="1:6" x14ac:dyDescent="0.2">
      <c r="A34" s="6" t="s">
        <v>38</v>
      </c>
      <c r="B34" s="3">
        <v>0</v>
      </c>
      <c r="C34" s="3">
        <v>0</v>
      </c>
      <c r="D34" s="3">
        <v>0</v>
      </c>
      <c r="E34" s="3">
        <v>0</v>
      </c>
      <c r="F34" s="9" t="str">
        <f t="shared" si="0"/>
        <v>4/4/10</v>
      </c>
    </row>
    <row r="35" spans="1:6" x14ac:dyDescent="0.2">
      <c r="A35" s="6" t="s">
        <v>39</v>
      </c>
      <c r="B35" s="3">
        <v>0</v>
      </c>
      <c r="C35" s="3">
        <v>0</v>
      </c>
      <c r="D35" s="3">
        <v>0</v>
      </c>
      <c r="E35" s="3">
        <v>0</v>
      </c>
      <c r="F35" s="9" t="str">
        <f t="shared" si="0"/>
        <v>4/11/10</v>
      </c>
    </row>
    <row r="36" spans="1:6" x14ac:dyDescent="0.2">
      <c r="A36" s="6" t="s">
        <v>40</v>
      </c>
      <c r="B36" s="3">
        <v>2.15</v>
      </c>
      <c r="C36" s="3">
        <v>1</v>
      </c>
      <c r="D36" s="3">
        <v>0</v>
      </c>
      <c r="E36" s="3">
        <v>1</v>
      </c>
      <c r="F36" s="9" t="str">
        <f t="shared" si="0"/>
        <v>4/18/10</v>
      </c>
    </row>
    <row r="37" spans="1:6" x14ac:dyDescent="0.2">
      <c r="A37" s="6" t="s">
        <v>41</v>
      </c>
      <c r="B37" s="3">
        <v>0.73</v>
      </c>
      <c r="C37" s="3">
        <v>0</v>
      </c>
      <c r="D37" s="3">
        <v>1</v>
      </c>
      <c r="E37" s="3">
        <v>1</v>
      </c>
      <c r="F37" s="9" t="str">
        <f t="shared" si="0"/>
        <v>4/25/10</v>
      </c>
    </row>
    <row r="38" spans="1:6" x14ac:dyDescent="0.2">
      <c r="A38" s="6" t="s">
        <v>42</v>
      </c>
      <c r="B38" s="3">
        <v>13.030000000000001</v>
      </c>
      <c r="C38" s="3">
        <v>1</v>
      </c>
      <c r="D38" s="3">
        <v>15</v>
      </c>
      <c r="E38" s="3">
        <v>16</v>
      </c>
      <c r="F38" s="9" t="str">
        <f t="shared" si="0"/>
        <v>5/2/10</v>
      </c>
    </row>
    <row r="39" spans="1:6" x14ac:dyDescent="0.2">
      <c r="A39" s="6" t="s">
        <v>43</v>
      </c>
      <c r="B39" s="3">
        <v>10.27</v>
      </c>
      <c r="C39" s="3">
        <v>0</v>
      </c>
      <c r="D39" s="3">
        <v>14</v>
      </c>
      <c r="E39" s="3">
        <v>14</v>
      </c>
      <c r="F39" s="9" t="str">
        <f t="shared" si="0"/>
        <v>5/9/10</v>
      </c>
    </row>
    <row r="40" spans="1:6" x14ac:dyDescent="0.2">
      <c r="A40" s="6" t="s">
        <v>44</v>
      </c>
      <c r="B40" s="3">
        <v>41.72</v>
      </c>
      <c r="C40" s="3">
        <v>6</v>
      </c>
      <c r="D40" s="3">
        <v>46</v>
      </c>
      <c r="E40" s="3">
        <v>52</v>
      </c>
      <c r="F40" s="9" t="str">
        <f t="shared" si="0"/>
        <v>5/16/10</v>
      </c>
    </row>
    <row r="41" spans="1:6" x14ac:dyDescent="0.2">
      <c r="A41" s="6" t="s">
        <v>45</v>
      </c>
      <c r="B41" s="3">
        <v>31.599999999999998</v>
      </c>
      <c r="C41" s="3">
        <v>8</v>
      </c>
      <c r="D41" s="3">
        <v>24</v>
      </c>
      <c r="E41" s="3">
        <v>32</v>
      </c>
      <c r="F41" s="9" t="str">
        <f t="shared" si="0"/>
        <v>5/23/10</v>
      </c>
    </row>
    <row r="42" spans="1:6" x14ac:dyDescent="0.2">
      <c r="A42" s="6" t="s">
        <v>46</v>
      </c>
      <c r="B42" s="3">
        <v>39.419999999999995</v>
      </c>
      <c r="C42" s="3">
        <v>2</v>
      </c>
      <c r="D42" s="3">
        <v>53</v>
      </c>
      <c r="E42" s="3">
        <v>55</v>
      </c>
      <c r="F42" s="9" t="str">
        <f t="shared" si="0"/>
        <v>5/30/10</v>
      </c>
    </row>
    <row r="43" spans="1:6" x14ac:dyDescent="0.2">
      <c r="A43" s="6" t="s">
        <v>47</v>
      </c>
      <c r="B43" s="3">
        <v>1.5</v>
      </c>
      <c r="C43" s="3">
        <v>0</v>
      </c>
      <c r="D43" s="3">
        <v>1</v>
      </c>
      <c r="E43" s="3">
        <v>1</v>
      </c>
      <c r="F43" s="9" t="str">
        <f t="shared" si="0"/>
        <v>6/6/10</v>
      </c>
    </row>
    <row r="44" spans="1:6" x14ac:dyDescent="0.2">
      <c r="A44" s="6" t="s">
        <v>48</v>
      </c>
      <c r="B44" s="3">
        <v>9.89</v>
      </c>
      <c r="C44" s="3">
        <v>5</v>
      </c>
      <c r="D44" s="3">
        <v>5</v>
      </c>
      <c r="E44" s="3">
        <v>10</v>
      </c>
      <c r="F44" s="9" t="str">
        <f t="shared" si="0"/>
        <v>6/13/10</v>
      </c>
    </row>
    <row r="45" spans="1:6" x14ac:dyDescent="0.2">
      <c r="A45" s="6" t="s">
        <v>49</v>
      </c>
      <c r="B45" s="3">
        <v>1.92</v>
      </c>
      <c r="C45" s="3">
        <v>1</v>
      </c>
      <c r="D45" s="3">
        <v>0</v>
      </c>
      <c r="E45" s="3">
        <v>1</v>
      </c>
      <c r="F45" s="9" t="str">
        <f t="shared" si="0"/>
        <v>6/20/10</v>
      </c>
    </row>
    <row r="46" spans="1:6" x14ac:dyDescent="0.2">
      <c r="A46" s="6" t="s">
        <v>50</v>
      </c>
      <c r="B46" s="3">
        <v>0</v>
      </c>
      <c r="C46" s="3">
        <v>0</v>
      </c>
      <c r="D46" s="3">
        <v>0</v>
      </c>
      <c r="E46" s="3">
        <v>0</v>
      </c>
      <c r="F46" s="9" t="str">
        <f t="shared" si="0"/>
        <v>6/27/10</v>
      </c>
    </row>
    <row r="47" spans="1:6" x14ac:dyDescent="0.2">
      <c r="A47" s="6" t="s">
        <v>51</v>
      </c>
      <c r="B47" s="3">
        <v>6.84</v>
      </c>
      <c r="C47" s="3">
        <v>2</v>
      </c>
      <c r="D47" s="3">
        <v>7</v>
      </c>
      <c r="E47" s="3">
        <v>9</v>
      </c>
      <c r="F47" s="9" t="str">
        <f t="shared" si="0"/>
        <v>7/4/10</v>
      </c>
    </row>
    <row r="48" spans="1:6" x14ac:dyDescent="0.2">
      <c r="A48" s="6" t="s">
        <v>52</v>
      </c>
      <c r="B48" s="3">
        <v>7.1</v>
      </c>
      <c r="C48" s="3">
        <v>2</v>
      </c>
      <c r="D48" s="3">
        <v>11</v>
      </c>
      <c r="E48" s="3">
        <v>13</v>
      </c>
      <c r="F48" s="9" t="str">
        <f t="shared" si="0"/>
        <v>7/11/10</v>
      </c>
    </row>
    <row r="49" spans="1:6" x14ac:dyDescent="0.2">
      <c r="A49" s="6" t="s">
        <v>53</v>
      </c>
      <c r="B49" s="3">
        <v>0</v>
      </c>
      <c r="C49" s="3">
        <v>0</v>
      </c>
      <c r="D49" s="3">
        <v>0</v>
      </c>
      <c r="E49" s="3">
        <v>0</v>
      </c>
      <c r="F49" s="9" t="str">
        <f t="shared" si="0"/>
        <v>7/18/10</v>
      </c>
    </row>
    <row r="50" spans="1:6" x14ac:dyDescent="0.2">
      <c r="A50" s="6" t="s">
        <v>54</v>
      </c>
      <c r="B50" s="3">
        <v>4.84</v>
      </c>
      <c r="C50" s="3">
        <v>1</v>
      </c>
      <c r="D50" s="3">
        <v>6</v>
      </c>
      <c r="E50" s="3">
        <v>7</v>
      </c>
      <c r="F50" s="9" t="str">
        <f t="shared" si="0"/>
        <v>7/25/10</v>
      </c>
    </row>
    <row r="51" spans="1:6" x14ac:dyDescent="0.2">
      <c r="A51" s="6" t="s">
        <v>55</v>
      </c>
      <c r="B51" s="3">
        <v>3.57</v>
      </c>
      <c r="C51" s="3">
        <v>1</v>
      </c>
      <c r="D51" s="3">
        <v>7</v>
      </c>
      <c r="E51" s="3">
        <v>8</v>
      </c>
      <c r="F51" s="9" t="str">
        <f t="shared" si="0"/>
        <v>8/1/10</v>
      </c>
    </row>
    <row r="52" spans="1:6" x14ac:dyDescent="0.2">
      <c r="A52" s="6" t="s">
        <v>56</v>
      </c>
      <c r="B52" s="3">
        <v>6.75</v>
      </c>
      <c r="C52" s="3">
        <v>1</v>
      </c>
      <c r="D52" s="3">
        <v>13</v>
      </c>
      <c r="E52" s="3">
        <v>15</v>
      </c>
      <c r="F52" s="9" t="str">
        <f t="shared" si="0"/>
        <v>8/8/10</v>
      </c>
    </row>
    <row r="53" spans="1:6" x14ac:dyDescent="0.2">
      <c r="A53" s="6" t="s">
        <v>57</v>
      </c>
      <c r="B53" s="3">
        <v>1</v>
      </c>
      <c r="C53" s="3">
        <v>0</v>
      </c>
      <c r="D53" s="3">
        <v>2</v>
      </c>
      <c r="E53" s="3">
        <v>2</v>
      </c>
      <c r="F53" s="9" t="str">
        <f t="shared" si="0"/>
        <v>8/15/10</v>
      </c>
    </row>
    <row r="54" spans="1:6" x14ac:dyDescent="0.2">
      <c r="A54" s="6" t="s">
        <v>58</v>
      </c>
      <c r="B54" s="3">
        <v>4</v>
      </c>
      <c r="C54" s="3">
        <v>0</v>
      </c>
      <c r="D54" s="3">
        <v>6</v>
      </c>
      <c r="E54" s="3">
        <v>6</v>
      </c>
      <c r="F54" s="9" t="str">
        <f t="shared" si="0"/>
        <v>8/22/10</v>
      </c>
    </row>
    <row r="55" spans="1:6" x14ac:dyDescent="0.2">
      <c r="A55" s="6" t="s">
        <v>59</v>
      </c>
      <c r="B55" s="3">
        <v>0.37</v>
      </c>
      <c r="C55" s="3">
        <v>0</v>
      </c>
      <c r="D55" s="3">
        <v>2</v>
      </c>
      <c r="E55" s="3">
        <v>2</v>
      </c>
      <c r="F55" s="9" t="str">
        <f t="shared" si="0"/>
        <v>8/29/10</v>
      </c>
    </row>
    <row r="56" spans="1:6" x14ac:dyDescent="0.2">
      <c r="A56" s="6" t="s">
        <v>60</v>
      </c>
      <c r="B56" s="3">
        <v>13.3</v>
      </c>
      <c r="C56" s="3">
        <v>5</v>
      </c>
      <c r="D56" s="3">
        <v>7</v>
      </c>
      <c r="E56" s="3">
        <v>12</v>
      </c>
      <c r="F56" s="9" t="str">
        <f t="shared" si="0"/>
        <v>9/5/10</v>
      </c>
    </row>
    <row r="57" spans="1:6" x14ac:dyDescent="0.2">
      <c r="A57" s="6" t="s">
        <v>61</v>
      </c>
      <c r="B57" s="3">
        <v>9.9499999999999993</v>
      </c>
      <c r="C57" s="3">
        <v>4</v>
      </c>
      <c r="D57" s="3">
        <v>3</v>
      </c>
      <c r="E57" s="3">
        <v>7</v>
      </c>
      <c r="F57" s="9" t="str">
        <f t="shared" si="0"/>
        <v>9/12/10</v>
      </c>
    </row>
    <row r="58" spans="1:6" x14ac:dyDescent="0.2">
      <c r="A58" s="6" t="s">
        <v>62</v>
      </c>
      <c r="B58" s="3">
        <v>5.1300000000000008</v>
      </c>
      <c r="C58" s="3">
        <v>0</v>
      </c>
      <c r="D58" s="3">
        <v>7</v>
      </c>
      <c r="E58" s="3">
        <v>7</v>
      </c>
      <c r="F58" s="9" t="str">
        <f t="shared" si="0"/>
        <v>9/19/10</v>
      </c>
    </row>
    <row r="59" spans="1:6" x14ac:dyDescent="0.2">
      <c r="A59" s="6" t="s">
        <v>63</v>
      </c>
      <c r="B59" s="3">
        <v>0</v>
      </c>
      <c r="C59" s="3">
        <v>0</v>
      </c>
      <c r="D59" s="3">
        <v>0</v>
      </c>
      <c r="E59" s="3">
        <v>0</v>
      </c>
      <c r="F59" s="9" t="str">
        <f t="shared" si="0"/>
        <v>9/26/10</v>
      </c>
    </row>
    <row r="60" spans="1:6" x14ac:dyDescent="0.2">
      <c r="A60" s="6" t="s">
        <v>64</v>
      </c>
      <c r="B60" s="3">
        <v>1.1000000000000001</v>
      </c>
      <c r="C60" s="3">
        <v>0</v>
      </c>
      <c r="D60" s="3">
        <v>2</v>
      </c>
      <c r="E60" s="3">
        <v>2</v>
      </c>
      <c r="F60" s="9" t="str">
        <f t="shared" si="0"/>
        <v>10/3/10</v>
      </c>
    </row>
    <row r="61" spans="1:6" x14ac:dyDescent="0.2">
      <c r="A61" s="6" t="s">
        <v>65</v>
      </c>
      <c r="B61" s="3">
        <v>5.32</v>
      </c>
      <c r="C61" s="3">
        <v>2</v>
      </c>
      <c r="D61" s="3">
        <v>3</v>
      </c>
      <c r="E61" s="3">
        <v>5</v>
      </c>
      <c r="F61" s="9" t="str">
        <f t="shared" si="0"/>
        <v>10/10/10</v>
      </c>
    </row>
    <row r="62" spans="1:6" x14ac:dyDescent="0.2">
      <c r="A62" s="6" t="s">
        <v>66</v>
      </c>
      <c r="B62" s="3">
        <v>3.37</v>
      </c>
      <c r="C62" s="3">
        <v>2</v>
      </c>
      <c r="D62" s="3">
        <v>1</v>
      </c>
      <c r="E62" s="3">
        <v>3</v>
      </c>
      <c r="F62" s="9" t="str">
        <f t="shared" si="0"/>
        <v>10/17/10</v>
      </c>
    </row>
    <row r="63" spans="1:6" x14ac:dyDescent="0.2">
      <c r="A63" s="6" t="s">
        <v>67</v>
      </c>
      <c r="B63" s="3">
        <v>0</v>
      </c>
      <c r="C63" s="3">
        <v>0</v>
      </c>
      <c r="D63" s="3">
        <v>0</v>
      </c>
      <c r="E63" s="3">
        <v>0</v>
      </c>
      <c r="F63" s="9" t="str">
        <f t="shared" si="0"/>
        <v>10/24/10</v>
      </c>
    </row>
    <row r="64" spans="1:6" x14ac:dyDescent="0.2">
      <c r="A64" s="6" t="s">
        <v>68</v>
      </c>
      <c r="B64" s="3">
        <v>3</v>
      </c>
      <c r="C64" s="3">
        <v>0</v>
      </c>
      <c r="D64" s="3">
        <v>6</v>
      </c>
      <c r="E64" s="3">
        <v>6</v>
      </c>
      <c r="F64" s="9" t="str">
        <f t="shared" si="0"/>
        <v>10/31/10</v>
      </c>
    </row>
    <row r="65" spans="1:6" x14ac:dyDescent="0.2">
      <c r="A65" s="6" t="s">
        <v>69</v>
      </c>
      <c r="B65" s="3">
        <v>9.27</v>
      </c>
      <c r="C65" s="3">
        <v>4</v>
      </c>
      <c r="D65" s="3">
        <v>6</v>
      </c>
      <c r="E65" s="3">
        <v>10</v>
      </c>
      <c r="F65" s="9" t="str">
        <f t="shared" si="0"/>
        <v>11/7/10</v>
      </c>
    </row>
    <row r="66" spans="1:6" x14ac:dyDescent="0.2">
      <c r="A66" s="6" t="s">
        <v>70</v>
      </c>
      <c r="B66" s="3">
        <v>1.73</v>
      </c>
      <c r="C66" s="3">
        <v>1</v>
      </c>
      <c r="D66" s="3">
        <v>0</v>
      </c>
      <c r="E66" s="3">
        <v>1</v>
      </c>
      <c r="F66" s="9" t="str">
        <f t="shared" si="0"/>
        <v>11/14/10</v>
      </c>
    </row>
    <row r="67" spans="1:6" x14ac:dyDescent="0.2">
      <c r="A67" s="6" t="s">
        <v>71</v>
      </c>
      <c r="B67" s="3">
        <v>0</v>
      </c>
      <c r="C67" s="3">
        <v>0</v>
      </c>
      <c r="D67" s="3">
        <v>0</v>
      </c>
      <c r="E67" s="3">
        <v>0</v>
      </c>
      <c r="F67" s="9" t="str">
        <f t="shared" si="0"/>
        <v>11/21/10</v>
      </c>
    </row>
    <row r="68" spans="1:6" x14ac:dyDescent="0.2">
      <c r="A68" s="6" t="s">
        <v>72</v>
      </c>
      <c r="B68" s="3">
        <v>1</v>
      </c>
      <c r="C68" s="3">
        <v>0</v>
      </c>
      <c r="D68" s="3">
        <v>2</v>
      </c>
      <c r="E68" s="3">
        <v>2</v>
      </c>
      <c r="F68" s="9" t="str">
        <f t="shared" si="0"/>
        <v>11/28/10</v>
      </c>
    </row>
    <row r="69" spans="1:6" x14ac:dyDescent="0.2">
      <c r="A69" s="6" t="s">
        <v>73</v>
      </c>
      <c r="B69" s="3">
        <v>0</v>
      </c>
      <c r="C69" s="3">
        <v>0</v>
      </c>
      <c r="D69" s="3">
        <v>0</v>
      </c>
      <c r="E69" s="3">
        <v>0</v>
      </c>
      <c r="F69" s="9" t="str">
        <f t="shared" ref="F69:F132" si="1">LEFT(A69, SEARCH(" -",A69,1)-1)</f>
        <v>12/5/10</v>
      </c>
    </row>
    <row r="70" spans="1:6" x14ac:dyDescent="0.2">
      <c r="A70" s="6" t="s">
        <v>74</v>
      </c>
      <c r="B70" s="3">
        <v>0</v>
      </c>
      <c r="C70" s="3">
        <v>0</v>
      </c>
      <c r="D70" s="3">
        <v>0</v>
      </c>
      <c r="E70" s="3">
        <v>0</v>
      </c>
      <c r="F70" s="9" t="str">
        <f t="shared" si="1"/>
        <v>12/12/10</v>
      </c>
    </row>
    <row r="71" spans="1:6" x14ac:dyDescent="0.2">
      <c r="A71" s="6" t="s">
        <v>75</v>
      </c>
      <c r="B71" s="3">
        <v>0</v>
      </c>
      <c r="C71" s="3">
        <v>0</v>
      </c>
      <c r="D71" s="3">
        <v>0</v>
      </c>
      <c r="E71" s="3">
        <v>0</v>
      </c>
      <c r="F71" s="9" t="str">
        <f t="shared" si="1"/>
        <v>12/19/10</v>
      </c>
    </row>
    <row r="72" spans="1:6" x14ac:dyDescent="0.2">
      <c r="A72" s="6" t="s">
        <v>76</v>
      </c>
      <c r="B72" s="3">
        <v>2.23</v>
      </c>
      <c r="C72" s="3">
        <v>1</v>
      </c>
      <c r="D72" s="3">
        <v>1</v>
      </c>
      <c r="E72" s="3">
        <v>2</v>
      </c>
      <c r="F72" s="9" t="str">
        <f t="shared" si="1"/>
        <v>12/26/10</v>
      </c>
    </row>
    <row r="73" spans="1:6" x14ac:dyDescent="0.2">
      <c r="A73" s="6" t="s">
        <v>77</v>
      </c>
      <c r="B73" s="3">
        <v>7.67</v>
      </c>
      <c r="C73" s="3">
        <v>3</v>
      </c>
      <c r="D73" s="3">
        <v>6</v>
      </c>
      <c r="E73" s="3">
        <v>9</v>
      </c>
      <c r="F73" s="9" t="str">
        <f t="shared" si="1"/>
        <v>1/2/11</v>
      </c>
    </row>
    <row r="74" spans="1:6" x14ac:dyDescent="0.2">
      <c r="A74" s="6" t="s">
        <v>78</v>
      </c>
      <c r="B74" s="3">
        <v>2.08</v>
      </c>
      <c r="C74" s="3">
        <v>1</v>
      </c>
      <c r="D74" s="3">
        <v>1</v>
      </c>
      <c r="E74" s="3">
        <v>2</v>
      </c>
      <c r="F74" s="9" t="str">
        <f t="shared" si="1"/>
        <v>1/9/11</v>
      </c>
    </row>
    <row r="75" spans="1:6" x14ac:dyDescent="0.2">
      <c r="A75" s="6" t="s">
        <v>79</v>
      </c>
      <c r="B75" s="3">
        <v>0</v>
      </c>
      <c r="C75" s="3">
        <v>0</v>
      </c>
      <c r="D75" s="3">
        <v>0</v>
      </c>
      <c r="E75" s="3">
        <v>0</v>
      </c>
      <c r="F75" s="9" t="str">
        <f t="shared" si="1"/>
        <v>1/16/11</v>
      </c>
    </row>
    <row r="76" spans="1:6" x14ac:dyDescent="0.2">
      <c r="A76" s="6" t="s">
        <v>80</v>
      </c>
      <c r="B76" s="3">
        <v>1.75</v>
      </c>
      <c r="C76" s="3">
        <v>1</v>
      </c>
      <c r="D76" s="3">
        <v>0</v>
      </c>
      <c r="E76" s="3">
        <v>1</v>
      </c>
      <c r="F76" s="9" t="str">
        <f t="shared" si="1"/>
        <v>1/23/11</v>
      </c>
    </row>
    <row r="77" spans="1:6" x14ac:dyDescent="0.2">
      <c r="A77" s="6" t="s">
        <v>81</v>
      </c>
      <c r="B77" s="3">
        <v>26.78</v>
      </c>
      <c r="C77" s="3">
        <v>7</v>
      </c>
      <c r="D77" s="3">
        <v>0</v>
      </c>
      <c r="E77" s="3">
        <v>7</v>
      </c>
      <c r="F77" s="9" t="str">
        <f t="shared" si="1"/>
        <v>1/30/11</v>
      </c>
    </row>
    <row r="78" spans="1:6" x14ac:dyDescent="0.2">
      <c r="A78" s="6" t="s">
        <v>82</v>
      </c>
      <c r="B78" s="3">
        <v>21.57</v>
      </c>
      <c r="C78" s="3">
        <v>3</v>
      </c>
      <c r="D78" s="3">
        <v>25</v>
      </c>
      <c r="E78" s="3">
        <v>28</v>
      </c>
      <c r="F78" s="9" t="str">
        <f t="shared" si="1"/>
        <v>2/6/11</v>
      </c>
    </row>
    <row r="79" spans="1:6" x14ac:dyDescent="0.2">
      <c r="A79" s="6" t="s">
        <v>83</v>
      </c>
      <c r="B79" s="3">
        <v>9.26</v>
      </c>
      <c r="C79" s="3">
        <v>2</v>
      </c>
      <c r="D79" s="3">
        <v>1</v>
      </c>
      <c r="E79" s="3">
        <v>3</v>
      </c>
      <c r="F79" s="9" t="str">
        <f t="shared" si="1"/>
        <v>2/13/11</v>
      </c>
    </row>
    <row r="80" spans="1:6" x14ac:dyDescent="0.2">
      <c r="A80" s="6" t="s">
        <v>84</v>
      </c>
      <c r="B80" s="3">
        <v>1.25</v>
      </c>
      <c r="C80" s="3">
        <v>0</v>
      </c>
      <c r="D80" s="3">
        <v>3</v>
      </c>
      <c r="E80" s="3">
        <v>3</v>
      </c>
      <c r="F80" s="9" t="str">
        <f t="shared" si="1"/>
        <v>2/20/11</v>
      </c>
    </row>
    <row r="81" spans="1:6" x14ac:dyDescent="0.2">
      <c r="A81" s="6" t="s">
        <v>85</v>
      </c>
      <c r="B81" s="3">
        <v>1.3</v>
      </c>
      <c r="C81" s="3">
        <v>1</v>
      </c>
      <c r="D81" s="3">
        <v>0</v>
      </c>
      <c r="E81" s="3">
        <v>1</v>
      </c>
      <c r="F81" s="9" t="str">
        <f t="shared" si="1"/>
        <v>2/27/11</v>
      </c>
    </row>
    <row r="82" spans="1:6" x14ac:dyDescent="0.2">
      <c r="A82" s="6" t="s">
        <v>86</v>
      </c>
      <c r="B82" s="3">
        <v>1.45</v>
      </c>
      <c r="C82" s="3">
        <v>1</v>
      </c>
      <c r="D82" s="3">
        <v>0</v>
      </c>
      <c r="E82" s="3">
        <v>1</v>
      </c>
      <c r="F82" s="9" t="str">
        <f t="shared" si="1"/>
        <v>3/6/11</v>
      </c>
    </row>
    <row r="83" spans="1:6" x14ac:dyDescent="0.2">
      <c r="A83" s="6" t="s">
        <v>87</v>
      </c>
      <c r="B83" s="3">
        <v>0</v>
      </c>
      <c r="C83" s="3">
        <v>0</v>
      </c>
      <c r="D83" s="3">
        <v>0</v>
      </c>
      <c r="E83" s="3">
        <v>0</v>
      </c>
      <c r="F83" s="9" t="str">
        <f t="shared" si="1"/>
        <v>3/13/11</v>
      </c>
    </row>
    <row r="84" spans="1:6" x14ac:dyDescent="0.2">
      <c r="A84" s="6" t="s">
        <v>88</v>
      </c>
      <c r="B84" s="3">
        <v>1.62</v>
      </c>
      <c r="C84" s="3">
        <v>1</v>
      </c>
      <c r="D84" s="3">
        <v>0</v>
      </c>
      <c r="E84" s="3">
        <v>1</v>
      </c>
      <c r="F84" s="9" t="str">
        <f t="shared" si="1"/>
        <v>3/20/11</v>
      </c>
    </row>
    <row r="85" spans="1:6" x14ac:dyDescent="0.2">
      <c r="A85" s="6" t="s">
        <v>89</v>
      </c>
      <c r="B85" s="3">
        <v>10.83</v>
      </c>
      <c r="C85" s="3">
        <v>5</v>
      </c>
      <c r="D85" s="3">
        <v>4</v>
      </c>
      <c r="E85" s="3">
        <v>9</v>
      </c>
      <c r="F85" s="9" t="str">
        <f t="shared" si="1"/>
        <v>3/27/11</v>
      </c>
    </row>
    <row r="86" spans="1:6" x14ac:dyDescent="0.2">
      <c r="A86" s="6" t="s">
        <v>90</v>
      </c>
      <c r="B86" s="3">
        <v>1.83</v>
      </c>
      <c r="C86" s="3">
        <v>0</v>
      </c>
      <c r="D86" s="3">
        <v>5</v>
      </c>
      <c r="E86" s="3">
        <v>5</v>
      </c>
      <c r="F86" s="9" t="str">
        <f t="shared" si="1"/>
        <v>4/3/11</v>
      </c>
    </row>
    <row r="87" spans="1:6" x14ac:dyDescent="0.2">
      <c r="A87" s="6" t="s">
        <v>91</v>
      </c>
      <c r="B87" s="3">
        <v>4.03</v>
      </c>
      <c r="C87" s="3">
        <v>0</v>
      </c>
      <c r="D87" s="3">
        <v>11</v>
      </c>
      <c r="E87" s="3">
        <v>11</v>
      </c>
      <c r="F87" s="9" t="str">
        <f t="shared" si="1"/>
        <v>4/10/11</v>
      </c>
    </row>
    <row r="88" spans="1:6" x14ac:dyDescent="0.2">
      <c r="A88" s="6" t="s">
        <v>92</v>
      </c>
      <c r="B88" s="3">
        <v>0</v>
      </c>
      <c r="C88" s="3">
        <v>0</v>
      </c>
      <c r="D88" s="3">
        <v>0</v>
      </c>
      <c r="E88" s="3">
        <v>0</v>
      </c>
      <c r="F88" s="9" t="str">
        <f t="shared" si="1"/>
        <v>4/17/11</v>
      </c>
    </row>
    <row r="89" spans="1:6" x14ac:dyDescent="0.2">
      <c r="A89" s="6" t="s">
        <v>93</v>
      </c>
      <c r="B89" s="3">
        <v>1.67</v>
      </c>
      <c r="C89" s="3">
        <v>1</v>
      </c>
      <c r="D89" s="3">
        <v>0</v>
      </c>
      <c r="E89" s="3">
        <v>1</v>
      </c>
      <c r="F89" s="9" t="str">
        <f t="shared" si="1"/>
        <v>4/24/11</v>
      </c>
    </row>
    <row r="90" spans="1:6" x14ac:dyDescent="0.2">
      <c r="A90" s="6" t="s">
        <v>94</v>
      </c>
      <c r="B90" s="3">
        <v>0.68</v>
      </c>
      <c r="C90" s="3">
        <v>0</v>
      </c>
      <c r="D90" s="3">
        <v>1</v>
      </c>
      <c r="E90" s="3">
        <v>1</v>
      </c>
      <c r="F90" s="9" t="str">
        <f t="shared" si="1"/>
        <v>5/1/11</v>
      </c>
    </row>
    <row r="91" spans="1:6" x14ac:dyDescent="0.2">
      <c r="A91" s="6" t="s">
        <v>95</v>
      </c>
      <c r="B91" s="3">
        <v>1.95</v>
      </c>
      <c r="C91" s="3">
        <v>1</v>
      </c>
      <c r="D91" s="3">
        <v>0</v>
      </c>
      <c r="E91" s="3">
        <v>1</v>
      </c>
      <c r="F91" s="9" t="str">
        <f t="shared" si="1"/>
        <v>5/8/11</v>
      </c>
    </row>
    <row r="92" spans="1:6" x14ac:dyDescent="0.2">
      <c r="A92" s="6" t="s">
        <v>96</v>
      </c>
      <c r="B92" s="3">
        <v>1.78</v>
      </c>
      <c r="C92" s="3">
        <v>1</v>
      </c>
      <c r="D92" s="3">
        <v>0</v>
      </c>
      <c r="E92" s="3">
        <v>1</v>
      </c>
      <c r="F92" s="9" t="str">
        <f t="shared" si="1"/>
        <v>5/15/11</v>
      </c>
    </row>
    <row r="93" spans="1:6" x14ac:dyDescent="0.2">
      <c r="A93" s="6" t="s">
        <v>97</v>
      </c>
      <c r="B93" s="3">
        <v>0</v>
      </c>
      <c r="C93" s="3">
        <v>0</v>
      </c>
      <c r="D93" s="3">
        <v>0</v>
      </c>
      <c r="E93" s="3">
        <v>0</v>
      </c>
      <c r="F93" s="9" t="str">
        <f t="shared" si="1"/>
        <v>5/22/11</v>
      </c>
    </row>
    <row r="94" spans="1:6" x14ac:dyDescent="0.2">
      <c r="A94" s="6" t="s">
        <v>98</v>
      </c>
      <c r="B94" s="3">
        <v>3.72</v>
      </c>
      <c r="C94" s="3">
        <v>2</v>
      </c>
      <c r="D94" s="3">
        <v>2</v>
      </c>
      <c r="E94" s="3">
        <v>4</v>
      </c>
      <c r="F94" s="9" t="str">
        <f t="shared" si="1"/>
        <v>5/29/11</v>
      </c>
    </row>
    <row r="95" spans="1:6" x14ac:dyDescent="0.2">
      <c r="A95" s="6" t="s">
        <v>99</v>
      </c>
      <c r="B95" s="3">
        <v>2.08</v>
      </c>
      <c r="C95" s="3">
        <v>0</v>
      </c>
      <c r="D95" s="3">
        <v>5</v>
      </c>
      <c r="E95" s="3">
        <v>5</v>
      </c>
      <c r="F95" s="9" t="str">
        <f t="shared" si="1"/>
        <v>6/5/11</v>
      </c>
    </row>
    <row r="96" spans="1:6" x14ac:dyDescent="0.2">
      <c r="A96" s="6" t="s">
        <v>100</v>
      </c>
      <c r="B96" s="3">
        <v>2.48</v>
      </c>
      <c r="C96" s="3">
        <v>1</v>
      </c>
      <c r="D96" s="3">
        <v>3</v>
      </c>
      <c r="E96" s="3">
        <v>4</v>
      </c>
      <c r="F96" s="9" t="str">
        <f t="shared" si="1"/>
        <v>6/12/11</v>
      </c>
    </row>
    <row r="97" spans="1:6" x14ac:dyDescent="0.2">
      <c r="A97" s="6" t="s">
        <v>101</v>
      </c>
      <c r="B97" s="3">
        <v>6.5</v>
      </c>
      <c r="C97" s="3">
        <v>3</v>
      </c>
      <c r="D97" s="3">
        <v>3</v>
      </c>
      <c r="E97" s="3">
        <v>6</v>
      </c>
      <c r="F97" s="9" t="str">
        <f t="shared" si="1"/>
        <v>6/19/11</v>
      </c>
    </row>
    <row r="98" spans="1:6" x14ac:dyDescent="0.2">
      <c r="A98" s="6" t="s">
        <v>102</v>
      </c>
      <c r="B98" s="3">
        <v>8.23</v>
      </c>
      <c r="C98" s="3">
        <v>4</v>
      </c>
      <c r="D98" s="3">
        <v>3</v>
      </c>
      <c r="E98" s="3">
        <v>7</v>
      </c>
      <c r="F98" s="9" t="str">
        <f t="shared" si="1"/>
        <v>6/26/11</v>
      </c>
    </row>
    <row r="99" spans="1:6" x14ac:dyDescent="0.2">
      <c r="A99" s="6" t="s">
        <v>103</v>
      </c>
      <c r="B99" s="3">
        <v>4.3</v>
      </c>
      <c r="C99" s="3">
        <v>2</v>
      </c>
      <c r="D99" s="3">
        <v>1</v>
      </c>
      <c r="E99" s="3">
        <v>3</v>
      </c>
      <c r="F99" s="9" t="str">
        <f t="shared" si="1"/>
        <v>7/3/11</v>
      </c>
    </row>
    <row r="100" spans="1:6" x14ac:dyDescent="0.2">
      <c r="A100" s="6" t="s">
        <v>104</v>
      </c>
      <c r="B100" s="3">
        <v>4.0199999999999996</v>
      </c>
      <c r="C100" s="3">
        <v>1</v>
      </c>
      <c r="D100" s="3">
        <v>7</v>
      </c>
      <c r="E100" s="3">
        <v>8</v>
      </c>
      <c r="F100" s="9" t="str">
        <f t="shared" si="1"/>
        <v>7/10/11</v>
      </c>
    </row>
    <row r="101" spans="1:6" x14ac:dyDescent="0.2">
      <c r="A101" s="6" t="s">
        <v>105</v>
      </c>
      <c r="B101" s="3">
        <v>0.74</v>
      </c>
      <c r="C101" s="3">
        <v>0</v>
      </c>
      <c r="D101" s="3">
        <v>2</v>
      </c>
      <c r="E101" s="3">
        <v>2</v>
      </c>
      <c r="F101" s="9" t="str">
        <f t="shared" si="1"/>
        <v>7/17/11</v>
      </c>
    </row>
    <row r="102" spans="1:6" x14ac:dyDescent="0.2">
      <c r="A102" s="6" t="s">
        <v>106</v>
      </c>
      <c r="B102" s="3">
        <v>0</v>
      </c>
      <c r="C102" s="3">
        <v>0</v>
      </c>
      <c r="D102" s="3">
        <v>0</v>
      </c>
      <c r="E102" s="3">
        <v>0</v>
      </c>
      <c r="F102" s="9" t="str">
        <f t="shared" si="1"/>
        <v>7/24/11</v>
      </c>
    </row>
    <row r="103" spans="1:6" x14ac:dyDescent="0.2">
      <c r="A103" s="6" t="s">
        <v>107</v>
      </c>
      <c r="B103" s="3">
        <v>0</v>
      </c>
      <c r="C103" s="3">
        <v>0</v>
      </c>
      <c r="D103" s="3">
        <v>0</v>
      </c>
      <c r="E103" s="3">
        <v>0</v>
      </c>
      <c r="F103" s="9" t="str">
        <f t="shared" si="1"/>
        <v>7/31/11</v>
      </c>
    </row>
    <row r="104" spans="1:6" x14ac:dyDescent="0.2">
      <c r="A104" s="6" t="s">
        <v>108</v>
      </c>
      <c r="B104" s="3">
        <v>0</v>
      </c>
      <c r="C104" s="3">
        <v>0</v>
      </c>
      <c r="D104" s="3">
        <v>0</v>
      </c>
      <c r="E104" s="3">
        <v>0</v>
      </c>
      <c r="F104" s="9" t="str">
        <f t="shared" si="1"/>
        <v>8/7/11</v>
      </c>
    </row>
    <row r="105" spans="1:6" x14ac:dyDescent="0.2">
      <c r="A105" s="6" t="s">
        <v>109</v>
      </c>
      <c r="B105" s="3">
        <v>0.37</v>
      </c>
      <c r="C105" s="3">
        <v>0</v>
      </c>
      <c r="D105" s="3">
        <v>1</v>
      </c>
      <c r="E105" s="3">
        <v>1</v>
      </c>
      <c r="F105" s="9" t="str">
        <f t="shared" si="1"/>
        <v>8/14/11</v>
      </c>
    </row>
    <row r="106" spans="1:6" x14ac:dyDescent="0.2">
      <c r="A106" s="6" t="s">
        <v>110</v>
      </c>
      <c r="B106" s="3">
        <v>11.07</v>
      </c>
      <c r="C106" s="3">
        <v>3</v>
      </c>
      <c r="D106" s="3">
        <v>10</v>
      </c>
      <c r="E106" s="3">
        <v>13</v>
      </c>
      <c r="F106" s="9" t="str">
        <f t="shared" si="1"/>
        <v>8/21/11</v>
      </c>
    </row>
    <row r="107" spans="1:6" x14ac:dyDescent="0.2">
      <c r="A107" s="6" t="s">
        <v>111</v>
      </c>
      <c r="B107" s="3">
        <v>11.42</v>
      </c>
      <c r="C107" s="3">
        <v>1</v>
      </c>
      <c r="D107" s="3">
        <v>20</v>
      </c>
      <c r="E107" s="3">
        <v>21</v>
      </c>
      <c r="F107" s="9" t="str">
        <f t="shared" si="1"/>
        <v>8/28/11</v>
      </c>
    </row>
    <row r="108" spans="1:6" x14ac:dyDescent="0.2">
      <c r="A108" s="6" t="s">
        <v>112</v>
      </c>
      <c r="B108" s="3">
        <v>5.23</v>
      </c>
      <c r="C108" s="3">
        <v>0</v>
      </c>
      <c r="D108" s="3">
        <v>10</v>
      </c>
      <c r="E108" s="3">
        <v>10</v>
      </c>
      <c r="F108" s="9" t="str">
        <f t="shared" si="1"/>
        <v>9/4/11</v>
      </c>
    </row>
    <row r="109" spans="1:6" x14ac:dyDescent="0.2">
      <c r="A109" s="6" t="s">
        <v>113</v>
      </c>
      <c r="B109" s="3">
        <v>10.5</v>
      </c>
      <c r="C109" s="3">
        <v>1</v>
      </c>
      <c r="D109" s="3">
        <v>10</v>
      </c>
      <c r="E109" s="3">
        <v>11</v>
      </c>
      <c r="F109" s="9" t="str">
        <f t="shared" si="1"/>
        <v>9/11/11</v>
      </c>
    </row>
    <row r="110" spans="1:6" x14ac:dyDescent="0.2">
      <c r="A110" s="6" t="s">
        <v>114</v>
      </c>
      <c r="B110" s="3">
        <v>9.3000000000000007</v>
      </c>
      <c r="C110" s="3">
        <v>3</v>
      </c>
      <c r="D110" s="3">
        <v>10</v>
      </c>
      <c r="E110" s="3">
        <v>13</v>
      </c>
      <c r="F110" s="9" t="str">
        <f t="shared" si="1"/>
        <v>9/18/11</v>
      </c>
    </row>
    <row r="111" spans="1:6" x14ac:dyDescent="0.2">
      <c r="A111" s="6" t="s">
        <v>115</v>
      </c>
      <c r="B111" s="3">
        <v>4.62</v>
      </c>
      <c r="C111" s="3">
        <v>1</v>
      </c>
      <c r="D111" s="3">
        <v>5</v>
      </c>
      <c r="E111" s="3">
        <v>6</v>
      </c>
      <c r="F111" s="9" t="str">
        <f t="shared" si="1"/>
        <v>9/25/11</v>
      </c>
    </row>
    <row r="112" spans="1:6" x14ac:dyDescent="0.2">
      <c r="A112" s="6" t="s">
        <v>116</v>
      </c>
      <c r="B112" s="3">
        <v>16.57</v>
      </c>
      <c r="C112" s="3">
        <v>0</v>
      </c>
      <c r="D112" s="3">
        <v>23</v>
      </c>
      <c r="E112" s="3">
        <v>23</v>
      </c>
      <c r="F112" s="9" t="str">
        <f t="shared" si="1"/>
        <v>10/2/11</v>
      </c>
    </row>
    <row r="113" spans="1:6" x14ac:dyDescent="0.2">
      <c r="A113" s="6" t="s">
        <v>117</v>
      </c>
      <c r="B113" s="3">
        <v>11.149999999999999</v>
      </c>
      <c r="C113" s="3">
        <v>1</v>
      </c>
      <c r="D113" s="3">
        <v>14</v>
      </c>
      <c r="E113" s="3">
        <v>15</v>
      </c>
      <c r="F113" s="9" t="str">
        <f t="shared" si="1"/>
        <v>10/9/11</v>
      </c>
    </row>
    <row r="114" spans="1:6" x14ac:dyDescent="0.2">
      <c r="A114" s="6" t="s">
        <v>118</v>
      </c>
      <c r="B114" s="3">
        <v>12.87</v>
      </c>
      <c r="C114" s="3">
        <v>0</v>
      </c>
      <c r="D114" s="3">
        <v>20</v>
      </c>
      <c r="E114" s="3">
        <v>20</v>
      </c>
      <c r="F114" s="9" t="str">
        <f t="shared" si="1"/>
        <v>10/16/11</v>
      </c>
    </row>
    <row r="115" spans="1:6" x14ac:dyDescent="0.2">
      <c r="A115" s="6" t="s">
        <v>119</v>
      </c>
      <c r="B115" s="3">
        <v>3.76</v>
      </c>
      <c r="C115" s="3">
        <v>0</v>
      </c>
      <c r="D115" s="3">
        <v>6</v>
      </c>
      <c r="E115" s="3">
        <v>6</v>
      </c>
      <c r="F115" s="9" t="str">
        <f t="shared" si="1"/>
        <v>10/23/11</v>
      </c>
    </row>
    <row r="116" spans="1:6" x14ac:dyDescent="0.2">
      <c r="A116" s="6" t="s">
        <v>120</v>
      </c>
      <c r="B116" s="3">
        <v>17.48</v>
      </c>
      <c r="C116" s="3">
        <v>3</v>
      </c>
      <c r="D116" s="3">
        <v>19</v>
      </c>
      <c r="E116" s="3">
        <v>22</v>
      </c>
      <c r="F116" s="9" t="str">
        <f t="shared" si="1"/>
        <v>10/30/11</v>
      </c>
    </row>
    <row r="117" spans="1:6" x14ac:dyDescent="0.2">
      <c r="A117" s="6" t="s">
        <v>121</v>
      </c>
      <c r="B117" s="3">
        <v>5.68</v>
      </c>
      <c r="C117" s="3">
        <v>1</v>
      </c>
      <c r="D117" s="3">
        <v>7</v>
      </c>
      <c r="E117" s="3">
        <v>8</v>
      </c>
      <c r="F117" s="9" t="str">
        <f t="shared" si="1"/>
        <v>11/6/11</v>
      </c>
    </row>
    <row r="118" spans="1:6" x14ac:dyDescent="0.2">
      <c r="A118" s="6" t="s">
        <v>122</v>
      </c>
      <c r="B118" s="3">
        <v>1.83</v>
      </c>
      <c r="C118" s="3">
        <v>0</v>
      </c>
      <c r="D118" s="3">
        <v>3</v>
      </c>
      <c r="E118" s="3">
        <v>3</v>
      </c>
      <c r="F118" s="9" t="str">
        <f t="shared" si="1"/>
        <v>11/13/11</v>
      </c>
    </row>
    <row r="119" spans="1:6" x14ac:dyDescent="0.2">
      <c r="A119" s="6" t="s">
        <v>123</v>
      </c>
      <c r="B119" s="3">
        <v>0.8</v>
      </c>
      <c r="C119" s="3">
        <v>0</v>
      </c>
      <c r="D119" s="3">
        <v>2</v>
      </c>
      <c r="E119" s="3">
        <v>2</v>
      </c>
      <c r="F119" s="9" t="str">
        <f t="shared" si="1"/>
        <v>11/20/11</v>
      </c>
    </row>
    <row r="120" spans="1:6" x14ac:dyDescent="0.2">
      <c r="A120" s="6" t="s">
        <v>124</v>
      </c>
      <c r="B120" s="3">
        <v>13.96</v>
      </c>
      <c r="C120" s="3">
        <v>3</v>
      </c>
      <c r="D120" s="3">
        <v>20</v>
      </c>
      <c r="E120" s="3">
        <v>23</v>
      </c>
      <c r="F120" s="9" t="str">
        <f t="shared" si="1"/>
        <v>11/27/11</v>
      </c>
    </row>
    <row r="121" spans="1:6" x14ac:dyDescent="0.2">
      <c r="A121" s="6" t="s">
        <v>125</v>
      </c>
      <c r="B121" s="3">
        <v>10.6</v>
      </c>
      <c r="C121" s="3">
        <v>3</v>
      </c>
      <c r="D121" s="3">
        <v>11</v>
      </c>
      <c r="E121" s="3">
        <v>14</v>
      </c>
      <c r="F121" s="9" t="str">
        <f t="shared" si="1"/>
        <v>12/4/11</v>
      </c>
    </row>
    <row r="122" spans="1:6" x14ac:dyDescent="0.2">
      <c r="A122" s="6" t="s">
        <v>126</v>
      </c>
      <c r="B122" s="3">
        <v>2.59</v>
      </c>
      <c r="C122" s="3">
        <v>1</v>
      </c>
      <c r="D122" s="3">
        <v>2</v>
      </c>
      <c r="E122" s="3">
        <v>3</v>
      </c>
      <c r="F122" s="9" t="str">
        <f t="shared" si="1"/>
        <v>12/11/11</v>
      </c>
    </row>
    <row r="123" spans="1:6" x14ac:dyDescent="0.2">
      <c r="A123" s="6" t="s">
        <v>127</v>
      </c>
      <c r="B123" s="3">
        <v>27.72</v>
      </c>
      <c r="C123" s="3">
        <v>18</v>
      </c>
      <c r="D123" s="3">
        <v>5</v>
      </c>
      <c r="E123" s="3">
        <v>23</v>
      </c>
      <c r="F123" s="9" t="str">
        <f t="shared" si="1"/>
        <v>12/18/11</v>
      </c>
    </row>
    <row r="124" spans="1:6" x14ac:dyDescent="0.2">
      <c r="A124" s="6" t="s">
        <v>128</v>
      </c>
      <c r="B124" s="3">
        <v>16.47</v>
      </c>
      <c r="C124" s="3">
        <v>8</v>
      </c>
      <c r="D124" s="3">
        <v>9</v>
      </c>
      <c r="E124" s="3">
        <v>17</v>
      </c>
      <c r="F124" s="9" t="str">
        <f t="shared" si="1"/>
        <v>12/25/11</v>
      </c>
    </row>
    <row r="125" spans="1:6" x14ac:dyDescent="0.2">
      <c r="A125" s="6" t="s">
        <v>129</v>
      </c>
      <c r="B125" s="3">
        <v>20.240000000000002</v>
      </c>
      <c r="C125" s="3">
        <v>7</v>
      </c>
      <c r="D125" s="3">
        <v>30</v>
      </c>
      <c r="E125" s="3">
        <v>37</v>
      </c>
      <c r="F125" s="9" t="str">
        <f t="shared" si="1"/>
        <v>1/1/12</v>
      </c>
    </row>
    <row r="126" spans="1:6" x14ac:dyDescent="0.2">
      <c r="A126" s="6" t="s">
        <v>130</v>
      </c>
      <c r="B126" s="3">
        <v>10.67</v>
      </c>
      <c r="C126" s="3">
        <v>2</v>
      </c>
      <c r="D126" s="3">
        <v>11</v>
      </c>
      <c r="E126" s="3">
        <v>14</v>
      </c>
      <c r="F126" s="9" t="str">
        <f t="shared" si="1"/>
        <v>1/8/12</v>
      </c>
    </row>
    <row r="127" spans="1:6" x14ac:dyDescent="0.2">
      <c r="A127" s="6" t="s">
        <v>131</v>
      </c>
      <c r="B127" s="3">
        <v>25.66</v>
      </c>
      <c r="C127" s="3">
        <v>6</v>
      </c>
      <c r="D127" s="3">
        <v>25</v>
      </c>
      <c r="E127" s="3">
        <v>31</v>
      </c>
      <c r="F127" s="9" t="str">
        <f t="shared" si="1"/>
        <v>1/15/12</v>
      </c>
    </row>
    <row r="128" spans="1:6" x14ac:dyDescent="0.2">
      <c r="A128" s="6" t="s">
        <v>132</v>
      </c>
      <c r="B128" s="3">
        <v>14.65</v>
      </c>
      <c r="C128" s="3">
        <v>2</v>
      </c>
      <c r="D128" s="3">
        <v>27</v>
      </c>
      <c r="E128" s="3">
        <v>29</v>
      </c>
      <c r="F128" s="9" t="str">
        <f t="shared" si="1"/>
        <v>1/22/12</v>
      </c>
    </row>
    <row r="129" spans="1:6" x14ac:dyDescent="0.2">
      <c r="A129" s="6" t="s">
        <v>133</v>
      </c>
      <c r="B129" s="3">
        <v>21.5</v>
      </c>
      <c r="C129" s="3">
        <v>4</v>
      </c>
      <c r="D129" s="3">
        <v>32</v>
      </c>
      <c r="E129" s="3">
        <v>36</v>
      </c>
      <c r="F129" s="9" t="str">
        <f t="shared" si="1"/>
        <v>1/29/12</v>
      </c>
    </row>
    <row r="130" spans="1:6" x14ac:dyDescent="0.2">
      <c r="A130" s="6" t="s">
        <v>134</v>
      </c>
      <c r="B130" s="3">
        <v>7.7700000000000005</v>
      </c>
      <c r="C130" s="3">
        <v>2</v>
      </c>
      <c r="D130" s="3">
        <v>13</v>
      </c>
      <c r="E130" s="3">
        <v>15</v>
      </c>
      <c r="F130" s="9" t="str">
        <f t="shared" si="1"/>
        <v>2/5/12</v>
      </c>
    </row>
    <row r="131" spans="1:6" x14ac:dyDescent="0.2">
      <c r="A131" s="6" t="s">
        <v>135</v>
      </c>
      <c r="B131" s="3">
        <v>7.5600000000000005</v>
      </c>
      <c r="C131" s="3">
        <v>2</v>
      </c>
      <c r="D131" s="3">
        <v>21</v>
      </c>
      <c r="E131" s="3">
        <v>23</v>
      </c>
      <c r="F131" s="9" t="str">
        <f t="shared" si="1"/>
        <v>2/12/12</v>
      </c>
    </row>
    <row r="132" spans="1:6" x14ac:dyDescent="0.2">
      <c r="A132" s="6" t="s">
        <v>136</v>
      </c>
      <c r="B132" s="3">
        <v>9.42</v>
      </c>
      <c r="C132" s="3">
        <v>2</v>
      </c>
      <c r="D132" s="3">
        <v>23</v>
      </c>
      <c r="E132" s="3">
        <v>25</v>
      </c>
      <c r="F132" s="9" t="str">
        <f t="shared" si="1"/>
        <v>2/19/12</v>
      </c>
    </row>
    <row r="133" spans="1:6" x14ac:dyDescent="0.2">
      <c r="A133" s="6" t="s">
        <v>137</v>
      </c>
      <c r="B133" s="3">
        <v>3.6900000000000004</v>
      </c>
      <c r="C133" s="3">
        <v>1</v>
      </c>
      <c r="D133" s="3">
        <v>6</v>
      </c>
      <c r="E133" s="3">
        <v>7</v>
      </c>
      <c r="F133" s="9" t="str">
        <f t="shared" ref="F133:F196" si="2">LEFT(A133, SEARCH(" -",A133,1)-1)</f>
        <v>2/26/12</v>
      </c>
    </row>
    <row r="134" spans="1:6" x14ac:dyDescent="0.2">
      <c r="A134" s="6" t="s">
        <v>138</v>
      </c>
      <c r="B134" s="3">
        <v>1.72</v>
      </c>
      <c r="C134" s="3">
        <v>1</v>
      </c>
      <c r="D134" s="3">
        <v>0</v>
      </c>
      <c r="E134" s="3">
        <v>1</v>
      </c>
      <c r="F134" s="9" t="str">
        <f t="shared" si="2"/>
        <v>3/4/12</v>
      </c>
    </row>
    <row r="135" spans="1:6" x14ac:dyDescent="0.2">
      <c r="A135" s="6" t="s">
        <v>139</v>
      </c>
      <c r="B135" s="3">
        <v>0</v>
      </c>
      <c r="C135" s="3">
        <v>0</v>
      </c>
      <c r="D135" s="3">
        <v>0</v>
      </c>
      <c r="E135" s="3">
        <v>0</v>
      </c>
      <c r="F135" s="9" t="str">
        <f t="shared" si="2"/>
        <v>3/11/12</v>
      </c>
    </row>
    <row r="136" spans="1:6" x14ac:dyDescent="0.2">
      <c r="A136" s="6" t="s">
        <v>140</v>
      </c>
      <c r="B136" s="3">
        <v>5.0500000000000007</v>
      </c>
      <c r="C136" s="3">
        <v>1</v>
      </c>
      <c r="D136" s="3">
        <v>12</v>
      </c>
      <c r="E136" s="3">
        <v>13</v>
      </c>
      <c r="F136" s="9" t="str">
        <f t="shared" si="2"/>
        <v>3/18/12</v>
      </c>
    </row>
    <row r="137" spans="1:6" x14ac:dyDescent="0.2">
      <c r="A137" s="6" t="s">
        <v>141</v>
      </c>
      <c r="B137" s="3">
        <v>6.41</v>
      </c>
      <c r="C137" s="3">
        <v>2</v>
      </c>
      <c r="D137" s="3">
        <v>8</v>
      </c>
      <c r="E137" s="3">
        <v>11</v>
      </c>
      <c r="F137" s="9" t="str">
        <f t="shared" si="2"/>
        <v>3/25/12</v>
      </c>
    </row>
    <row r="138" spans="1:6" x14ac:dyDescent="0.2">
      <c r="A138" s="6" t="s">
        <v>142</v>
      </c>
      <c r="B138" s="3">
        <v>21.220000000000002</v>
      </c>
      <c r="C138" s="3">
        <v>6</v>
      </c>
      <c r="D138" s="3">
        <v>26</v>
      </c>
      <c r="E138" s="3">
        <v>32</v>
      </c>
      <c r="F138" s="9" t="str">
        <f t="shared" si="2"/>
        <v>4/1/12</v>
      </c>
    </row>
    <row r="139" spans="1:6" x14ac:dyDescent="0.2">
      <c r="A139" s="6" t="s">
        <v>143</v>
      </c>
      <c r="B139" s="3">
        <v>3.29</v>
      </c>
      <c r="C139" s="3">
        <v>0</v>
      </c>
      <c r="D139" s="3">
        <v>6</v>
      </c>
      <c r="E139" s="3">
        <v>6</v>
      </c>
      <c r="F139" s="9" t="str">
        <f t="shared" si="2"/>
        <v>4/8/12</v>
      </c>
    </row>
    <row r="140" spans="1:6" x14ac:dyDescent="0.2">
      <c r="A140" s="6" t="s">
        <v>144</v>
      </c>
      <c r="B140" s="3">
        <v>20.77</v>
      </c>
      <c r="C140" s="3">
        <v>1</v>
      </c>
      <c r="D140" s="3">
        <v>26</v>
      </c>
      <c r="E140" s="3">
        <v>27</v>
      </c>
      <c r="F140" s="9" t="str">
        <f t="shared" si="2"/>
        <v>4/15/12</v>
      </c>
    </row>
    <row r="141" spans="1:6" x14ac:dyDescent="0.2">
      <c r="A141" s="6" t="s">
        <v>145</v>
      </c>
      <c r="B141" s="3">
        <v>30.07</v>
      </c>
      <c r="C141" s="3">
        <v>0</v>
      </c>
      <c r="D141" s="3">
        <v>44</v>
      </c>
      <c r="E141" s="3">
        <v>44</v>
      </c>
      <c r="F141" s="9" t="str">
        <f t="shared" si="2"/>
        <v>4/22/12</v>
      </c>
    </row>
    <row r="142" spans="1:6" x14ac:dyDescent="0.2">
      <c r="A142" s="6" t="s">
        <v>146</v>
      </c>
      <c r="B142" s="3">
        <v>12.629999999999999</v>
      </c>
      <c r="C142" s="3">
        <v>2</v>
      </c>
      <c r="D142" s="3">
        <v>16</v>
      </c>
      <c r="E142" s="3">
        <v>18</v>
      </c>
      <c r="F142" s="9" t="str">
        <f t="shared" si="2"/>
        <v>4/29/12</v>
      </c>
    </row>
    <row r="143" spans="1:6" x14ac:dyDescent="0.2">
      <c r="A143" s="6" t="s">
        <v>147</v>
      </c>
      <c r="B143" s="3">
        <v>11.389999999999999</v>
      </c>
      <c r="C143" s="3">
        <v>4</v>
      </c>
      <c r="D143" s="3">
        <v>8</v>
      </c>
      <c r="E143" s="3">
        <v>12</v>
      </c>
      <c r="F143" s="9" t="str">
        <f t="shared" si="2"/>
        <v>5/6/12</v>
      </c>
    </row>
    <row r="144" spans="1:6" x14ac:dyDescent="0.2">
      <c r="A144" s="6" t="s">
        <v>148</v>
      </c>
      <c r="B144" s="3">
        <v>17.14</v>
      </c>
      <c r="C144" s="3">
        <v>3</v>
      </c>
      <c r="D144" s="3">
        <v>19</v>
      </c>
      <c r="E144" s="3">
        <v>22</v>
      </c>
      <c r="F144" s="9" t="str">
        <f t="shared" si="2"/>
        <v>5/13/12</v>
      </c>
    </row>
    <row r="145" spans="1:6" x14ac:dyDescent="0.2">
      <c r="A145" s="6" t="s">
        <v>149</v>
      </c>
      <c r="B145" s="3">
        <v>23.450000000000003</v>
      </c>
      <c r="C145" s="3">
        <v>3</v>
      </c>
      <c r="D145" s="3">
        <v>29</v>
      </c>
      <c r="E145" s="3">
        <v>33</v>
      </c>
      <c r="F145" s="9" t="str">
        <f t="shared" si="2"/>
        <v>5/20/12</v>
      </c>
    </row>
    <row r="146" spans="1:6" x14ac:dyDescent="0.2">
      <c r="A146" s="6" t="s">
        <v>150</v>
      </c>
      <c r="B146" s="3">
        <v>22.259999999999998</v>
      </c>
      <c r="C146" s="3">
        <v>2</v>
      </c>
      <c r="D146" s="3">
        <v>30</v>
      </c>
      <c r="E146" s="3">
        <v>32</v>
      </c>
      <c r="F146" s="9" t="str">
        <f t="shared" si="2"/>
        <v>5/27/12</v>
      </c>
    </row>
    <row r="147" spans="1:6" x14ac:dyDescent="0.2">
      <c r="A147" s="6" t="s">
        <v>151</v>
      </c>
      <c r="B147" s="3">
        <v>16.45</v>
      </c>
      <c r="C147" s="3">
        <v>6</v>
      </c>
      <c r="D147" s="3">
        <v>15</v>
      </c>
      <c r="E147" s="3">
        <v>21</v>
      </c>
      <c r="F147" s="9" t="str">
        <f t="shared" si="2"/>
        <v>6/3/12</v>
      </c>
    </row>
    <row r="148" spans="1:6" x14ac:dyDescent="0.2">
      <c r="A148" s="6" t="s">
        <v>152</v>
      </c>
      <c r="B148" s="3">
        <v>7.69</v>
      </c>
      <c r="C148" s="3">
        <v>2</v>
      </c>
      <c r="D148" s="3">
        <v>13</v>
      </c>
      <c r="E148" s="3">
        <v>15</v>
      </c>
      <c r="F148" s="9" t="str">
        <f t="shared" si="2"/>
        <v>6/10/12</v>
      </c>
    </row>
    <row r="149" spans="1:6" x14ac:dyDescent="0.2">
      <c r="A149" s="6" t="s">
        <v>153</v>
      </c>
      <c r="B149" s="3">
        <v>8.48</v>
      </c>
      <c r="C149" s="3">
        <v>2</v>
      </c>
      <c r="D149" s="3">
        <v>14</v>
      </c>
      <c r="E149" s="3">
        <v>17</v>
      </c>
      <c r="F149" s="9" t="str">
        <f t="shared" si="2"/>
        <v>6/17/12</v>
      </c>
    </row>
    <row r="150" spans="1:6" x14ac:dyDescent="0.2">
      <c r="A150" s="6" t="s">
        <v>154</v>
      </c>
      <c r="B150" s="3">
        <v>1.9900000000000002</v>
      </c>
      <c r="C150" s="3">
        <v>1</v>
      </c>
      <c r="D150" s="3">
        <v>1</v>
      </c>
      <c r="E150" s="3">
        <v>2</v>
      </c>
      <c r="F150" s="9" t="str">
        <f t="shared" si="2"/>
        <v>6/24/12</v>
      </c>
    </row>
    <row r="151" spans="1:6" x14ac:dyDescent="0.2">
      <c r="A151" s="6" t="s">
        <v>155</v>
      </c>
      <c r="B151" s="3">
        <v>18.5</v>
      </c>
      <c r="C151" s="3">
        <v>2</v>
      </c>
      <c r="D151" s="3">
        <v>38</v>
      </c>
      <c r="E151" s="3">
        <v>40</v>
      </c>
      <c r="F151" s="9" t="str">
        <f t="shared" si="2"/>
        <v>7/1/12</v>
      </c>
    </row>
    <row r="152" spans="1:6" x14ac:dyDescent="0.2">
      <c r="A152" s="6" t="s">
        <v>156</v>
      </c>
      <c r="B152" s="3">
        <v>19.61</v>
      </c>
      <c r="C152" s="3">
        <v>6</v>
      </c>
      <c r="D152" s="3">
        <v>26</v>
      </c>
      <c r="E152" s="3">
        <v>35</v>
      </c>
      <c r="F152" s="9" t="str">
        <f t="shared" si="2"/>
        <v>7/8/12</v>
      </c>
    </row>
    <row r="153" spans="1:6" x14ac:dyDescent="0.2">
      <c r="A153" s="6" t="s">
        <v>157</v>
      </c>
      <c r="B153" s="3">
        <v>13.290000000000001</v>
      </c>
      <c r="C153" s="3">
        <v>1</v>
      </c>
      <c r="D153" s="3">
        <v>28</v>
      </c>
      <c r="E153" s="3">
        <v>29</v>
      </c>
      <c r="F153" s="9" t="str">
        <f t="shared" si="2"/>
        <v>7/15/12</v>
      </c>
    </row>
    <row r="154" spans="1:6" x14ac:dyDescent="0.2">
      <c r="A154" s="6" t="s">
        <v>158</v>
      </c>
      <c r="B154" s="3">
        <v>17.53</v>
      </c>
      <c r="C154" s="3">
        <v>2</v>
      </c>
      <c r="D154" s="3">
        <v>38</v>
      </c>
      <c r="E154" s="3">
        <v>40</v>
      </c>
      <c r="F154" s="9" t="str">
        <f t="shared" si="2"/>
        <v>7/22/12</v>
      </c>
    </row>
    <row r="155" spans="1:6" x14ac:dyDescent="0.2">
      <c r="A155" s="6" t="s">
        <v>159</v>
      </c>
      <c r="B155" s="3">
        <v>14.03</v>
      </c>
      <c r="C155" s="3">
        <v>1</v>
      </c>
      <c r="D155" s="3">
        <v>31</v>
      </c>
      <c r="E155" s="3">
        <v>32</v>
      </c>
      <c r="F155" s="9" t="str">
        <f t="shared" si="2"/>
        <v>7/29/12</v>
      </c>
    </row>
    <row r="156" spans="1:6" x14ac:dyDescent="0.2">
      <c r="A156" s="6" t="s">
        <v>160</v>
      </c>
      <c r="B156" s="3">
        <v>1.42</v>
      </c>
      <c r="C156" s="3">
        <v>1</v>
      </c>
      <c r="D156" s="3">
        <v>0</v>
      </c>
      <c r="E156" s="3">
        <v>1</v>
      </c>
      <c r="F156" s="9" t="str">
        <f t="shared" si="2"/>
        <v>8/5/12</v>
      </c>
    </row>
    <row r="157" spans="1:6" x14ac:dyDescent="0.2">
      <c r="A157" s="6" t="s">
        <v>161</v>
      </c>
      <c r="B157" s="3">
        <v>0</v>
      </c>
      <c r="C157" s="3">
        <v>0</v>
      </c>
      <c r="D157" s="3">
        <v>0</v>
      </c>
      <c r="E157" s="3">
        <v>0</v>
      </c>
      <c r="F157" s="9" t="str">
        <f t="shared" si="2"/>
        <v>8/12/12</v>
      </c>
    </row>
    <row r="158" spans="1:6" x14ac:dyDescent="0.2">
      <c r="A158" s="6" t="s">
        <v>162</v>
      </c>
      <c r="B158" s="3">
        <v>2.8099999999999996</v>
      </c>
      <c r="C158" s="3">
        <v>0</v>
      </c>
      <c r="D158" s="3">
        <v>6</v>
      </c>
      <c r="E158" s="3">
        <v>6</v>
      </c>
      <c r="F158" s="9" t="str">
        <f t="shared" si="2"/>
        <v>8/19/12</v>
      </c>
    </row>
    <row r="159" spans="1:6" x14ac:dyDescent="0.2">
      <c r="A159" s="6" t="s">
        <v>163</v>
      </c>
      <c r="B159" s="3">
        <v>25.25</v>
      </c>
      <c r="C159" s="3">
        <v>2</v>
      </c>
      <c r="D159" s="3">
        <v>31</v>
      </c>
      <c r="E159" s="3">
        <v>33</v>
      </c>
      <c r="F159" s="9" t="str">
        <f t="shared" si="2"/>
        <v>8/26/12</v>
      </c>
    </row>
    <row r="160" spans="1:6" x14ac:dyDescent="0.2">
      <c r="A160" s="6" t="s">
        <v>164</v>
      </c>
      <c r="B160" s="3">
        <v>11.18</v>
      </c>
      <c r="C160" s="3">
        <v>0</v>
      </c>
      <c r="D160" s="3">
        <v>16</v>
      </c>
      <c r="E160" s="3">
        <v>16</v>
      </c>
      <c r="F160" s="9" t="str">
        <f t="shared" si="2"/>
        <v>9/2/12</v>
      </c>
    </row>
    <row r="161" spans="1:6" x14ac:dyDescent="0.2">
      <c r="A161" s="6" t="s">
        <v>165</v>
      </c>
      <c r="B161" s="3">
        <v>0</v>
      </c>
      <c r="C161" s="3">
        <v>0</v>
      </c>
      <c r="D161" s="3">
        <v>0</v>
      </c>
      <c r="E161" s="3">
        <v>0</v>
      </c>
      <c r="F161" s="9" t="str">
        <f t="shared" si="2"/>
        <v>9/9/12</v>
      </c>
    </row>
    <row r="162" spans="1:6" x14ac:dyDescent="0.2">
      <c r="A162" s="6" t="s">
        <v>166</v>
      </c>
      <c r="B162" s="3">
        <v>7.4</v>
      </c>
      <c r="C162" s="3">
        <v>5</v>
      </c>
      <c r="D162" s="3">
        <v>0</v>
      </c>
      <c r="E162" s="3">
        <v>5</v>
      </c>
      <c r="F162" s="9" t="str">
        <f t="shared" si="2"/>
        <v>9/16/12</v>
      </c>
    </row>
    <row r="163" spans="1:6" x14ac:dyDescent="0.2">
      <c r="A163" s="6" t="s">
        <v>167</v>
      </c>
      <c r="B163" s="3">
        <v>7.21</v>
      </c>
      <c r="C163" s="3">
        <v>4</v>
      </c>
      <c r="D163" s="3">
        <v>0</v>
      </c>
      <c r="E163" s="3">
        <v>4</v>
      </c>
      <c r="F163" s="9" t="str">
        <f t="shared" si="2"/>
        <v>9/23/12</v>
      </c>
    </row>
    <row r="164" spans="1:6" x14ac:dyDescent="0.2">
      <c r="A164" s="6" t="s">
        <v>168</v>
      </c>
      <c r="B164" s="3">
        <v>10.81</v>
      </c>
      <c r="C164" s="3">
        <v>3</v>
      </c>
      <c r="D164" s="3">
        <v>10</v>
      </c>
      <c r="E164" s="3">
        <v>13</v>
      </c>
      <c r="F164" s="9" t="str">
        <f t="shared" si="2"/>
        <v>9/30/12</v>
      </c>
    </row>
    <row r="165" spans="1:6" x14ac:dyDescent="0.2">
      <c r="A165" s="6" t="s">
        <v>169</v>
      </c>
      <c r="B165" s="3">
        <v>3.72</v>
      </c>
      <c r="C165" s="3">
        <v>0</v>
      </c>
      <c r="D165" s="3">
        <v>10</v>
      </c>
      <c r="E165" s="3">
        <v>10</v>
      </c>
      <c r="F165" s="9" t="str">
        <f t="shared" si="2"/>
        <v>10/7/12</v>
      </c>
    </row>
    <row r="166" spans="1:6" x14ac:dyDescent="0.2">
      <c r="A166" s="6" t="s">
        <v>170</v>
      </c>
      <c r="B166" s="3">
        <v>4.7700000000000005</v>
      </c>
      <c r="C166" s="3">
        <v>0</v>
      </c>
      <c r="D166" s="3">
        <v>13</v>
      </c>
      <c r="E166" s="3">
        <v>13</v>
      </c>
      <c r="F166" s="9" t="str">
        <f t="shared" si="2"/>
        <v>10/14/12</v>
      </c>
    </row>
    <row r="167" spans="1:6" x14ac:dyDescent="0.2">
      <c r="A167" s="6" t="s">
        <v>171</v>
      </c>
      <c r="B167" s="3">
        <v>3</v>
      </c>
      <c r="C167" s="3">
        <v>1</v>
      </c>
      <c r="D167" s="3">
        <v>5</v>
      </c>
      <c r="E167" s="3">
        <v>7</v>
      </c>
      <c r="F167" s="9" t="str">
        <f t="shared" si="2"/>
        <v>10/21/12</v>
      </c>
    </row>
    <row r="168" spans="1:6" x14ac:dyDescent="0.2">
      <c r="A168" s="6" t="s">
        <v>172</v>
      </c>
      <c r="B168" s="3">
        <v>13.29</v>
      </c>
      <c r="C168" s="3">
        <v>8</v>
      </c>
      <c r="D168" s="3">
        <v>3</v>
      </c>
      <c r="E168" s="3">
        <v>14</v>
      </c>
      <c r="F168" s="9" t="str">
        <f t="shared" si="2"/>
        <v>10/28/12</v>
      </c>
    </row>
    <row r="169" spans="1:6" x14ac:dyDescent="0.2">
      <c r="A169" s="6" t="s">
        <v>173</v>
      </c>
      <c r="B169" s="3">
        <v>5.33</v>
      </c>
      <c r="C169" s="3">
        <v>0</v>
      </c>
      <c r="D169" s="3">
        <v>9</v>
      </c>
      <c r="E169" s="3">
        <v>9</v>
      </c>
      <c r="F169" s="9" t="str">
        <f t="shared" si="2"/>
        <v>11/4/12</v>
      </c>
    </row>
    <row r="170" spans="1:6" x14ac:dyDescent="0.2">
      <c r="A170" s="6" t="s">
        <v>174</v>
      </c>
      <c r="B170" s="3">
        <v>3.5</v>
      </c>
      <c r="C170" s="3">
        <v>0</v>
      </c>
      <c r="D170" s="3">
        <v>5</v>
      </c>
      <c r="E170" s="3">
        <v>5</v>
      </c>
      <c r="F170" s="9" t="str">
        <f t="shared" si="2"/>
        <v>11/11/12</v>
      </c>
    </row>
    <row r="171" spans="1:6" x14ac:dyDescent="0.2">
      <c r="A171" s="6" t="s">
        <v>175</v>
      </c>
      <c r="B171" s="3">
        <v>16.61</v>
      </c>
      <c r="C171" s="3">
        <v>7</v>
      </c>
      <c r="D171" s="3">
        <v>9</v>
      </c>
      <c r="E171" s="3">
        <v>16</v>
      </c>
      <c r="F171" s="9" t="str">
        <f t="shared" si="2"/>
        <v>11/18/12</v>
      </c>
    </row>
    <row r="172" spans="1:6" x14ac:dyDescent="0.2">
      <c r="A172" s="6" t="s">
        <v>176</v>
      </c>
      <c r="B172" s="3">
        <v>2.25</v>
      </c>
      <c r="C172" s="3">
        <v>1</v>
      </c>
      <c r="D172" s="3">
        <v>1</v>
      </c>
      <c r="E172" s="3">
        <v>2</v>
      </c>
      <c r="F172" s="9" t="str">
        <f t="shared" si="2"/>
        <v>11/25/12</v>
      </c>
    </row>
    <row r="173" spans="1:6" x14ac:dyDescent="0.2">
      <c r="A173" s="6" t="s">
        <v>177</v>
      </c>
      <c r="B173" s="3">
        <v>1.37</v>
      </c>
      <c r="C173" s="3">
        <v>1</v>
      </c>
      <c r="D173" s="3">
        <v>0</v>
      </c>
      <c r="E173" s="3">
        <v>1</v>
      </c>
      <c r="F173" s="9" t="str">
        <f t="shared" si="2"/>
        <v>12/2/12</v>
      </c>
    </row>
    <row r="174" spans="1:6" x14ac:dyDescent="0.2">
      <c r="A174" s="6" t="s">
        <v>178</v>
      </c>
      <c r="B174" s="3">
        <v>15.39</v>
      </c>
      <c r="C174" s="3">
        <v>2</v>
      </c>
      <c r="D174" s="3">
        <v>12</v>
      </c>
      <c r="E174" s="3">
        <v>14</v>
      </c>
      <c r="F174" s="9" t="str">
        <f t="shared" si="2"/>
        <v>12/9/12</v>
      </c>
    </row>
    <row r="175" spans="1:6" x14ac:dyDescent="0.2">
      <c r="A175" s="6" t="s">
        <v>179</v>
      </c>
      <c r="B175" s="3">
        <v>11.19</v>
      </c>
      <c r="C175" s="3">
        <v>5</v>
      </c>
      <c r="D175" s="3">
        <v>11</v>
      </c>
      <c r="E175" s="3">
        <v>16</v>
      </c>
      <c r="F175" s="9" t="str">
        <f t="shared" si="2"/>
        <v>12/16/12</v>
      </c>
    </row>
    <row r="176" spans="1:6" x14ac:dyDescent="0.2">
      <c r="A176" s="6" t="s">
        <v>180</v>
      </c>
      <c r="B176" s="3">
        <v>14.4</v>
      </c>
      <c r="C176" s="3">
        <v>6</v>
      </c>
      <c r="D176" s="3">
        <v>7</v>
      </c>
      <c r="E176" s="3">
        <v>13</v>
      </c>
      <c r="F176" s="9" t="str">
        <f t="shared" si="2"/>
        <v>12/23/12</v>
      </c>
    </row>
    <row r="177" spans="1:6" x14ac:dyDescent="0.2">
      <c r="A177" s="6" t="s">
        <v>181</v>
      </c>
      <c r="B177" s="3">
        <v>21.700000000000003</v>
      </c>
      <c r="C177" s="3">
        <v>7</v>
      </c>
      <c r="D177" s="3">
        <v>22</v>
      </c>
      <c r="E177" s="3">
        <v>29</v>
      </c>
      <c r="F177" s="9" t="str">
        <f t="shared" si="2"/>
        <v>12/30/12</v>
      </c>
    </row>
    <row r="178" spans="1:6" x14ac:dyDescent="0.2">
      <c r="A178" s="6" t="s">
        <v>182</v>
      </c>
      <c r="B178" s="3">
        <v>9.33</v>
      </c>
      <c r="C178" s="3">
        <v>2</v>
      </c>
      <c r="D178" s="3">
        <v>8</v>
      </c>
      <c r="E178" s="3">
        <v>10</v>
      </c>
      <c r="F178" s="9" t="str">
        <f t="shared" si="2"/>
        <v>1/6/13</v>
      </c>
    </row>
    <row r="179" spans="1:6" x14ac:dyDescent="0.2">
      <c r="A179" s="6" t="s">
        <v>183</v>
      </c>
      <c r="B179" s="3">
        <v>10.690000000000001</v>
      </c>
      <c r="C179" s="3">
        <v>2</v>
      </c>
      <c r="D179" s="3">
        <v>16</v>
      </c>
      <c r="E179" s="3">
        <v>18</v>
      </c>
      <c r="F179" s="9" t="str">
        <f t="shared" si="2"/>
        <v>1/13/13</v>
      </c>
    </row>
    <row r="180" spans="1:6" x14ac:dyDescent="0.2">
      <c r="A180" s="6" t="s">
        <v>184</v>
      </c>
      <c r="B180" s="3">
        <v>12.49</v>
      </c>
      <c r="C180" s="3">
        <v>6</v>
      </c>
      <c r="D180" s="3">
        <v>11</v>
      </c>
      <c r="E180" s="3">
        <v>17</v>
      </c>
      <c r="F180" s="9" t="str">
        <f t="shared" si="2"/>
        <v>1/20/13</v>
      </c>
    </row>
    <row r="181" spans="1:6" x14ac:dyDescent="0.2">
      <c r="A181" s="6" t="s">
        <v>185</v>
      </c>
      <c r="B181" s="3">
        <v>9.91</v>
      </c>
      <c r="C181" s="3">
        <v>5</v>
      </c>
      <c r="D181" s="3">
        <v>3</v>
      </c>
      <c r="E181" s="3">
        <v>8</v>
      </c>
      <c r="F181" s="9" t="str">
        <f t="shared" si="2"/>
        <v>1/27/13</v>
      </c>
    </row>
    <row r="182" spans="1:6" x14ac:dyDescent="0.2">
      <c r="A182" s="6" t="s">
        <v>186</v>
      </c>
      <c r="B182" s="3">
        <v>5.62</v>
      </c>
      <c r="C182" s="3">
        <v>1</v>
      </c>
      <c r="D182" s="3">
        <v>6</v>
      </c>
      <c r="E182" s="3">
        <v>7</v>
      </c>
      <c r="F182" s="9" t="str">
        <f t="shared" si="2"/>
        <v>2/3/13</v>
      </c>
    </row>
    <row r="183" spans="1:6" x14ac:dyDescent="0.2">
      <c r="A183" s="6" t="s">
        <v>187</v>
      </c>
      <c r="B183" s="3">
        <v>1.1299999999999999</v>
      </c>
      <c r="C183" s="3">
        <v>1</v>
      </c>
      <c r="D183" s="3">
        <v>0</v>
      </c>
      <c r="E183" s="3">
        <v>1</v>
      </c>
      <c r="F183" s="9" t="str">
        <f t="shared" si="2"/>
        <v>2/10/13</v>
      </c>
    </row>
    <row r="184" spans="1:6" x14ac:dyDescent="0.2">
      <c r="A184" s="6" t="s">
        <v>188</v>
      </c>
      <c r="B184" s="3">
        <v>1.5</v>
      </c>
      <c r="C184" s="3">
        <v>1</v>
      </c>
      <c r="D184" s="3">
        <v>0</v>
      </c>
      <c r="E184" s="3">
        <v>1</v>
      </c>
      <c r="F184" s="9" t="str">
        <f t="shared" si="2"/>
        <v>2/17/13</v>
      </c>
    </row>
    <row r="185" spans="1:6" x14ac:dyDescent="0.2">
      <c r="A185" s="6" t="s">
        <v>189</v>
      </c>
      <c r="B185" s="3">
        <v>0</v>
      </c>
      <c r="C185" s="3">
        <v>0</v>
      </c>
      <c r="D185" s="3">
        <v>0</v>
      </c>
      <c r="E185" s="3">
        <v>0</v>
      </c>
      <c r="F185" s="9" t="str">
        <f t="shared" si="2"/>
        <v>2/24/13</v>
      </c>
    </row>
    <row r="186" spans="1:6" x14ac:dyDescent="0.2">
      <c r="A186" s="6" t="s">
        <v>190</v>
      </c>
      <c r="B186" s="3">
        <v>0</v>
      </c>
      <c r="C186" s="3">
        <v>0</v>
      </c>
      <c r="D186" s="3">
        <v>0</v>
      </c>
      <c r="E186" s="3">
        <v>0</v>
      </c>
      <c r="F186" s="9" t="str">
        <f t="shared" si="2"/>
        <v>3/3/13</v>
      </c>
    </row>
    <row r="187" spans="1:6" x14ac:dyDescent="0.2">
      <c r="A187" s="6" t="s">
        <v>191</v>
      </c>
      <c r="B187" s="3">
        <v>9.5500000000000007</v>
      </c>
      <c r="C187" s="3">
        <v>5</v>
      </c>
      <c r="D187" s="3">
        <v>4</v>
      </c>
      <c r="E187" s="3">
        <v>9</v>
      </c>
      <c r="F187" s="9" t="str">
        <f t="shared" si="2"/>
        <v>3/10/13</v>
      </c>
    </row>
    <row r="188" spans="1:6" x14ac:dyDescent="0.2">
      <c r="A188" s="6" t="s">
        <v>192</v>
      </c>
      <c r="B188" s="3">
        <v>22.449999999999996</v>
      </c>
      <c r="C188" s="3">
        <v>11</v>
      </c>
      <c r="D188" s="3">
        <v>4</v>
      </c>
      <c r="E188" s="3">
        <v>15</v>
      </c>
      <c r="F188" s="9" t="str">
        <f t="shared" si="2"/>
        <v>3/17/13</v>
      </c>
    </row>
    <row r="189" spans="1:6" x14ac:dyDescent="0.2">
      <c r="A189" s="6" t="s">
        <v>193</v>
      </c>
      <c r="B189" s="3">
        <v>6.15</v>
      </c>
      <c r="C189" s="3">
        <v>3</v>
      </c>
      <c r="D189" s="3">
        <v>3</v>
      </c>
      <c r="E189" s="3">
        <v>6</v>
      </c>
      <c r="F189" s="9" t="str">
        <f t="shared" si="2"/>
        <v>3/24/13</v>
      </c>
    </row>
    <row r="190" spans="1:6" x14ac:dyDescent="0.2">
      <c r="A190" s="6" t="s">
        <v>194</v>
      </c>
      <c r="B190" s="3">
        <v>17.509999999999998</v>
      </c>
      <c r="C190" s="3">
        <v>7</v>
      </c>
      <c r="D190" s="3">
        <v>15</v>
      </c>
      <c r="E190" s="3">
        <v>22</v>
      </c>
      <c r="F190" s="9" t="str">
        <f t="shared" si="2"/>
        <v>3/31/13</v>
      </c>
    </row>
    <row r="191" spans="1:6" x14ac:dyDescent="0.2">
      <c r="A191" s="6" t="s">
        <v>195</v>
      </c>
      <c r="B191" s="3">
        <v>0</v>
      </c>
      <c r="C191" s="3">
        <v>0</v>
      </c>
      <c r="D191" s="3">
        <v>0</v>
      </c>
      <c r="E191" s="3">
        <v>0</v>
      </c>
      <c r="F191" s="9" t="str">
        <f t="shared" si="2"/>
        <v>4/7/13</v>
      </c>
    </row>
    <row r="192" spans="1:6" x14ac:dyDescent="0.2">
      <c r="A192" s="6" t="s">
        <v>196</v>
      </c>
      <c r="B192" s="3">
        <v>0</v>
      </c>
      <c r="C192" s="3">
        <v>0</v>
      </c>
      <c r="D192" s="3">
        <v>0</v>
      </c>
      <c r="E192" s="3">
        <v>0</v>
      </c>
      <c r="F192" s="9" t="str">
        <f t="shared" si="2"/>
        <v>4/14/13</v>
      </c>
    </row>
    <row r="193" spans="1:6" x14ac:dyDescent="0.2">
      <c r="A193" s="6" t="s">
        <v>197</v>
      </c>
      <c r="B193" s="3">
        <v>2.95</v>
      </c>
      <c r="C193" s="3">
        <v>1</v>
      </c>
      <c r="D193" s="3">
        <v>2</v>
      </c>
      <c r="E193" s="3">
        <v>3</v>
      </c>
      <c r="F193" s="9" t="str">
        <f t="shared" si="2"/>
        <v>4/21/13</v>
      </c>
    </row>
    <row r="194" spans="1:6" x14ac:dyDescent="0.2">
      <c r="A194" s="6" t="s">
        <v>198</v>
      </c>
      <c r="B194" s="3">
        <v>0</v>
      </c>
      <c r="C194" s="3">
        <v>0</v>
      </c>
      <c r="D194" s="3">
        <v>0</v>
      </c>
      <c r="E194" s="3">
        <v>0</v>
      </c>
      <c r="F194" s="9" t="str">
        <f t="shared" si="2"/>
        <v>4/28/13</v>
      </c>
    </row>
    <row r="195" spans="1:6" x14ac:dyDescent="0.2">
      <c r="A195" s="6" t="s">
        <v>199</v>
      </c>
      <c r="B195" s="3">
        <v>1.35</v>
      </c>
      <c r="C195" s="3">
        <v>1</v>
      </c>
      <c r="D195" s="3">
        <v>0</v>
      </c>
      <c r="E195" s="3">
        <v>1</v>
      </c>
      <c r="F195" s="9" t="str">
        <f t="shared" si="2"/>
        <v>5/5/13</v>
      </c>
    </row>
    <row r="196" spans="1:6" x14ac:dyDescent="0.2">
      <c r="A196" s="6" t="s">
        <v>200</v>
      </c>
      <c r="B196" s="3">
        <v>4.91</v>
      </c>
      <c r="C196" s="3">
        <v>0</v>
      </c>
      <c r="D196" s="3">
        <v>6</v>
      </c>
      <c r="E196" s="3">
        <v>6</v>
      </c>
      <c r="F196" s="9" t="str">
        <f t="shared" si="2"/>
        <v>5/12/13</v>
      </c>
    </row>
    <row r="197" spans="1:6" x14ac:dyDescent="0.2">
      <c r="A197" s="6" t="s">
        <v>201</v>
      </c>
      <c r="B197" s="3">
        <v>22.53</v>
      </c>
      <c r="C197" s="3">
        <v>9</v>
      </c>
      <c r="D197" s="3">
        <v>16</v>
      </c>
      <c r="E197" s="3">
        <v>25</v>
      </c>
      <c r="F197" s="9" t="str">
        <f t="shared" ref="F197:F260" si="3">LEFT(A197, SEARCH(" -",A197,1)-1)</f>
        <v>5/19/13</v>
      </c>
    </row>
    <row r="198" spans="1:6" x14ac:dyDescent="0.2">
      <c r="A198" s="6" t="s">
        <v>202</v>
      </c>
      <c r="B198" s="3">
        <v>6.9</v>
      </c>
      <c r="C198" s="3">
        <v>0</v>
      </c>
      <c r="D198" s="3">
        <v>9</v>
      </c>
      <c r="E198" s="3">
        <v>9</v>
      </c>
      <c r="F198" s="9" t="str">
        <f t="shared" si="3"/>
        <v>5/26/13</v>
      </c>
    </row>
    <row r="199" spans="1:6" x14ac:dyDescent="0.2">
      <c r="A199" s="6" t="s">
        <v>203</v>
      </c>
      <c r="B199" s="3">
        <v>0.82</v>
      </c>
      <c r="C199" s="3">
        <v>0</v>
      </c>
      <c r="D199" s="3">
        <v>1</v>
      </c>
      <c r="E199" s="3">
        <v>1</v>
      </c>
      <c r="F199" s="9" t="str">
        <f t="shared" si="3"/>
        <v>6/2/13</v>
      </c>
    </row>
    <row r="200" spans="1:6" x14ac:dyDescent="0.2">
      <c r="A200" s="6" t="s">
        <v>204</v>
      </c>
      <c r="B200" s="3">
        <v>7.03</v>
      </c>
      <c r="C200" s="3">
        <v>1</v>
      </c>
      <c r="D200" s="3">
        <v>7</v>
      </c>
      <c r="E200" s="3">
        <v>8</v>
      </c>
      <c r="F200" s="9" t="str">
        <f t="shared" si="3"/>
        <v>6/9/13</v>
      </c>
    </row>
    <row r="201" spans="1:6" x14ac:dyDescent="0.2">
      <c r="A201" s="6" t="s">
        <v>205</v>
      </c>
      <c r="B201" s="3">
        <v>5.07</v>
      </c>
      <c r="C201" s="3">
        <v>2</v>
      </c>
      <c r="D201" s="3">
        <v>5</v>
      </c>
      <c r="E201" s="3">
        <v>7</v>
      </c>
      <c r="F201" s="9" t="str">
        <f t="shared" si="3"/>
        <v>6/16/13</v>
      </c>
    </row>
    <row r="202" spans="1:6" x14ac:dyDescent="0.2">
      <c r="A202" s="6" t="s">
        <v>206</v>
      </c>
      <c r="B202" s="3">
        <v>7.77</v>
      </c>
      <c r="C202" s="3">
        <v>3</v>
      </c>
      <c r="D202" s="3">
        <v>18</v>
      </c>
      <c r="E202" s="3">
        <v>21</v>
      </c>
      <c r="F202" s="9" t="str">
        <f t="shared" si="3"/>
        <v>6/23/13</v>
      </c>
    </row>
    <row r="203" spans="1:6" x14ac:dyDescent="0.2">
      <c r="A203" s="6" t="s">
        <v>207</v>
      </c>
      <c r="B203" s="3">
        <v>4.7799999999999994</v>
      </c>
      <c r="C203" s="3">
        <v>1</v>
      </c>
      <c r="D203" s="3">
        <v>21</v>
      </c>
      <c r="E203" s="3">
        <v>22</v>
      </c>
      <c r="F203" s="9" t="str">
        <f t="shared" si="3"/>
        <v>6/30/13</v>
      </c>
    </row>
    <row r="204" spans="1:6" x14ac:dyDescent="0.2">
      <c r="A204" s="6" t="s">
        <v>208</v>
      </c>
      <c r="B204" s="3">
        <v>5.46</v>
      </c>
      <c r="C204" s="3">
        <v>0</v>
      </c>
      <c r="D204" s="3">
        <v>10</v>
      </c>
      <c r="E204" s="3">
        <v>10</v>
      </c>
      <c r="F204" s="9" t="str">
        <f t="shared" si="3"/>
        <v>7/7/13</v>
      </c>
    </row>
    <row r="205" spans="1:6" x14ac:dyDescent="0.2">
      <c r="A205" s="6" t="s">
        <v>209</v>
      </c>
      <c r="B205" s="3">
        <v>3.67</v>
      </c>
      <c r="C205" s="3">
        <v>0</v>
      </c>
      <c r="D205" s="3">
        <v>10</v>
      </c>
      <c r="E205" s="3">
        <v>10</v>
      </c>
      <c r="F205" s="9" t="str">
        <f t="shared" si="3"/>
        <v>7/14/13</v>
      </c>
    </row>
    <row r="206" spans="1:6" x14ac:dyDescent="0.2">
      <c r="A206" s="6" t="s">
        <v>210</v>
      </c>
      <c r="B206" s="3">
        <v>7.16</v>
      </c>
      <c r="C206" s="3">
        <v>2</v>
      </c>
      <c r="D206" s="3">
        <v>19</v>
      </c>
      <c r="E206" s="3">
        <v>21</v>
      </c>
      <c r="F206" s="9" t="str">
        <f t="shared" si="3"/>
        <v>7/21/13</v>
      </c>
    </row>
    <row r="207" spans="1:6" x14ac:dyDescent="0.2">
      <c r="A207" s="6" t="s">
        <v>211</v>
      </c>
      <c r="B207" s="3">
        <v>16.3</v>
      </c>
      <c r="C207" s="3">
        <v>3</v>
      </c>
      <c r="D207" s="3">
        <v>39</v>
      </c>
      <c r="E207" s="3">
        <v>43</v>
      </c>
      <c r="F207" s="9" t="str">
        <f t="shared" si="3"/>
        <v>7/28/13</v>
      </c>
    </row>
    <row r="208" spans="1:6" x14ac:dyDescent="0.2">
      <c r="A208" s="6" t="s">
        <v>212</v>
      </c>
      <c r="B208" s="3">
        <v>14.58</v>
      </c>
      <c r="C208" s="3">
        <v>3</v>
      </c>
      <c r="D208" s="3">
        <v>16</v>
      </c>
      <c r="E208" s="3">
        <v>20</v>
      </c>
      <c r="F208" s="9" t="str">
        <f t="shared" si="3"/>
        <v>8/4/13</v>
      </c>
    </row>
    <row r="209" spans="1:6" x14ac:dyDescent="0.2">
      <c r="A209" s="6" t="s">
        <v>213</v>
      </c>
      <c r="B209" s="3">
        <v>7.21</v>
      </c>
      <c r="C209" s="3">
        <v>3</v>
      </c>
      <c r="D209" s="3">
        <v>6</v>
      </c>
      <c r="E209" s="3">
        <v>9</v>
      </c>
      <c r="F209" s="9" t="str">
        <f t="shared" si="3"/>
        <v>8/11/13</v>
      </c>
    </row>
    <row r="210" spans="1:6" x14ac:dyDescent="0.2">
      <c r="A210" s="6" t="s">
        <v>214</v>
      </c>
      <c r="B210" s="3">
        <v>8.64</v>
      </c>
      <c r="C210" s="3">
        <v>6</v>
      </c>
      <c r="D210" s="3">
        <v>10</v>
      </c>
      <c r="E210" s="3">
        <v>16</v>
      </c>
      <c r="F210" s="9" t="str">
        <f t="shared" si="3"/>
        <v>8/18/13</v>
      </c>
    </row>
    <row r="211" spans="1:6" x14ac:dyDescent="0.2">
      <c r="A211" s="6" t="s">
        <v>215</v>
      </c>
      <c r="B211" s="3">
        <v>17.239999999999998</v>
      </c>
      <c r="C211" s="3">
        <v>5</v>
      </c>
      <c r="D211" s="3">
        <v>22</v>
      </c>
      <c r="E211" s="3">
        <v>29</v>
      </c>
      <c r="F211" s="9" t="str">
        <f t="shared" si="3"/>
        <v>8/25/13</v>
      </c>
    </row>
    <row r="212" spans="1:6" x14ac:dyDescent="0.2">
      <c r="A212" s="6" t="s">
        <v>216</v>
      </c>
      <c r="B212" s="3">
        <v>11.200000000000001</v>
      </c>
      <c r="C212" s="3">
        <v>4</v>
      </c>
      <c r="D212" s="3">
        <v>19</v>
      </c>
      <c r="E212" s="3">
        <v>23</v>
      </c>
      <c r="F212" s="9" t="str">
        <f t="shared" si="3"/>
        <v>9/1/13</v>
      </c>
    </row>
    <row r="213" spans="1:6" x14ac:dyDescent="0.2">
      <c r="A213" s="6" t="s">
        <v>217</v>
      </c>
      <c r="B213" s="3">
        <v>7.71</v>
      </c>
      <c r="C213" s="3">
        <v>3</v>
      </c>
      <c r="D213" s="3">
        <v>9</v>
      </c>
      <c r="E213" s="3">
        <v>12</v>
      </c>
      <c r="F213" s="9" t="str">
        <f t="shared" si="3"/>
        <v>9/8/13</v>
      </c>
    </row>
    <row r="214" spans="1:6" x14ac:dyDescent="0.2">
      <c r="A214" s="6" t="s">
        <v>218</v>
      </c>
      <c r="B214" s="3">
        <v>12.58</v>
      </c>
      <c r="C214" s="3">
        <v>9</v>
      </c>
      <c r="D214" s="3">
        <v>3</v>
      </c>
      <c r="E214" s="3">
        <v>12</v>
      </c>
      <c r="F214" s="9" t="str">
        <f t="shared" si="3"/>
        <v>9/15/13</v>
      </c>
    </row>
    <row r="215" spans="1:6" x14ac:dyDescent="0.2">
      <c r="A215" s="6" t="s">
        <v>219</v>
      </c>
      <c r="B215" s="3">
        <v>12.93</v>
      </c>
      <c r="C215" s="3">
        <v>4</v>
      </c>
      <c r="D215" s="3">
        <v>16</v>
      </c>
      <c r="E215" s="3">
        <v>20</v>
      </c>
      <c r="F215" s="9" t="str">
        <f t="shared" si="3"/>
        <v>9/22/13</v>
      </c>
    </row>
    <row r="216" spans="1:6" x14ac:dyDescent="0.2">
      <c r="A216" s="6" t="s">
        <v>220</v>
      </c>
      <c r="B216" s="3">
        <v>5.2700000000000005</v>
      </c>
      <c r="C216" s="3">
        <v>1</v>
      </c>
      <c r="D216" s="3">
        <v>9</v>
      </c>
      <c r="E216" s="3">
        <v>10</v>
      </c>
      <c r="F216" s="9" t="str">
        <f t="shared" si="3"/>
        <v>9/29/13</v>
      </c>
    </row>
    <row r="217" spans="1:6" x14ac:dyDescent="0.2">
      <c r="A217" s="6" t="s">
        <v>221</v>
      </c>
      <c r="B217" s="3">
        <v>4.74</v>
      </c>
      <c r="C217" s="3">
        <v>2</v>
      </c>
      <c r="D217" s="3">
        <v>8</v>
      </c>
      <c r="E217" s="3">
        <v>11</v>
      </c>
      <c r="F217" s="9" t="str">
        <f t="shared" si="3"/>
        <v>10/6/13</v>
      </c>
    </row>
    <row r="218" spans="1:6" x14ac:dyDescent="0.2">
      <c r="A218" s="6" t="s">
        <v>222</v>
      </c>
      <c r="B218" s="3">
        <v>8.33</v>
      </c>
      <c r="C218" s="3">
        <v>4</v>
      </c>
      <c r="D218" s="3">
        <v>13</v>
      </c>
      <c r="E218" s="3">
        <v>17</v>
      </c>
      <c r="F218" s="9" t="str">
        <f t="shared" si="3"/>
        <v>10/13/13</v>
      </c>
    </row>
    <row r="219" spans="1:6" x14ac:dyDescent="0.2">
      <c r="A219" s="6" t="s">
        <v>223</v>
      </c>
      <c r="B219" s="3">
        <v>7.3</v>
      </c>
      <c r="C219" s="3">
        <v>2</v>
      </c>
      <c r="D219" s="3">
        <v>15</v>
      </c>
      <c r="E219" s="3">
        <v>17</v>
      </c>
      <c r="F219" s="9" t="str">
        <f t="shared" si="3"/>
        <v>10/20/13</v>
      </c>
    </row>
    <row r="220" spans="1:6" x14ac:dyDescent="0.2">
      <c r="A220" s="6" t="s">
        <v>224</v>
      </c>
      <c r="B220" s="3">
        <v>10.57</v>
      </c>
      <c r="C220" s="3">
        <v>3</v>
      </c>
      <c r="D220" s="3">
        <v>12</v>
      </c>
      <c r="E220" s="3">
        <v>15</v>
      </c>
      <c r="F220" s="9" t="str">
        <f t="shared" si="3"/>
        <v>10/27/13</v>
      </c>
    </row>
    <row r="221" spans="1:6" x14ac:dyDescent="0.2">
      <c r="A221" s="6" t="s">
        <v>225</v>
      </c>
      <c r="B221" s="3">
        <v>15.479999999999999</v>
      </c>
      <c r="C221" s="3">
        <v>2</v>
      </c>
      <c r="D221" s="3">
        <v>19</v>
      </c>
      <c r="E221" s="3">
        <v>21</v>
      </c>
      <c r="F221" s="9" t="str">
        <f t="shared" si="3"/>
        <v>11/3/13</v>
      </c>
    </row>
    <row r="222" spans="1:6" x14ac:dyDescent="0.2">
      <c r="A222" s="6" t="s">
        <v>226</v>
      </c>
      <c r="B222" s="3">
        <v>4.7299999999999995</v>
      </c>
      <c r="C222" s="3">
        <v>3</v>
      </c>
      <c r="D222" s="3">
        <v>2</v>
      </c>
      <c r="E222" s="3">
        <v>5</v>
      </c>
      <c r="F222" s="9" t="str">
        <f t="shared" si="3"/>
        <v>11/10/13</v>
      </c>
    </row>
    <row r="223" spans="1:6" x14ac:dyDescent="0.2">
      <c r="A223" s="6" t="s">
        <v>227</v>
      </c>
      <c r="B223" s="3">
        <v>6.07</v>
      </c>
      <c r="C223" s="3">
        <v>1</v>
      </c>
      <c r="D223" s="3">
        <v>13</v>
      </c>
      <c r="E223" s="3">
        <v>14</v>
      </c>
      <c r="F223" s="9" t="str">
        <f t="shared" si="3"/>
        <v>11/17/13</v>
      </c>
    </row>
    <row r="224" spans="1:6" x14ac:dyDescent="0.2">
      <c r="A224" s="6" t="s">
        <v>228</v>
      </c>
      <c r="B224" s="3">
        <v>17.540000000000003</v>
      </c>
      <c r="C224" s="3">
        <v>7</v>
      </c>
      <c r="D224" s="3">
        <v>7</v>
      </c>
      <c r="E224" s="3">
        <v>14</v>
      </c>
      <c r="F224" s="9" t="str">
        <f t="shared" si="3"/>
        <v>11/24/13</v>
      </c>
    </row>
    <row r="225" spans="1:6" x14ac:dyDescent="0.2">
      <c r="A225" s="6" t="s">
        <v>229</v>
      </c>
      <c r="B225" s="3">
        <v>5.53</v>
      </c>
      <c r="C225" s="3">
        <v>3</v>
      </c>
      <c r="D225" s="3">
        <v>0</v>
      </c>
      <c r="E225" s="3">
        <v>4</v>
      </c>
      <c r="F225" s="9" t="str">
        <f t="shared" si="3"/>
        <v>12/1/13</v>
      </c>
    </row>
    <row r="226" spans="1:6" x14ac:dyDescent="0.2">
      <c r="A226" s="6" t="s">
        <v>230</v>
      </c>
      <c r="B226" s="3">
        <v>4.0999999999999996</v>
      </c>
      <c r="C226" s="3">
        <v>2</v>
      </c>
      <c r="D226" s="3">
        <v>1</v>
      </c>
      <c r="E226" s="3">
        <v>3</v>
      </c>
      <c r="F226" s="9" t="str">
        <f t="shared" si="3"/>
        <v>12/8/13</v>
      </c>
    </row>
    <row r="227" spans="1:6" x14ac:dyDescent="0.2">
      <c r="A227" s="6" t="s">
        <v>231</v>
      </c>
      <c r="B227" s="3">
        <v>16.760000000000002</v>
      </c>
      <c r="C227" s="3">
        <v>10</v>
      </c>
      <c r="D227" s="3">
        <v>8</v>
      </c>
      <c r="E227" s="3">
        <v>18</v>
      </c>
      <c r="F227" s="9" t="str">
        <f t="shared" si="3"/>
        <v>12/15/13</v>
      </c>
    </row>
    <row r="228" spans="1:6" x14ac:dyDescent="0.2">
      <c r="A228" s="6" t="s">
        <v>232</v>
      </c>
      <c r="B228" s="3">
        <v>8.3999999999999986</v>
      </c>
      <c r="C228" s="3">
        <v>5</v>
      </c>
      <c r="D228" s="3">
        <v>6</v>
      </c>
      <c r="E228" s="3">
        <v>11</v>
      </c>
      <c r="F228" s="9" t="str">
        <f t="shared" si="3"/>
        <v>12/22/13</v>
      </c>
    </row>
    <row r="229" spans="1:6" x14ac:dyDescent="0.2">
      <c r="A229" s="6" t="s">
        <v>233</v>
      </c>
      <c r="B229" s="3">
        <v>16.32</v>
      </c>
      <c r="C229" s="3">
        <v>7</v>
      </c>
      <c r="D229" s="3">
        <v>12</v>
      </c>
      <c r="E229" s="3">
        <v>19</v>
      </c>
      <c r="F229" s="9" t="str">
        <f t="shared" si="3"/>
        <v>12/29/13</v>
      </c>
    </row>
    <row r="230" spans="1:6" x14ac:dyDescent="0.2">
      <c r="A230" s="6" t="s">
        <v>234</v>
      </c>
      <c r="B230" s="3">
        <v>24.68</v>
      </c>
      <c r="C230" s="3">
        <v>9</v>
      </c>
      <c r="D230" s="3">
        <v>21</v>
      </c>
      <c r="E230" s="3">
        <v>31</v>
      </c>
      <c r="F230" s="9" t="str">
        <f t="shared" si="3"/>
        <v>1/5/14</v>
      </c>
    </row>
    <row r="231" spans="1:6" x14ac:dyDescent="0.2">
      <c r="A231" s="6" t="s">
        <v>235</v>
      </c>
      <c r="B231" s="3">
        <v>9.41</v>
      </c>
      <c r="C231" s="3">
        <v>5</v>
      </c>
      <c r="D231" s="3">
        <v>1</v>
      </c>
      <c r="E231" s="3">
        <v>6</v>
      </c>
      <c r="F231" s="9" t="str">
        <f t="shared" si="3"/>
        <v>1/12/14</v>
      </c>
    </row>
    <row r="232" spans="1:6" x14ac:dyDescent="0.2">
      <c r="A232" s="6" t="s">
        <v>236</v>
      </c>
      <c r="B232" s="3">
        <v>28.599999999999998</v>
      </c>
      <c r="C232" s="3">
        <v>18</v>
      </c>
      <c r="D232" s="3">
        <v>3</v>
      </c>
      <c r="E232" s="3">
        <v>22</v>
      </c>
      <c r="F232" s="9" t="str">
        <f t="shared" si="3"/>
        <v>1/19/14</v>
      </c>
    </row>
    <row r="233" spans="1:6" x14ac:dyDescent="0.2">
      <c r="A233" s="6" t="s">
        <v>237</v>
      </c>
      <c r="B233" s="3">
        <v>26.759999999999998</v>
      </c>
      <c r="C233" s="3">
        <v>12</v>
      </c>
      <c r="D233" s="3">
        <v>12</v>
      </c>
      <c r="E233" s="3">
        <v>24</v>
      </c>
      <c r="F233" s="9" t="str">
        <f t="shared" si="3"/>
        <v>1/26/14</v>
      </c>
    </row>
    <row r="234" spans="1:6" x14ac:dyDescent="0.2">
      <c r="A234" s="6" t="s">
        <v>238</v>
      </c>
      <c r="B234" s="3">
        <v>28.66</v>
      </c>
      <c r="C234" s="3">
        <v>16</v>
      </c>
      <c r="D234" s="3">
        <v>5</v>
      </c>
      <c r="E234" s="3">
        <v>21</v>
      </c>
      <c r="F234" s="9" t="str">
        <f t="shared" si="3"/>
        <v>2/2/14</v>
      </c>
    </row>
    <row r="235" spans="1:6" x14ac:dyDescent="0.2">
      <c r="A235" s="6" t="s">
        <v>239</v>
      </c>
      <c r="B235" s="3">
        <v>16.089999999999996</v>
      </c>
      <c r="C235" s="3">
        <v>9</v>
      </c>
      <c r="D235" s="3">
        <v>3</v>
      </c>
      <c r="E235" s="3">
        <v>12</v>
      </c>
      <c r="F235" s="9" t="str">
        <f t="shared" si="3"/>
        <v>2/9/14</v>
      </c>
    </row>
    <row r="236" spans="1:6" x14ac:dyDescent="0.2">
      <c r="A236" s="6" t="s">
        <v>240</v>
      </c>
      <c r="B236" s="3">
        <v>3.83</v>
      </c>
      <c r="C236" s="3">
        <v>4</v>
      </c>
      <c r="D236" s="3">
        <v>4</v>
      </c>
      <c r="E236" s="3">
        <v>8</v>
      </c>
      <c r="F236" s="9" t="str">
        <f t="shared" si="3"/>
        <v>2/16/14</v>
      </c>
    </row>
    <row r="237" spans="1:6" x14ac:dyDescent="0.2">
      <c r="A237" s="6" t="s">
        <v>241</v>
      </c>
      <c r="B237" s="3">
        <v>11.899999999999999</v>
      </c>
      <c r="C237" s="3">
        <v>7</v>
      </c>
      <c r="D237" s="3">
        <v>2</v>
      </c>
      <c r="E237" s="3">
        <v>9</v>
      </c>
      <c r="F237" s="9" t="str">
        <f t="shared" si="3"/>
        <v>2/23/14</v>
      </c>
    </row>
    <row r="238" spans="1:6" x14ac:dyDescent="0.2">
      <c r="A238" s="6" t="s">
        <v>242</v>
      </c>
      <c r="B238" s="3">
        <v>27.4</v>
      </c>
      <c r="C238" s="3">
        <v>17</v>
      </c>
      <c r="D238" s="3">
        <v>0</v>
      </c>
      <c r="E238" s="3">
        <v>17</v>
      </c>
      <c r="F238" s="9" t="str">
        <f t="shared" si="3"/>
        <v>3/2/14</v>
      </c>
    </row>
    <row r="239" spans="1:6" x14ac:dyDescent="0.2">
      <c r="A239" s="6" t="s">
        <v>243</v>
      </c>
      <c r="B239" s="3">
        <v>20.169999999999998</v>
      </c>
      <c r="C239" s="3">
        <v>11</v>
      </c>
      <c r="D239" s="3">
        <v>3</v>
      </c>
      <c r="E239" s="3">
        <v>15</v>
      </c>
      <c r="F239" s="9" t="str">
        <f t="shared" si="3"/>
        <v>3/9/14</v>
      </c>
    </row>
    <row r="240" spans="1:6" x14ac:dyDescent="0.2">
      <c r="A240" s="6" t="s">
        <v>244</v>
      </c>
      <c r="B240" s="3">
        <v>10.53</v>
      </c>
      <c r="C240" s="3">
        <v>6</v>
      </c>
      <c r="D240" s="3">
        <v>0</v>
      </c>
      <c r="E240" s="3">
        <v>6</v>
      </c>
      <c r="F240" s="9" t="str">
        <f t="shared" si="3"/>
        <v>3/16/14</v>
      </c>
    </row>
    <row r="241" spans="1:6" x14ac:dyDescent="0.2">
      <c r="A241" s="6" t="s">
        <v>245</v>
      </c>
      <c r="B241" s="3">
        <v>6.6999999999999993</v>
      </c>
      <c r="C241" s="3">
        <v>4</v>
      </c>
      <c r="D241" s="3">
        <v>0</v>
      </c>
      <c r="E241" s="3">
        <v>4</v>
      </c>
      <c r="F241" s="9" t="str">
        <f t="shared" si="3"/>
        <v>3/23/14</v>
      </c>
    </row>
    <row r="242" spans="1:6" x14ac:dyDescent="0.2">
      <c r="A242" s="6" t="s">
        <v>246</v>
      </c>
      <c r="B242" s="3">
        <v>0</v>
      </c>
      <c r="C242" s="3">
        <v>0</v>
      </c>
      <c r="D242" s="3">
        <v>0</v>
      </c>
      <c r="E242" s="3">
        <v>0</v>
      </c>
      <c r="F242" s="9" t="str">
        <f t="shared" si="3"/>
        <v>3/30/14</v>
      </c>
    </row>
    <row r="243" spans="1:6" x14ac:dyDescent="0.2">
      <c r="A243" s="6" t="s">
        <v>247</v>
      </c>
      <c r="B243" s="3">
        <v>0</v>
      </c>
      <c r="C243" s="3">
        <v>0</v>
      </c>
      <c r="D243" s="3">
        <v>0</v>
      </c>
      <c r="E243" s="3">
        <v>0</v>
      </c>
      <c r="F243" s="9" t="str">
        <f t="shared" si="3"/>
        <v>4/6/14</v>
      </c>
    </row>
    <row r="244" spans="1:6" x14ac:dyDescent="0.2">
      <c r="A244" s="6" t="s">
        <v>248</v>
      </c>
      <c r="B244" s="3">
        <v>0</v>
      </c>
      <c r="C244" s="3">
        <v>0</v>
      </c>
      <c r="D244" s="3">
        <v>0</v>
      </c>
      <c r="E244" s="3">
        <v>0</v>
      </c>
      <c r="F244" s="9" t="str">
        <f t="shared" si="3"/>
        <v>4/13/14</v>
      </c>
    </row>
    <row r="245" spans="1:6" x14ac:dyDescent="0.2">
      <c r="A245" s="6" t="s">
        <v>249</v>
      </c>
      <c r="B245" s="3">
        <v>0</v>
      </c>
      <c r="C245" s="3">
        <v>0</v>
      </c>
      <c r="D245" s="3">
        <v>0</v>
      </c>
      <c r="E245" s="3">
        <v>0</v>
      </c>
      <c r="F245" s="9" t="str">
        <f t="shared" si="3"/>
        <v>4/20/14</v>
      </c>
    </row>
    <row r="246" spans="1:6" x14ac:dyDescent="0.2">
      <c r="A246" s="6" t="s">
        <v>250</v>
      </c>
      <c r="B246" s="3">
        <v>0</v>
      </c>
      <c r="C246" s="3">
        <v>0</v>
      </c>
      <c r="D246" s="3">
        <v>0</v>
      </c>
      <c r="E246" s="3">
        <v>0</v>
      </c>
      <c r="F246" s="9" t="str">
        <f t="shared" si="3"/>
        <v>4/27/14</v>
      </c>
    </row>
    <row r="247" spans="1:6" x14ac:dyDescent="0.2">
      <c r="A247" s="6" t="s">
        <v>251</v>
      </c>
      <c r="B247" s="3">
        <v>0</v>
      </c>
      <c r="C247" s="3">
        <v>0</v>
      </c>
      <c r="D247" s="3">
        <v>0</v>
      </c>
      <c r="E247" s="3">
        <v>0</v>
      </c>
      <c r="F247" s="9" t="str">
        <f t="shared" si="3"/>
        <v>5/4/14</v>
      </c>
    </row>
    <row r="248" spans="1:6" x14ac:dyDescent="0.2">
      <c r="A248" s="6" t="s">
        <v>252</v>
      </c>
      <c r="B248" s="3">
        <v>0</v>
      </c>
      <c r="C248" s="3">
        <v>0</v>
      </c>
      <c r="D248" s="3">
        <v>0</v>
      </c>
      <c r="E248" s="3">
        <v>0</v>
      </c>
      <c r="F248" s="9" t="str">
        <f t="shared" si="3"/>
        <v>5/11/14</v>
      </c>
    </row>
    <row r="249" spans="1:6" x14ac:dyDescent="0.2">
      <c r="A249" s="6" t="s">
        <v>253</v>
      </c>
      <c r="B249" s="3">
        <v>4.7799999999999994</v>
      </c>
      <c r="C249" s="3">
        <v>2</v>
      </c>
      <c r="D249" s="3">
        <v>0</v>
      </c>
      <c r="E249" s="3">
        <v>2</v>
      </c>
      <c r="F249" s="9" t="str">
        <f t="shared" si="3"/>
        <v>5/18/14</v>
      </c>
    </row>
    <row r="250" spans="1:6" x14ac:dyDescent="0.2">
      <c r="A250" s="6" t="s">
        <v>254</v>
      </c>
      <c r="B250" s="3">
        <v>0.73</v>
      </c>
      <c r="C250" s="3">
        <v>0</v>
      </c>
      <c r="D250" s="3">
        <v>2</v>
      </c>
      <c r="E250" s="3">
        <v>2</v>
      </c>
      <c r="F250" s="9" t="str">
        <f t="shared" si="3"/>
        <v>5/25/14</v>
      </c>
    </row>
    <row r="251" spans="1:6" x14ac:dyDescent="0.2">
      <c r="A251" s="6" t="s">
        <v>255</v>
      </c>
      <c r="B251" s="3">
        <v>0</v>
      </c>
      <c r="C251" s="3">
        <v>0</v>
      </c>
      <c r="D251" s="3">
        <v>0</v>
      </c>
      <c r="E251" s="3">
        <v>0</v>
      </c>
      <c r="F251" s="9" t="str">
        <f t="shared" si="3"/>
        <v>6/1/14</v>
      </c>
    </row>
    <row r="252" spans="1:6" x14ac:dyDescent="0.2">
      <c r="A252" s="6" t="s">
        <v>256</v>
      </c>
      <c r="B252" s="3">
        <v>0</v>
      </c>
      <c r="C252" s="3">
        <v>0</v>
      </c>
      <c r="D252" s="3">
        <v>0</v>
      </c>
      <c r="E252" s="3">
        <v>0</v>
      </c>
      <c r="F252" s="9" t="str">
        <f t="shared" si="3"/>
        <v>6/8/14</v>
      </c>
    </row>
    <row r="253" spans="1:6" x14ac:dyDescent="0.2">
      <c r="A253" s="6" t="s">
        <v>257</v>
      </c>
      <c r="B253" s="3">
        <v>0</v>
      </c>
      <c r="C253" s="3">
        <v>0</v>
      </c>
      <c r="D253" s="3">
        <v>0</v>
      </c>
      <c r="E253" s="3">
        <v>0</v>
      </c>
      <c r="F253" s="9" t="str">
        <f t="shared" si="3"/>
        <v>6/15/14</v>
      </c>
    </row>
    <row r="254" spans="1:6" x14ac:dyDescent="0.2">
      <c r="A254" s="6" t="s">
        <v>258</v>
      </c>
      <c r="B254" s="3">
        <v>0</v>
      </c>
      <c r="C254" s="3">
        <v>0</v>
      </c>
      <c r="D254" s="3">
        <v>0</v>
      </c>
      <c r="E254" s="3">
        <v>0</v>
      </c>
      <c r="F254" s="9" t="str">
        <f t="shared" si="3"/>
        <v>6/22/14</v>
      </c>
    </row>
    <row r="255" spans="1:6" x14ac:dyDescent="0.2">
      <c r="A255" s="6" t="s">
        <v>259</v>
      </c>
      <c r="B255" s="3">
        <v>0</v>
      </c>
      <c r="C255" s="3">
        <v>0</v>
      </c>
      <c r="D255" s="3">
        <v>0</v>
      </c>
      <c r="E255" s="3">
        <v>0</v>
      </c>
      <c r="F255" s="9" t="str">
        <f t="shared" si="3"/>
        <v>6/29/14</v>
      </c>
    </row>
    <row r="256" spans="1:6" x14ac:dyDescent="0.2">
      <c r="A256" s="6" t="s">
        <v>260</v>
      </c>
      <c r="B256" s="3">
        <v>0</v>
      </c>
      <c r="C256" s="3">
        <v>0</v>
      </c>
      <c r="D256" s="3">
        <v>0</v>
      </c>
      <c r="E256" s="3">
        <v>0</v>
      </c>
      <c r="F256" s="9" t="str">
        <f t="shared" si="3"/>
        <v>7/6/14</v>
      </c>
    </row>
    <row r="257" spans="1:6" x14ac:dyDescent="0.2">
      <c r="A257" s="6" t="s">
        <v>261</v>
      </c>
      <c r="B257" s="3">
        <v>0</v>
      </c>
      <c r="C257" s="3">
        <v>0</v>
      </c>
      <c r="D257" s="3">
        <v>0</v>
      </c>
      <c r="E257" s="3">
        <v>0</v>
      </c>
      <c r="F257" s="9" t="str">
        <f t="shared" si="3"/>
        <v>7/13/14</v>
      </c>
    </row>
    <row r="258" spans="1:6" x14ac:dyDescent="0.2">
      <c r="A258" s="6" t="s">
        <v>262</v>
      </c>
      <c r="B258" s="3">
        <v>1.97</v>
      </c>
      <c r="C258" s="3">
        <v>1</v>
      </c>
      <c r="D258" s="3">
        <v>0</v>
      </c>
      <c r="E258" s="3">
        <v>1</v>
      </c>
      <c r="F258" s="9" t="str">
        <f t="shared" si="3"/>
        <v>7/20/14</v>
      </c>
    </row>
    <row r="259" spans="1:6" x14ac:dyDescent="0.2">
      <c r="A259" s="6" t="s">
        <v>263</v>
      </c>
      <c r="B259" s="3">
        <v>0</v>
      </c>
      <c r="C259" s="3">
        <v>0</v>
      </c>
      <c r="D259" s="3">
        <v>0</v>
      </c>
      <c r="E259" s="3">
        <v>0</v>
      </c>
      <c r="F259" s="9" t="str">
        <f t="shared" si="3"/>
        <v>7/27/14</v>
      </c>
    </row>
    <row r="260" spans="1:6" x14ac:dyDescent="0.2">
      <c r="A260" s="6" t="s">
        <v>264</v>
      </c>
      <c r="B260" s="3">
        <v>0</v>
      </c>
      <c r="C260" s="3">
        <v>0</v>
      </c>
      <c r="D260" s="3">
        <v>0</v>
      </c>
      <c r="E260" s="3">
        <v>0</v>
      </c>
      <c r="F260" s="9" t="str">
        <f t="shared" si="3"/>
        <v>8/3/14</v>
      </c>
    </row>
    <row r="261" spans="1:6" x14ac:dyDescent="0.2">
      <c r="A261" s="6" t="s">
        <v>265</v>
      </c>
      <c r="B261" s="3">
        <v>0</v>
      </c>
      <c r="C261" s="3">
        <v>0</v>
      </c>
      <c r="D261" s="3">
        <v>0</v>
      </c>
      <c r="E261" s="3">
        <v>0</v>
      </c>
      <c r="F261" s="9" t="str">
        <f t="shared" ref="F261:F324" si="4">LEFT(A261, SEARCH(" -",A261,1)-1)</f>
        <v>8/10/14</v>
      </c>
    </row>
    <row r="262" spans="1:6" x14ac:dyDescent="0.2">
      <c r="A262" s="6" t="s">
        <v>266</v>
      </c>
      <c r="B262" s="3">
        <v>4.0599999999999996</v>
      </c>
      <c r="C262" s="3">
        <v>2</v>
      </c>
      <c r="D262" s="3">
        <v>0</v>
      </c>
      <c r="E262" s="3">
        <v>2</v>
      </c>
      <c r="F262" s="9" t="str">
        <f t="shared" si="4"/>
        <v>8/17/14</v>
      </c>
    </row>
    <row r="263" spans="1:6" x14ac:dyDescent="0.2">
      <c r="A263" s="6" t="s">
        <v>267</v>
      </c>
      <c r="B263" s="3">
        <v>0</v>
      </c>
      <c r="C263" s="3">
        <v>0</v>
      </c>
      <c r="D263" s="3">
        <v>0</v>
      </c>
      <c r="E263" s="3">
        <v>0</v>
      </c>
      <c r="F263" s="9" t="str">
        <f t="shared" si="4"/>
        <v>8/24/14</v>
      </c>
    </row>
    <row r="264" spans="1:6" x14ac:dyDescent="0.2">
      <c r="A264" s="6" t="s">
        <v>268</v>
      </c>
      <c r="B264" s="3">
        <v>0</v>
      </c>
      <c r="C264" s="3">
        <v>0</v>
      </c>
      <c r="D264" s="3">
        <v>0</v>
      </c>
      <c r="E264" s="3">
        <v>0</v>
      </c>
      <c r="F264" s="9" t="str">
        <f t="shared" si="4"/>
        <v>8/31/14</v>
      </c>
    </row>
    <row r="265" spans="1:6" x14ac:dyDescent="0.2">
      <c r="A265" s="6" t="s">
        <v>269</v>
      </c>
      <c r="B265" s="3">
        <v>13.6</v>
      </c>
      <c r="C265" s="3">
        <v>0</v>
      </c>
      <c r="D265" s="3">
        <v>16</v>
      </c>
      <c r="E265" s="3">
        <v>16</v>
      </c>
      <c r="F265" s="9" t="str">
        <f t="shared" si="4"/>
        <v>9/7/14</v>
      </c>
    </row>
    <row r="266" spans="1:6" x14ac:dyDescent="0.2">
      <c r="A266" s="6" t="s">
        <v>270</v>
      </c>
      <c r="B266" s="3">
        <v>7.17</v>
      </c>
      <c r="C266" s="3">
        <v>0</v>
      </c>
      <c r="D266" s="3">
        <v>9</v>
      </c>
      <c r="E266" s="3">
        <v>9</v>
      </c>
      <c r="F266" s="9" t="str">
        <f t="shared" si="4"/>
        <v>9/14/14</v>
      </c>
    </row>
    <row r="267" spans="1:6" x14ac:dyDescent="0.2">
      <c r="A267" s="6" t="s">
        <v>271</v>
      </c>
      <c r="B267" s="3">
        <v>0</v>
      </c>
      <c r="C267" s="3">
        <v>0</v>
      </c>
      <c r="D267" s="3">
        <v>0</v>
      </c>
      <c r="E267" s="3">
        <v>0</v>
      </c>
      <c r="F267" s="9" t="str">
        <f t="shared" si="4"/>
        <v>9/21/14</v>
      </c>
    </row>
    <row r="268" spans="1:6" x14ac:dyDescent="0.2">
      <c r="A268" s="6" t="s">
        <v>272</v>
      </c>
      <c r="B268" s="3">
        <v>3.1</v>
      </c>
      <c r="C268" s="3">
        <v>2</v>
      </c>
      <c r="D268" s="3">
        <v>0</v>
      </c>
      <c r="E268" s="3">
        <v>2</v>
      </c>
      <c r="F268" s="9" t="str">
        <f t="shared" si="4"/>
        <v>9/28/14</v>
      </c>
    </row>
    <row r="269" spans="1:6" x14ac:dyDescent="0.2">
      <c r="A269" s="6" t="s">
        <v>273</v>
      </c>
      <c r="B269" s="3">
        <v>2.61</v>
      </c>
      <c r="C269" s="3">
        <v>1</v>
      </c>
      <c r="D269" s="3">
        <v>1</v>
      </c>
      <c r="E269" s="3">
        <v>2</v>
      </c>
      <c r="F269" s="9" t="str">
        <f t="shared" si="4"/>
        <v>10/5/14</v>
      </c>
    </row>
    <row r="270" spans="1:6" x14ac:dyDescent="0.2">
      <c r="A270" s="6" t="s">
        <v>274</v>
      </c>
      <c r="B270" s="3">
        <v>0</v>
      </c>
      <c r="C270" s="3">
        <v>0</v>
      </c>
      <c r="D270" s="3">
        <v>0</v>
      </c>
      <c r="E270" s="3">
        <v>0</v>
      </c>
      <c r="F270" s="9" t="str">
        <f t="shared" si="4"/>
        <v>10/12/14</v>
      </c>
    </row>
    <row r="271" spans="1:6" x14ac:dyDescent="0.2">
      <c r="A271" s="6" t="s">
        <v>275</v>
      </c>
      <c r="B271" s="3">
        <v>0</v>
      </c>
      <c r="C271" s="3">
        <v>0</v>
      </c>
      <c r="D271" s="3">
        <v>0</v>
      </c>
      <c r="E271" s="3">
        <v>0</v>
      </c>
      <c r="F271" s="9" t="str">
        <f t="shared" si="4"/>
        <v>10/19/14</v>
      </c>
    </row>
    <row r="272" spans="1:6" x14ac:dyDescent="0.2">
      <c r="A272" s="6" t="s">
        <v>276</v>
      </c>
      <c r="B272" s="3">
        <v>0</v>
      </c>
      <c r="C272" s="3">
        <v>0</v>
      </c>
      <c r="D272" s="3">
        <v>0</v>
      </c>
      <c r="E272" s="3">
        <v>0</v>
      </c>
      <c r="F272" s="9" t="str">
        <f t="shared" si="4"/>
        <v>10/26/14</v>
      </c>
    </row>
    <row r="273" spans="1:6" x14ac:dyDescent="0.2">
      <c r="A273" s="6" t="s">
        <v>277</v>
      </c>
      <c r="B273" s="3">
        <v>0</v>
      </c>
      <c r="C273" s="3">
        <v>0</v>
      </c>
      <c r="D273" s="3">
        <v>0</v>
      </c>
      <c r="E273" s="3">
        <v>0</v>
      </c>
      <c r="F273" s="9" t="str">
        <f t="shared" si="4"/>
        <v>11/2/14</v>
      </c>
    </row>
    <row r="274" spans="1:6" x14ac:dyDescent="0.2">
      <c r="A274" s="6" t="s">
        <v>278</v>
      </c>
      <c r="B274" s="3">
        <v>0</v>
      </c>
      <c r="C274" s="3">
        <v>0</v>
      </c>
      <c r="D274" s="3">
        <v>0</v>
      </c>
      <c r="E274" s="3">
        <v>0</v>
      </c>
      <c r="F274" s="9" t="str">
        <f t="shared" si="4"/>
        <v>11/9/14</v>
      </c>
    </row>
    <row r="275" spans="1:6" x14ac:dyDescent="0.2">
      <c r="A275" s="6" t="s">
        <v>279</v>
      </c>
      <c r="B275" s="3">
        <v>0</v>
      </c>
      <c r="C275" s="3">
        <v>0</v>
      </c>
      <c r="D275" s="3">
        <v>0</v>
      </c>
      <c r="E275" s="3">
        <v>0</v>
      </c>
      <c r="F275" s="9" t="str">
        <f t="shared" si="4"/>
        <v>11/16/14</v>
      </c>
    </row>
    <row r="276" spans="1:6" x14ac:dyDescent="0.2">
      <c r="A276" s="6" t="s">
        <v>280</v>
      </c>
      <c r="B276" s="3">
        <v>1.5</v>
      </c>
      <c r="C276" s="3">
        <v>1</v>
      </c>
      <c r="D276" s="3">
        <v>0</v>
      </c>
      <c r="E276" s="3">
        <v>1</v>
      </c>
      <c r="F276" s="9" t="str">
        <f t="shared" si="4"/>
        <v>11/23/14</v>
      </c>
    </row>
    <row r="277" spans="1:6" x14ac:dyDescent="0.2">
      <c r="A277" s="6" t="s">
        <v>281</v>
      </c>
      <c r="B277" s="3">
        <v>2.25</v>
      </c>
      <c r="C277" s="3">
        <v>1</v>
      </c>
      <c r="D277" s="3">
        <v>0</v>
      </c>
      <c r="E277" s="3">
        <v>1</v>
      </c>
      <c r="F277" s="9" t="str">
        <f t="shared" si="4"/>
        <v>11/30/14</v>
      </c>
    </row>
    <row r="278" spans="1:6" x14ac:dyDescent="0.2">
      <c r="A278" s="6" t="s">
        <v>282</v>
      </c>
      <c r="B278" s="3">
        <v>0</v>
      </c>
      <c r="C278" s="3">
        <v>0</v>
      </c>
      <c r="D278" s="3">
        <v>0</v>
      </c>
      <c r="E278" s="3">
        <v>0</v>
      </c>
      <c r="F278" s="9" t="str">
        <f t="shared" si="4"/>
        <v>12/7/14</v>
      </c>
    </row>
    <row r="279" spans="1:6" x14ac:dyDescent="0.2">
      <c r="A279" s="6" t="s">
        <v>283</v>
      </c>
      <c r="B279" s="3">
        <v>0</v>
      </c>
      <c r="C279" s="3">
        <v>0</v>
      </c>
      <c r="D279" s="3">
        <v>0</v>
      </c>
      <c r="E279" s="3">
        <v>0</v>
      </c>
      <c r="F279" s="9" t="str">
        <f t="shared" si="4"/>
        <v>12/14/14</v>
      </c>
    </row>
    <row r="280" spans="1:6" x14ac:dyDescent="0.2">
      <c r="A280" s="6" t="s">
        <v>284</v>
      </c>
      <c r="B280" s="3">
        <v>7.3599999999999994</v>
      </c>
      <c r="C280" s="3">
        <v>4</v>
      </c>
      <c r="D280" s="3">
        <v>1</v>
      </c>
      <c r="E280" s="3">
        <v>5</v>
      </c>
      <c r="F280" s="9" t="str">
        <f t="shared" si="4"/>
        <v>12/21/14</v>
      </c>
    </row>
    <row r="281" spans="1:6" x14ac:dyDescent="0.2">
      <c r="A281" s="6" t="s">
        <v>285</v>
      </c>
      <c r="B281" s="3">
        <v>2.02</v>
      </c>
      <c r="C281" s="3">
        <v>1</v>
      </c>
      <c r="D281" s="3">
        <v>0</v>
      </c>
      <c r="E281" s="3">
        <v>1</v>
      </c>
      <c r="F281" s="9" t="str">
        <f t="shared" si="4"/>
        <v>12/28/14</v>
      </c>
    </row>
    <row r="282" spans="1:6" x14ac:dyDescent="0.2">
      <c r="A282" s="6" t="s">
        <v>286</v>
      </c>
      <c r="B282" s="3">
        <v>1</v>
      </c>
      <c r="C282" s="3">
        <v>0</v>
      </c>
      <c r="D282" s="3">
        <v>1</v>
      </c>
      <c r="E282" s="3">
        <v>1</v>
      </c>
      <c r="F282" s="9" t="str">
        <f t="shared" si="4"/>
        <v>1/4/15</v>
      </c>
    </row>
    <row r="283" spans="1:6" x14ac:dyDescent="0.2">
      <c r="A283" s="6" t="s">
        <v>287</v>
      </c>
      <c r="B283" s="3">
        <v>1.5</v>
      </c>
      <c r="C283" s="3">
        <v>1</v>
      </c>
      <c r="D283" s="3">
        <v>0</v>
      </c>
      <c r="E283" s="3">
        <v>1</v>
      </c>
      <c r="F283" s="9" t="str">
        <f t="shared" si="4"/>
        <v>1/11/15</v>
      </c>
    </row>
    <row r="284" spans="1:6" x14ac:dyDescent="0.2">
      <c r="A284" s="6" t="s">
        <v>288</v>
      </c>
      <c r="B284" s="3">
        <v>1.93</v>
      </c>
      <c r="C284" s="3">
        <v>1</v>
      </c>
      <c r="D284" s="3">
        <v>0</v>
      </c>
      <c r="E284" s="3">
        <v>1</v>
      </c>
      <c r="F284" s="9" t="str">
        <f t="shared" si="4"/>
        <v>1/18/15</v>
      </c>
    </row>
    <row r="285" spans="1:6" x14ac:dyDescent="0.2">
      <c r="A285" s="6" t="s">
        <v>289</v>
      </c>
      <c r="B285" s="3">
        <v>5.75</v>
      </c>
      <c r="C285" s="3">
        <v>2</v>
      </c>
      <c r="D285" s="3">
        <v>6</v>
      </c>
      <c r="E285" s="3">
        <v>8</v>
      </c>
      <c r="F285" s="9" t="str">
        <f t="shared" si="4"/>
        <v>1/25/15</v>
      </c>
    </row>
    <row r="286" spans="1:6" x14ac:dyDescent="0.2">
      <c r="A286" s="6" t="s">
        <v>290</v>
      </c>
      <c r="B286" s="3">
        <v>3.97</v>
      </c>
      <c r="C286" s="3">
        <v>0</v>
      </c>
      <c r="D286" s="3">
        <v>7</v>
      </c>
      <c r="E286" s="3">
        <v>7</v>
      </c>
      <c r="F286" s="9" t="str">
        <f t="shared" si="4"/>
        <v>2/1/15</v>
      </c>
    </row>
    <row r="287" spans="1:6" x14ac:dyDescent="0.2">
      <c r="A287" s="6" t="s">
        <v>291</v>
      </c>
      <c r="B287" s="3">
        <v>12.9</v>
      </c>
      <c r="C287" s="3">
        <v>0</v>
      </c>
      <c r="D287" s="3">
        <v>18</v>
      </c>
      <c r="E287" s="3">
        <v>18</v>
      </c>
      <c r="F287" s="9" t="str">
        <f t="shared" si="4"/>
        <v>2/8/15</v>
      </c>
    </row>
    <row r="288" spans="1:6" x14ac:dyDescent="0.2">
      <c r="A288" s="6" t="s">
        <v>292</v>
      </c>
      <c r="B288" s="3">
        <v>0.37</v>
      </c>
      <c r="C288" s="3">
        <v>0</v>
      </c>
      <c r="D288" s="3">
        <v>1</v>
      </c>
      <c r="E288" s="3">
        <v>1</v>
      </c>
      <c r="F288" s="9" t="str">
        <f t="shared" si="4"/>
        <v>2/15/15</v>
      </c>
    </row>
    <row r="289" spans="1:6" x14ac:dyDescent="0.2">
      <c r="A289" s="6" t="s">
        <v>293</v>
      </c>
      <c r="B289" s="3">
        <v>0.73</v>
      </c>
      <c r="C289" s="3">
        <v>0</v>
      </c>
      <c r="D289" s="3">
        <v>2</v>
      </c>
      <c r="E289" s="3">
        <v>2</v>
      </c>
      <c r="F289" s="9" t="str">
        <f t="shared" si="4"/>
        <v>2/22/15</v>
      </c>
    </row>
    <row r="290" spans="1:6" x14ac:dyDescent="0.2">
      <c r="A290" s="6" t="s">
        <v>294</v>
      </c>
      <c r="B290" s="3">
        <v>3.4</v>
      </c>
      <c r="C290" s="3">
        <v>0</v>
      </c>
      <c r="D290" s="3">
        <v>4</v>
      </c>
      <c r="E290" s="3">
        <v>4</v>
      </c>
      <c r="F290" s="9" t="str">
        <f t="shared" si="4"/>
        <v>3/1/15</v>
      </c>
    </row>
    <row r="291" spans="1:6" x14ac:dyDescent="0.2">
      <c r="A291" s="6" t="s">
        <v>295</v>
      </c>
      <c r="B291" s="3">
        <v>6.8</v>
      </c>
      <c r="C291" s="3">
        <v>0</v>
      </c>
      <c r="D291" s="3">
        <v>8</v>
      </c>
      <c r="E291" s="3">
        <v>8</v>
      </c>
      <c r="F291" s="9" t="str">
        <f t="shared" si="4"/>
        <v>3/8/15</v>
      </c>
    </row>
    <row r="292" spans="1:6" x14ac:dyDescent="0.2">
      <c r="A292" s="6" t="s">
        <v>296</v>
      </c>
      <c r="B292" s="3">
        <v>5</v>
      </c>
      <c r="C292" s="3">
        <v>0</v>
      </c>
      <c r="D292" s="3">
        <v>11</v>
      </c>
      <c r="E292" s="3">
        <v>11</v>
      </c>
      <c r="F292" s="9" t="str">
        <f t="shared" si="4"/>
        <v>3/15/15</v>
      </c>
    </row>
    <row r="293" spans="1:6" x14ac:dyDescent="0.2">
      <c r="A293" s="6" t="s">
        <v>297</v>
      </c>
      <c r="B293" s="3">
        <v>1.46</v>
      </c>
      <c r="C293" s="3">
        <v>0</v>
      </c>
      <c r="D293" s="3">
        <v>4</v>
      </c>
      <c r="E293" s="3">
        <v>4</v>
      </c>
      <c r="F293" s="9" t="str">
        <f t="shared" si="4"/>
        <v>3/22/15</v>
      </c>
    </row>
    <row r="294" spans="1:6" x14ac:dyDescent="0.2">
      <c r="A294" s="6" t="s">
        <v>298</v>
      </c>
      <c r="B294" s="3">
        <v>21.03</v>
      </c>
      <c r="C294" s="3">
        <v>10</v>
      </c>
      <c r="D294" s="3">
        <v>3</v>
      </c>
      <c r="E294" s="3">
        <v>13</v>
      </c>
      <c r="F294" s="9" t="str">
        <f t="shared" si="4"/>
        <v>3/29/15</v>
      </c>
    </row>
    <row r="295" spans="1:6" x14ac:dyDescent="0.2">
      <c r="A295" s="6" t="s">
        <v>299</v>
      </c>
      <c r="B295" s="3">
        <v>11.93</v>
      </c>
      <c r="C295" s="3">
        <v>0</v>
      </c>
      <c r="D295" s="3">
        <v>14</v>
      </c>
      <c r="E295" s="3">
        <v>14</v>
      </c>
      <c r="F295" s="9" t="str">
        <f t="shared" si="4"/>
        <v>4/5/15</v>
      </c>
    </row>
    <row r="296" spans="1:6" x14ac:dyDescent="0.2">
      <c r="A296" s="6" t="s">
        <v>300</v>
      </c>
      <c r="B296" s="3">
        <v>2.2000000000000002</v>
      </c>
      <c r="C296" s="3">
        <v>1</v>
      </c>
      <c r="D296" s="3">
        <v>0</v>
      </c>
      <c r="E296" s="3">
        <v>3</v>
      </c>
      <c r="F296" s="9" t="str">
        <f t="shared" si="4"/>
        <v>4/12/15</v>
      </c>
    </row>
    <row r="297" spans="1:6" x14ac:dyDescent="0.2">
      <c r="A297" s="6" t="s">
        <v>301</v>
      </c>
      <c r="B297" s="3">
        <v>0</v>
      </c>
      <c r="C297" s="3">
        <v>0</v>
      </c>
      <c r="D297" s="3">
        <v>0</v>
      </c>
      <c r="E297" s="3">
        <v>0</v>
      </c>
      <c r="F297" s="9" t="str">
        <f t="shared" si="4"/>
        <v>4/19/15</v>
      </c>
    </row>
    <row r="298" spans="1:6" x14ac:dyDescent="0.2">
      <c r="A298" s="6" t="s">
        <v>302</v>
      </c>
      <c r="B298" s="3">
        <v>0</v>
      </c>
      <c r="C298" s="3">
        <v>0</v>
      </c>
      <c r="D298" s="3">
        <v>0</v>
      </c>
      <c r="E298" s="3">
        <v>0</v>
      </c>
      <c r="F298" s="9" t="str">
        <f t="shared" si="4"/>
        <v>4/26/15</v>
      </c>
    </row>
    <row r="299" spans="1:6" x14ac:dyDescent="0.2">
      <c r="A299" s="6" t="s">
        <v>303</v>
      </c>
      <c r="B299" s="3">
        <v>0</v>
      </c>
      <c r="C299" s="3">
        <v>0</v>
      </c>
      <c r="D299" s="3">
        <v>0</v>
      </c>
      <c r="E299" s="3">
        <v>0</v>
      </c>
      <c r="F299" s="9" t="str">
        <f t="shared" si="4"/>
        <v>5/3/15</v>
      </c>
    </row>
    <row r="300" spans="1:6" x14ac:dyDescent="0.2">
      <c r="A300" s="6" t="s">
        <v>304</v>
      </c>
      <c r="B300" s="3">
        <v>1.47</v>
      </c>
      <c r="C300" s="3">
        <v>1</v>
      </c>
      <c r="D300" s="3">
        <v>0</v>
      </c>
      <c r="E300" s="3">
        <v>1</v>
      </c>
      <c r="F300" s="9" t="str">
        <f t="shared" si="4"/>
        <v>5/10/15</v>
      </c>
    </row>
    <row r="301" spans="1:6" x14ac:dyDescent="0.2">
      <c r="A301" s="6" t="s">
        <v>305</v>
      </c>
      <c r="B301" s="3">
        <v>0</v>
      </c>
      <c r="C301" s="3">
        <v>0</v>
      </c>
      <c r="D301" s="3">
        <v>0</v>
      </c>
      <c r="E301" s="3">
        <v>0</v>
      </c>
      <c r="F301" s="9" t="str">
        <f t="shared" si="4"/>
        <v>5/17/15</v>
      </c>
    </row>
    <row r="302" spans="1:6" x14ac:dyDescent="0.2">
      <c r="A302" s="6" t="s">
        <v>306</v>
      </c>
      <c r="B302" s="3">
        <v>4.4000000000000004</v>
      </c>
      <c r="C302" s="3">
        <v>0</v>
      </c>
      <c r="D302" s="3">
        <v>12</v>
      </c>
      <c r="E302" s="3">
        <v>12</v>
      </c>
      <c r="F302" s="9" t="str">
        <f t="shared" si="4"/>
        <v>5/24/15</v>
      </c>
    </row>
    <row r="303" spans="1:6" x14ac:dyDescent="0.2">
      <c r="A303" s="6" t="s">
        <v>307</v>
      </c>
      <c r="B303" s="3">
        <v>4.0299999999999994</v>
      </c>
      <c r="C303" s="3">
        <v>0</v>
      </c>
      <c r="D303" s="3">
        <v>11</v>
      </c>
      <c r="E303" s="3">
        <v>11</v>
      </c>
      <c r="F303" s="9" t="str">
        <f t="shared" si="4"/>
        <v>5/31/15</v>
      </c>
    </row>
    <row r="304" spans="1:6" x14ac:dyDescent="0.2">
      <c r="A304" s="6" t="s">
        <v>308</v>
      </c>
      <c r="B304" s="3">
        <v>3.3</v>
      </c>
      <c r="C304" s="3">
        <v>0</v>
      </c>
      <c r="D304" s="3">
        <v>9</v>
      </c>
      <c r="E304" s="3">
        <v>9</v>
      </c>
      <c r="F304" s="9" t="str">
        <f t="shared" si="4"/>
        <v>6/7/15</v>
      </c>
    </row>
    <row r="305" spans="1:6" x14ac:dyDescent="0.2">
      <c r="A305" s="6" t="s">
        <v>309</v>
      </c>
      <c r="B305" s="3">
        <v>27.159999999999997</v>
      </c>
      <c r="C305" s="3">
        <v>5</v>
      </c>
      <c r="D305" s="3">
        <v>19</v>
      </c>
      <c r="E305" s="3">
        <v>25</v>
      </c>
      <c r="F305" s="9" t="str">
        <f t="shared" si="4"/>
        <v>6/14/15</v>
      </c>
    </row>
    <row r="306" spans="1:6" x14ac:dyDescent="0.2">
      <c r="A306" s="6" t="s">
        <v>310</v>
      </c>
      <c r="B306" s="3">
        <v>15.57</v>
      </c>
      <c r="C306" s="3">
        <v>3</v>
      </c>
      <c r="D306" s="3">
        <v>5</v>
      </c>
      <c r="E306" s="3">
        <v>8</v>
      </c>
      <c r="F306" s="9" t="str">
        <f t="shared" si="4"/>
        <v>6/21/15</v>
      </c>
    </row>
    <row r="307" spans="1:6" x14ac:dyDescent="0.2">
      <c r="A307" s="6" t="s">
        <v>311</v>
      </c>
      <c r="B307" s="3">
        <v>16.78</v>
      </c>
      <c r="C307" s="3">
        <v>4</v>
      </c>
      <c r="D307" s="3">
        <v>11</v>
      </c>
      <c r="E307" s="3">
        <v>15</v>
      </c>
      <c r="F307" s="9" t="str">
        <f t="shared" si="4"/>
        <v>6/28/15</v>
      </c>
    </row>
    <row r="308" spans="1:6" x14ac:dyDescent="0.2">
      <c r="A308" s="6" t="s">
        <v>312</v>
      </c>
      <c r="B308" s="3">
        <v>6.8900000000000006</v>
      </c>
      <c r="C308" s="3">
        <v>0</v>
      </c>
      <c r="D308" s="3">
        <v>7</v>
      </c>
      <c r="E308" s="3">
        <v>7</v>
      </c>
      <c r="F308" s="9" t="str">
        <f t="shared" si="4"/>
        <v>7/5/15</v>
      </c>
    </row>
    <row r="309" spans="1:6" x14ac:dyDescent="0.2">
      <c r="A309" s="6" t="s">
        <v>313</v>
      </c>
      <c r="B309" s="3">
        <v>1.97</v>
      </c>
      <c r="C309" s="3">
        <v>0</v>
      </c>
      <c r="D309" s="3">
        <v>2</v>
      </c>
      <c r="E309" s="3">
        <v>2</v>
      </c>
      <c r="F309" s="9" t="str">
        <f t="shared" si="4"/>
        <v>7/12/15</v>
      </c>
    </row>
    <row r="310" spans="1:6" x14ac:dyDescent="0.2">
      <c r="A310" s="6" t="s">
        <v>314</v>
      </c>
      <c r="B310" s="3">
        <v>15.02</v>
      </c>
      <c r="C310" s="3">
        <v>2</v>
      </c>
      <c r="D310" s="3">
        <v>17</v>
      </c>
      <c r="E310" s="3">
        <v>19</v>
      </c>
      <c r="F310" s="9" t="str">
        <f t="shared" si="4"/>
        <v>7/19/15</v>
      </c>
    </row>
    <row r="311" spans="1:6" x14ac:dyDescent="0.2">
      <c r="A311" s="6" t="s">
        <v>315</v>
      </c>
      <c r="B311" s="3">
        <v>22.32</v>
      </c>
      <c r="C311" s="3">
        <v>2</v>
      </c>
      <c r="D311" s="3">
        <v>27</v>
      </c>
      <c r="E311" s="3">
        <v>29</v>
      </c>
      <c r="F311" s="9" t="str">
        <f t="shared" si="4"/>
        <v>7/26/15</v>
      </c>
    </row>
    <row r="312" spans="1:6" x14ac:dyDescent="0.2">
      <c r="A312" s="6" t="s">
        <v>316</v>
      </c>
      <c r="B312" s="3">
        <v>6.48</v>
      </c>
      <c r="C312" s="3">
        <v>1</v>
      </c>
      <c r="D312" s="3">
        <v>7</v>
      </c>
      <c r="E312" s="3">
        <v>8</v>
      </c>
      <c r="F312" s="9" t="str">
        <f t="shared" si="4"/>
        <v>8/2/15</v>
      </c>
    </row>
    <row r="313" spans="1:6" x14ac:dyDescent="0.2">
      <c r="A313" s="6" t="s">
        <v>317</v>
      </c>
      <c r="B313" s="3">
        <v>2.86</v>
      </c>
      <c r="C313" s="3">
        <v>1</v>
      </c>
      <c r="D313" s="3">
        <v>2</v>
      </c>
      <c r="E313" s="3">
        <v>3</v>
      </c>
      <c r="F313" s="9" t="str">
        <f t="shared" si="4"/>
        <v>8/9/15</v>
      </c>
    </row>
    <row r="314" spans="1:6" x14ac:dyDescent="0.2">
      <c r="A314" s="6" t="s">
        <v>318</v>
      </c>
      <c r="B314" s="3">
        <v>3.12</v>
      </c>
      <c r="C314" s="3">
        <v>0</v>
      </c>
      <c r="D314" s="3">
        <v>4</v>
      </c>
      <c r="E314" s="3">
        <v>4</v>
      </c>
      <c r="F314" s="9" t="str">
        <f t="shared" si="4"/>
        <v>8/16/15</v>
      </c>
    </row>
    <row r="315" spans="1:6" x14ac:dyDescent="0.2">
      <c r="A315" s="6" t="s">
        <v>319</v>
      </c>
      <c r="B315" s="3">
        <v>13.940000000000001</v>
      </c>
      <c r="C315" s="3">
        <v>0</v>
      </c>
      <c r="D315" s="3">
        <v>19</v>
      </c>
      <c r="E315" s="3">
        <v>19</v>
      </c>
      <c r="F315" s="9" t="str">
        <f t="shared" si="4"/>
        <v>8/23/15</v>
      </c>
    </row>
    <row r="316" spans="1:6" x14ac:dyDescent="0.2">
      <c r="A316" s="6" t="s">
        <v>320</v>
      </c>
      <c r="B316" s="3">
        <v>1.94</v>
      </c>
      <c r="C316" s="3">
        <v>1</v>
      </c>
      <c r="D316" s="3">
        <v>1</v>
      </c>
      <c r="E316" s="3">
        <v>2</v>
      </c>
      <c r="F316" s="9" t="str">
        <f t="shared" si="4"/>
        <v>8/30/15</v>
      </c>
    </row>
    <row r="317" spans="1:6" x14ac:dyDescent="0.2">
      <c r="A317" s="6" t="s">
        <v>321</v>
      </c>
      <c r="B317" s="3">
        <v>4.25</v>
      </c>
      <c r="C317" s="3">
        <v>1</v>
      </c>
      <c r="D317" s="3">
        <v>5</v>
      </c>
      <c r="E317" s="3">
        <v>6</v>
      </c>
      <c r="F317" s="9" t="str">
        <f t="shared" si="4"/>
        <v>9/6/15</v>
      </c>
    </row>
    <row r="318" spans="1:6" x14ac:dyDescent="0.2">
      <c r="A318" s="6" t="s">
        <v>322</v>
      </c>
      <c r="B318" s="3">
        <v>5.5</v>
      </c>
      <c r="C318" s="3">
        <v>0</v>
      </c>
      <c r="D318" s="3">
        <v>9</v>
      </c>
      <c r="E318" s="3">
        <v>9</v>
      </c>
      <c r="F318" s="9" t="str">
        <f t="shared" si="4"/>
        <v>9/13/15</v>
      </c>
    </row>
    <row r="319" spans="1:6" x14ac:dyDescent="0.2">
      <c r="A319" s="6" t="s">
        <v>323</v>
      </c>
      <c r="B319" s="3">
        <v>4.6900000000000004</v>
      </c>
      <c r="C319" s="3">
        <v>0</v>
      </c>
      <c r="D319" s="3">
        <v>7</v>
      </c>
      <c r="E319" s="3">
        <v>9</v>
      </c>
      <c r="F319" s="9" t="str">
        <f t="shared" si="4"/>
        <v>9/20/15</v>
      </c>
    </row>
    <row r="320" spans="1:6" x14ac:dyDescent="0.2">
      <c r="A320" s="6" t="s">
        <v>324</v>
      </c>
      <c r="B320" s="3">
        <v>15.819999999999999</v>
      </c>
      <c r="C320" s="3">
        <v>2</v>
      </c>
      <c r="D320" s="3">
        <v>18</v>
      </c>
      <c r="E320" s="3">
        <v>20</v>
      </c>
      <c r="F320" s="9" t="str">
        <f t="shared" si="4"/>
        <v>9/27/15</v>
      </c>
    </row>
    <row r="321" spans="1:6" x14ac:dyDescent="0.2">
      <c r="A321" s="6" t="s">
        <v>325</v>
      </c>
      <c r="B321" s="3">
        <v>8.84</v>
      </c>
      <c r="C321" s="3">
        <v>3</v>
      </c>
      <c r="D321" s="3">
        <v>8</v>
      </c>
      <c r="E321" s="3">
        <v>11</v>
      </c>
      <c r="F321" s="9" t="str">
        <f t="shared" si="4"/>
        <v>10/4/15</v>
      </c>
    </row>
    <row r="322" spans="1:6" x14ac:dyDescent="0.2">
      <c r="A322" s="6" t="s">
        <v>326</v>
      </c>
      <c r="B322" s="3">
        <v>0</v>
      </c>
      <c r="C322" s="3">
        <v>0</v>
      </c>
      <c r="D322" s="3">
        <v>0</v>
      </c>
      <c r="E322" s="3">
        <v>0</v>
      </c>
      <c r="F322" s="9" t="str">
        <f t="shared" si="4"/>
        <v>10/11/15</v>
      </c>
    </row>
    <row r="323" spans="1:6" x14ac:dyDescent="0.2">
      <c r="A323" s="6" t="s">
        <v>327</v>
      </c>
      <c r="B323" s="3">
        <v>12.1</v>
      </c>
      <c r="C323" s="3">
        <v>1</v>
      </c>
      <c r="D323" s="3">
        <v>15</v>
      </c>
      <c r="E323" s="3">
        <v>16</v>
      </c>
      <c r="F323" s="9" t="str">
        <f t="shared" si="4"/>
        <v>10/18/15</v>
      </c>
    </row>
    <row r="324" spans="1:6" x14ac:dyDescent="0.2">
      <c r="A324" s="6" t="s">
        <v>328</v>
      </c>
      <c r="B324" s="3">
        <v>7.18</v>
      </c>
      <c r="C324" s="3">
        <v>2</v>
      </c>
      <c r="D324" s="3">
        <v>5</v>
      </c>
      <c r="E324" s="3">
        <v>7</v>
      </c>
      <c r="F324" s="9" t="str">
        <f t="shared" si="4"/>
        <v>10/25/15</v>
      </c>
    </row>
    <row r="325" spans="1:6" x14ac:dyDescent="0.2">
      <c r="A325" s="6" t="s">
        <v>329</v>
      </c>
      <c r="B325" s="3">
        <v>2.8499999999999996</v>
      </c>
      <c r="C325" s="3">
        <v>1</v>
      </c>
      <c r="D325" s="3">
        <v>2</v>
      </c>
      <c r="E325" s="3">
        <v>3</v>
      </c>
      <c r="F325" s="9" t="str">
        <f t="shared" ref="F325:F386" si="5">LEFT(A325, SEARCH(" -",A325,1)-1)</f>
        <v>11/1/15</v>
      </c>
    </row>
    <row r="326" spans="1:6" x14ac:dyDescent="0.2">
      <c r="A326" s="6" t="s">
        <v>330</v>
      </c>
      <c r="B326" s="3">
        <v>2.93</v>
      </c>
      <c r="C326" s="3">
        <v>0</v>
      </c>
      <c r="D326" s="3">
        <v>4</v>
      </c>
      <c r="E326" s="3">
        <v>4</v>
      </c>
      <c r="F326" s="9" t="str">
        <f t="shared" si="5"/>
        <v>11/8/15</v>
      </c>
    </row>
    <row r="327" spans="1:6" x14ac:dyDescent="0.2">
      <c r="A327" s="6" t="s">
        <v>331</v>
      </c>
      <c r="B327" s="3">
        <v>9.17</v>
      </c>
      <c r="C327" s="3">
        <v>2</v>
      </c>
      <c r="D327" s="3">
        <v>9</v>
      </c>
      <c r="E327" s="3">
        <v>11</v>
      </c>
      <c r="F327" s="9" t="str">
        <f t="shared" si="5"/>
        <v>11/15/15</v>
      </c>
    </row>
    <row r="328" spans="1:6" x14ac:dyDescent="0.2">
      <c r="A328" s="6" t="s">
        <v>332</v>
      </c>
      <c r="B328" s="3">
        <v>14.940000000000001</v>
      </c>
      <c r="C328" s="3">
        <v>3</v>
      </c>
      <c r="D328" s="3">
        <v>14</v>
      </c>
      <c r="E328" s="3">
        <v>17</v>
      </c>
      <c r="F328" s="9" t="str">
        <f t="shared" si="5"/>
        <v>11/22/15</v>
      </c>
    </row>
    <row r="329" spans="1:6" x14ac:dyDescent="0.2">
      <c r="A329" s="6" t="s">
        <v>333</v>
      </c>
      <c r="B329" s="3">
        <v>8.51</v>
      </c>
      <c r="C329" s="3">
        <v>0</v>
      </c>
      <c r="D329" s="3">
        <v>11</v>
      </c>
      <c r="E329" s="3">
        <v>11</v>
      </c>
      <c r="F329" s="9" t="str">
        <f t="shared" si="5"/>
        <v>11/29/15</v>
      </c>
    </row>
    <row r="330" spans="1:6" x14ac:dyDescent="0.2">
      <c r="A330" s="6" t="s">
        <v>334</v>
      </c>
      <c r="B330" s="3">
        <v>13.97</v>
      </c>
      <c r="C330" s="3">
        <v>0</v>
      </c>
      <c r="D330" s="3">
        <v>21</v>
      </c>
      <c r="E330" s="3">
        <v>21</v>
      </c>
      <c r="F330" s="9" t="str">
        <f t="shared" si="5"/>
        <v>12/6/15</v>
      </c>
    </row>
    <row r="331" spans="1:6" x14ac:dyDescent="0.2">
      <c r="A331" s="6" t="s">
        <v>335</v>
      </c>
      <c r="B331" s="3">
        <v>9.99</v>
      </c>
      <c r="C331" s="3">
        <v>2</v>
      </c>
      <c r="D331" s="3">
        <v>16</v>
      </c>
      <c r="E331" s="3">
        <v>18</v>
      </c>
      <c r="F331" s="9" t="str">
        <f t="shared" si="5"/>
        <v>12/13/15</v>
      </c>
    </row>
    <row r="332" spans="1:6" x14ac:dyDescent="0.2">
      <c r="A332" s="6" t="s">
        <v>336</v>
      </c>
      <c r="B332" s="3">
        <v>26.82</v>
      </c>
      <c r="C332" s="3">
        <v>3</v>
      </c>
      <c r="D332" s="3">
        <v>38</v>
      </c>
      <c r="E332" s="3">
        <v>41</v>
      </c>
      <c r="F332" s="9" t="str">
        <f t="shared" si="5"/>
        <v>12/20/15</v>
      </c>
    </row>
    <row r="333" spans="1:6" x14ac:dyDescent="0.2">
      <c r="A333" s="6" t="s">
        <v>337</v>
      </c>
      <c r="B333" s="3">
        <v>18.16</v>
      </c>
      <c r="C333" s="3">
        <v>4</v>
      </c>
      <c r="D333" s="3">
        <v>38</v>
      </c>
      <c r="E333" s="3">
        <v>42</v>
      </c>
      <c r="F333" s="9" t="str">
        <f t="shared" si="5"/>
        <v>12/27/15</v>
      </c>
    </row>
    <row r="334" spans="1:6" x14ac:dyDescent="0.2">
      <c r="A334" s="6" t="s">
        <v>338</v>
      </c>
      <c r="B334" s="3">
        <v>5.87</v>
      </c>
      <c r="C334" s="3">
        <v>0</v>
      </c>
      <c r="D334" s="3">
        <v>41</v>
      </c>
      <c r="E334" s="3">
        <v>41</v>
      </c>
      <c r="F334" s="9" t="str">
        <f t="shared" si="5"/>
        <v>1/3/16</v>
      </c>
    </row>
    <row r="335" spans="1:6" x14ac:dyDescent="0.2">
      <c r="A335" s="6" t="s">
        <v>339</v>
      </c>
      <c r="B335" s="3">
        <v>8.4300000000000015</v>
      </c>
      <c r="C335" s="3">
        <v>0</v>
      </c>
      <c r="D335" s="3">
        <v>23</v>
      </c>
      <c r="E335" s="3">
        <v>23</v>
      </c>
      <c r="F335" s="9" t="str">
        <f t="shared" si="5"/>
        <v>1/10/16</v>
      </c>
    </row>
    <row r="336" spans="1:6" x14ac:dyDescent="0.2">
      <c r="A336" s="6" t="s">
        <v>340</v>
      </c>
      <c r="B336" s="3">
        <v>11.930000000000001</v>
      </c>
      <c r="C336" s="3">
        <v>2</v>
      </c>
      <c r="D336" s="3">
        <v>21</v>
      </c>
      <c r="E336" s="3">
        <v>23</v>
      </c>
      <c r="F336" s="9" t="str">
        <f t="shared" si="5"/>
        <v>1/17/16</v>
      </c>
    </row>
    <row r="337" spans="1:6" x14ac:dyDescent="0.2">
      <c r="A337" s="6" t="s">
        <v>341</v>
      </c>
      <c r="B337" s="3">
        <v>4.6500000000000004</v>
      </c>
      <c r="C337" s="3">
        <v>1</v>
      </c>
      <c r="D337" s="3">
        <v>6</v>
      </c>
      <c r="E337" s="3">
        <v>7</v>
      </c>
      <c r="F337" s="9" t="str">
        <f t="shared" si="5"/>
        <v>1/24/16</v>
      </c>
    </row>
    <row r="338" spans="1:6" x14ac:dyDescent="0.2">
      <c r="A338" s="6" t="s">
        <v>342</v>
      </c>
      <c r="B338" s="3">
        <v>16.489999999999998</v>
      </c>
      <c r="C338" s="3">
        <v>2</v>
      </c>
      <c r="D338" s="3">
        <v>24</v>
      </c>
      <c r="E338" s="3">
        <v>26</v>
      </c>
      <c r="F338" s="9" t="str">
        <f t="shared" si="5"/>
        <v>1/31/16</v>
      </c>
    </row>
    <row r="339" spans="1:6" x14ac:dyDescent="0.2">
      <c r="A339" s="6" t="s">
        <v>343</v>
      </c>
      <c r="B339" s="3">
        <v>11.04</v>
      </c>
      <c r="C339" s="3">
        <v>2</v>
      </c>
      <c r="D339" s="3">
        <v>18</v>
      </c>
      <c r="E339" s="3">
        <v>21</v>
      </c>
      <c r="F339" s="9" t="str">
        <f t="shared" si="5"/>
        <v>2/7/16</v>
      </c>
    </row>
    <row r="340" spans="1:6" x14ac:dyDescent="0.2">
      <c r="A340" s="6" t="s">
        <v>344</v>
      </c>
      <c r="B340" s="3">
        <v>6.24</v>
      </c>
      <c r="C340" s="3">
        <v>0</v>
      </c>
      <c r="D340" s="3">
        <v>17</v>
      </c>
      <c r="E340" s="3">
        <v>18</v>
      </c>
      <c r="F340" s="9" t="str">
        <f t="shared" si="5"/>
        <v>2/14/16</v>
      </c>
    </row>
    <row r="341" spans="1:6" x14ac:dyDescent="0.2">
      <c r="A341" s="6" t="s">
        <v>345</v>
      </c>
      <c r="B341" s="3">
        <v>15.459999999999999</v>
      </c>
      <c r="C341" s="3">
        <v>6</v>
      </c>
      <c r="D341" s="3">
        <v>10</v>
      </c>
      <c r="E341" s="3">
        <v>16</v>
      </c>
      <c r="F341" s="9" t="str">
        <f t="shared" si="5"/>
        <v>2/21/16</v>
      </c>
    </row>
    <row r="342" spans="1:6" x14ac:dyDescent="0.2">
      <c r="A342" s="6" t="s">
        <v>346</v>
      </c>
      <c r="B342" s="3">
        <v>13.72</v>
      </c>
      <c r="C342" s="3">
        <v>2</v>
      </c>
      <c r="D342" s="3">
        <v>28</v>
      </c>
      <c r="E342" s="3">
        <v>31</v>
      </c>
      <c r="F342" s="9" t="str">
        <f t="shared" si="5"/>
        <v>2/28/16</v>
      </c>
    </row>
    <row r="343" spans="1:6" x14ac:dyDescent="0.2">
      <c r="A343" s="6" t="s">
        <v>347</v>
      </c>
      <c r="B343" s="3">
        <v>26.09</v>
      </c>
      <c r="C343" s="3">
        <v>2</v>
      </c>
      <c r="D343" s="3">
        <v>37</v>
      </c>
      <c r="E343" s="3">
        <v>39</v>
      </c>
      <c r="F343" s="9" t="str">
        <f t="shared" si="5"/>
        <v>3/6/16</v>
      </c>
    </row>
    <row r="344" spans="1:6" x14ac:dyDescent="0.2">
      <c r="A344" s="6" t="s">
        <v>348</v>
      </c>
      <c r="B344" s="3">
        <v>18.060000000000002</v>
      </c>
      <c r="C344" s="3">
        <v>1</v>
      </c>
      <c r="D344" s="3">
        <v>21</v>
      </c>
      <c r="E344" s="3">
        <v>22</v>
      </c>
      <c r="F344" s="9" t="str">
        <f t="shared" si="5"/>
        <v>3/13/16</v>
      </c>
    </row>
    <row r="345" spans="1:6" x14ac:dyDescent="0.2">
      <c r="A345" s="6" t="s">
        <v>349</v>
      </c>
      <c r="B345" s="3">
        <v>22.33</v>
      </c>
      <c r="C345" s="3">
        <v>0</v>
      </c>
      <c r="D345" s="3">
        <v>35</v>
      </c>
      <c r="E345" s="3">
        <v>36</v>
      </c>
      <c r="F345" s="9" t="str">
        <f t="shared" si="5"/>
        <v>3/20/16</v>
      </c>
    </row>
    <row r="346" spans="1:6" x14ac:dyDescent="0.2">
      <c r="A346" s="6" t="s">
        <v>350</v>
      </c>
      <c r="B346" s="3">
        <v>8.5</v>
      </c>
      <c r="C346" s="3">
        <v>5</v>
      </c>
      <c r="D346" s="3">
        <v>0</v>
      </c>
      <c r="E346" s="3">
        <v>5</v>
      </c>
      <c r="F346" s="9" t="str">
        <f t="shared" si="5"/>
        <v>3/27/16</v>
      </c>
    </row>
    <row r="347" spans="1:6" x14ac:dyDescent="0.2">
      <c r="A347" s="6" t="s">
        <v>351</v>
      </c>
      <c r="B347" s="3">
        <v>5.12</v>
      </c>
      <c r="C347" s="3">
        <v>3</v>
      </c>
      <c r="D347" s="3">
        <v>1</v>
      </c>
      <c r="E347" s="3">
        <v>4</v>
      </c>
      <c r="F347" s="9" t="str">
        <f t="shared" si="5"/>
        <v>4/3/16</v>
      </c>
    </row>
    <row r="348" spans="1:6" x14ac:dyDescent="0.2">
      <c r="A348" s="6" t="s">
        <v>352</v>
      </c>
      <c r="B348" s="3">
        <v>7.75</v>
      </c>
      <c r="C348" s="3">
        <v>1</v>
      </c>
      <c r="D348" s="3">
        <v>8</v>
      </c>
      <c r="E348" s="3">
        <v>9</v>
      </c>
      <c r="F348" s="9" t="str">
        <f t="shared" si="5"/>
        <v>4/10/16</v>
      </c>
    </row>
    <row r="349" spans="1:6" x14ac:dyDescent="0.2">
      <c r="A349" s="6" t="s">
        <v>353</v>
      </c>
      <c r="B349" s="3">
        <v>21.29</v>
      </c>
      <c r="C349" s="3">
        <v>0</v>
      </c>
      <c r="D349" s="3">
        <v>31</v>
      </c>
      <c r="E349" s="3">
        <v>35</v>
      </c>
      <c r="F349" s="9" t="str">
        <f t="shared" si="5"/>
        <v>4/17/16</v>
      </c>
    </row>
    <row r="350" spans="1:6" x14ac:dyDescent="0.2">
      <c r="A350" s="6" t="s">
        <v>354</v>
      </c>
      <c r="B350" s="3">
        <v>17.400000000000002</v>
      </c>
      <c r="C350" s="3">
        <v>0</v>
      </c>
      <c r="D350" s="3">
        <v>28</v>
      </c>
      <c r="E350" s="3">
        <v>28</v>
      </c>
      <c r="F350" s="9" t="str">
        <f t="shared" si="5"/>
        <v>4/24/16</v>
      </c>
    </row>
    <row r="351" spans="1:6" x14ac:dyDescent="0.2">
      <c r="A351" s="6" t="s">
        <v>355</v>
      </c>
      <c r="B351" s="3">
        <v>6.1099999999999994</v>
      </c>
      <c r="C351" s="3">
        <v>0</v>
      </c>
      <c r="D351" s="3">
        <v>9</v>
      </c>
      <c r="E351" s="3">
        <v>17</v>
      </c>
      <c r="F351" s="9" t="str">
        <f t="shared" si="5"/>
        <v>5/1/16</v>
      </c>
    </row>
    <row r="352" spans="1:6" x14ac:dyDescent="0.2">
      <c r="A352" s="6" t="s">
        <v>356</v>
      </c>
      <c r="B352" s="3">
        <v>11.33</v>
      </c>
      <c r="C352" s="3">
        <v>1</v>
      </c>
      <c r="D352" s="3">
        <v>20</v>
      </c>
      <c r="E352" s="3">
        <v>25</v>
      </c>
      <c r="F352" s="9" t="str">
        <f t="shared" si="5"/>
        <v>5/8/16</v>
      </c>
    </row>
    <row r="353" spans="1:6" x14ac:dyDescent="0.2">
      <c r="A353" s="6" t="s">
        <v>357</v>
      </c>
      <c r="B353" s="3">
        <v>15.059999999999999</v>
      </c>
      <c r="C353" s="3">
        <v>1</v>
      </c>
      <c r="D353" s="3">
        <v>27</v>
      </c>
      <c r="E353" s="3">
        <v>33</v>
      </c>
      <c r="F353" s="9" t="str">
        <f t="shared" si="5"/>
        <v>5/15/16</v>
      </c>
    </row>
    <row r="354" spans="1:6" x14ac:dyDescent="0.2">
      <c r="A354" s="6" t="s">
        <v>358</v>
      </c>
      <c r="B354" s="3">
        <v>16.509999999999998</v>
      </c>
      <c r="C354" s="3">
        <v>3</v>
      </c>
      <c r="D354" s="3">
        <v>20</v>
      </c>
      <c r="E354" s="3">
        <v>24</v>
      </c>
      <c r="F354" s="9" t="str">
        <f t="shared" si="5"/>
        <v>5/22/16</v>
      </c>
    </row>
    <row r="355" spans="1:6" x14ac:dyDescent="0.2">
      <c r="A355" s="6" t="s">
        <v>359</v>
      </c>
      <c r="B355" s="3">
        <v>13.5</v>
      </c>
      <c r="C355" s="3">
        <v>2</v>
      </c>
      <c r="D355" s="3">
        <v>22</v>
      </c>
      <c r="E355" s="3">
        <v>28</v>
      </c>
      <c r="F355" s="9" t="str">
        <f t="shared" si="5"/>
        <v>5/29/16</v>
      </c>
    </row>
    <row r="356" spans="1:6" x14ac:dyDescent="0.2">
      <c r="A356" s="6" t="s">
        <v>360</v>
      </c>
      <c r="B356" s="3">
        <v>13.48</v>
      </c>
      <c r="C356" s="3">
        <v>3</v>
      </c>
      <c r="D356" s="3">
        <v>23</v>
      </c>
      <c r="E356" s="3">
        <v>33</v>
      </c>
      <c r="F356" s="9" t="str">
        <f t="shared" si="5"/>
        <v>6/5/16</v>
      </c>
    </row>
    <row r="357" spans="1:6" x14ac:dyDescent="0.2">
      <c r="A357" s="6" t="s">
        <v>361</v>
      </c>
      <c r="B357" s="3">
        <v>14.370000000000001</v>
      </c>
      <c r="C357" s="3">
        <v>3</v>
      </c>
      <c r="D357" s="3">
        <v>34</v>
      </c>
      <c r="E357" s="3">
        <v>40</v>
      </c>
      <c r="F357" s="9" t="str">
        <f t="shared" si="5"/>
        <v>6/12/16</v>
      </c>
    </row>
    <row r="358" spans="1:6" x14ac:dyDescent="0.2">
      <c r="A358" s="6" t="s">
        <v>362</v>
      </c>
      <c r="B358" s="3">
        <v>11.36</v>
      </c>
      <c r="C358" s="3">
        <v>3</v>
      </c>
      <c r="D358" s="3">
        <v>30</v>
      </c>
      <c r="E358" s="3">
        <v>37</v>
      </c>
      <c r="F358" s="9" t="str">
        <f t="shared" si="5"/>
        <v>6/19/16</v>
      </c>
    </row>
    <row r="359" spans="1:6" x14ac:dyDescent="0.2">
      <c r="A359" s="6" t="s">
        <v>363</v>
      </c>
      <c r="B359" s="3">
        <v>9.4</v>
      </c>
      <c r="C359" s="3">
        <v>1</v>
      </c>
      <c r="D359" s="3">
        <v>16</v>
      </c>
      <c r="E359" s="3">
        <v>23</v>
      </c>
      <c r="F359" s="9" t="str">
        <f t="shared" si="5"/>
        <v>6/26/16</v>
      </c>
    </row>
    <row r="360" spans="1:6" x14ac:dyDescent="0.2">
      <c r="A360" s="6" t="s">
        <v>364</v>
      </c>
      <c r="B360" s="3">
        <v>23.57</v>
      </c>
      <c r="C360" s="3">
        <v>1</v>
      </c>
      <c r="D360" s="3">
        <v>43</v>
      </c>
      <c r="E360" s="3">
        <v>56</v>
      </c>
      <c r="F360" s="9" t="str">
        <f t="shared" si="5"/>
        <v>7/3/16</v>
      </c>
    </row>
    <row r="361" spans="1:6" x14ac:dyDescent="0.2">
      <c r="A361" s="6" t="s">
        <v>365</v>
      </c>
      <c r="B361" s="3">
        <v>15.06</v>
      </c>
      <c r="C361" s="3">
        <v>1</v>
      </c>
      <c r="D361" s="3">
        <v>20</v>
      </c>
      <c r="E361" s="3">
        <v>21</v>
      </c>
      <c r="F361" s="9" t="str">
        <f t="shared" si="5"/>
        <v>7/10/16</v>
      </c>
    </row>
    <row r="362" spans="1:6" x14ac:dyDescent="0.2">
      <c r="A362" s="6" t="s">
        <v>366</v>
      </c>
      <c r="B362" s="3">
        <v>27.96</v>
      </c>
      <c r="C362" s="3">
        <v>2</v>
      </c>
      <c r="D362" s="3">
        <v>43</v>
      </c>
      <c r="E362" s="3">
        <v>45</v>
      </c>
      <c r="F362" s="9" t="str">
        <f t="shared" si="5"/>
        <v>7/17/16</v>
      </c>
    </row>
    <row r="363" spans="1:6" x14ac:dyDescent="0.2">
      <c r="A363" s="6" t="s">
        <v>367</v>
      </c>
      <c r="B363" s="3">
        <v>17.739999999999998</v>
      </c>
      <c r="C363" s="3">
        <v>4</v>
      </c>
      <c r="D363" s="3">
        <v>22</v>
      </c>
      <c r="E363" s="3">
        <v>26</v>
      </c>
      <c r="F363" s="9" t="str">
        <f t="shared" si="5"/>
        <v>7/24/16</v>
      </c>
    </row>
    <row r="364" spans="1:6" x14ac:dyDescent="0.2">
      <c r="A364" s="6" t="s">
        <v>368</v>
      </c>
      <c r="B364" s="3">
        <v>9.26</v>
      </c>
      <c r="C364" s="3">
        <v>1</v>
      </c>
      <c r="D364" s="3">
        <v>16</v>
      </c>
      <c r="E364" s="3">
        <v>17</v>
      </c>
      <c r="F364" s="9" t="str">
        <f t="shared" si="5"/>
        <v>7/31/16</v>
      </c>
    </row>
    <row r="365" spans="1:6" x14ac:dyDescent="0.2">
      <c r="A365" s="6" t="s">
        <v>369</v>
      </c>
      <c r="B365" s="3">
        <v>11.219999999999999</v>
      </c>
      <c r="C365" s="3">
        <v>5</v>
      </c>
      <c r="D365" s="3">
        <v>4</v>
      </c>
      <c r="E365" s="3">
        <v>9</v>
      </c>
      <c r="F365" s="9" t="str">
        <f t="shared" si="5"/>
        <v>8/7/16</v>
      </c>
    </row>
    <row r="366" spans="1:6" x14ac:dyDescent="0.2">
      <c r="A366" s="6" t="s">
        <v>370</v>
      </c>
      <c r="B366" s="3">
        <v>17.59</v>
      </c>
      <c r="C366" s="3">
        <v>7</v>
      </c>
      <c r="D366" s="3">
        <v>12</v>
      </c>
      <c r="E366" s="3">
        <v>19</v>
      </c>
      <c r="F366" s="9" t="str">
        <f t="shared" si="5"/>
        <v>8/14/16</v>
      </c>
    </row>
    <row r="367" spans="1:6" x14ac:dyDescent="0.2">
      <c r="A367" s="6" t="s">
        <v>371</v>
      </c>
      <c r="B367" s="3">
        <v>15.2</v>
      </c>
      <c r="C367" s="3">
        <v>3</v>
      </c>
      <c r="D367" s="3">
        <v>18</v>
      </c>
      <c r="E367" s="3">
        <v>21</v>
      </c>
      <c r="F367" s="9" t="str">
        <f t="shared" si="5"/>
        <v>8/21/16</v>
      </c>
    </row>
    <row r="368" spans="1:6" x14ac:dyDescent="0.2">
      <c r="A368" s="6" t="s">
        <v>372</v>
      </c>
      <c r="B368" s="3">
        <v>15.69</v>
      </c>
      <c r="C368" s="3">
        <v>0</v>
      </c>
      <c r="D368" s="3">
        <v>25</v>
      </c>
      <c r="E368" s="3">
        <v>25</v>
      </c>
      <c r="F368" s="9" t="str">
        <f t="shared" si="5"/>
        <v>8/28/16</v>
      </c>
    </row>
    <row r="369" spans="1:6" x14ac:dyDescent="0.2">
      <c r="A369" s="6" t="s">
        <v>373</v>
      </c>
      <c r="B369" s="3">
        <v>18.04</v>
      </c>
      <c r="C369" s="3">
        <v>0</v>
      </c>
      <c r="D369" s="3">
        <v>24</v>
      </c>
      <c r="E369" s="3">
        <v>24</v>
      </c>
      <c r="F369" s="9" t="str">
        <f t="shared" si="5"/>
        <v>9/4/16</v>
      </c>
    </row>
    <row r="370" spans="1:6" x14ac:dyDescent="0.2">
      <c r="A370" s="6" t="s">
        <v>374</v>
      </c>
      <c r="B370" s="3">
        <v>20.329999999999998</v>
      </c>
      <c r="C370" s="3">
        <v>2</v>
      </c>
      <c r="D370" s="3">
        <v>23</v>
      </c>
      <c r="E370" s="3">
        <v>25</v>
      </c>
      <c r="F370" s="9" t="str">
        <f t="shared" si="5"/>
        <v>9/11/16</v>
      </c>
    </row>
    <row r="371" spans="1:6" x14ac:dyDescent="0.2">
      <c r="A371" s="6" t="s">
        <v>375</v>
      </c>
      <c r="B371" s="3">
        <v>17.2</v>
      </c>
      <c r="C371" s="3">
        <v>3</v>
      </c>
      <c r="D371" s="3">
        <v>12</v>
      </c>
      <c r="E371" s="3">
        <v>15</v>
      </c>
      <c r="F371" s="9" t="str">
        <f t="shared" si="5"/>
        <v>9/18/16</v>
      </c>
    </row>
    <row r="372" spans="1:6" x14ac:dyDescent="0.2">
      <c r="A372" s="6" t="s">
        <v>376</v>
      </c>
      <c r="B372" s="3">
        <v>17.86</v>
      </c>
      <c r="C372" s="3">
        <v>1</v>
      </c>
      <c r="D372" s="3">
        <v>24</v>
      </c>
      <c r="E372" s="3">
        <v>25</v>
      </c>
      <c r="F372" s="9" t="str">
        <f t="shared" si="5"/>
        <v>9/25/16</v>
      </c>
    </row>
    <row r="373" spans="1:6" x14ac:dyDescent="0.2">
      <c r="A373" s="6" t="s">
        <v>377</v>
      </c>
      <c r="B373" s="3">
        <v>10.620000000000001</v>
      </c>
      <c r="C373" s="3">
        <v>1</v>
      </c>
      <c r="D373" s="3">
        <v>17</v>
      </c>
      <c r="E373" s="3">
        <v>18</v>
      </c>
      <c r="F373" s="9" t="str">
        <f t="shared" si="5"/>
        <v>10/2/16</v>
      </c>
    </row>
    <row r="374" spans="1:6" x14ac:dyDescent="0.2">
      <c r="A374" s="6" t="s">
        <v>378</v>
      </c>
      <c r="B374" s="3">
        <v>33.61</v>
      </c>
      <c r="C374" s="3">
        <v>0</v>
      </c>
      <c r="D374" s="3">
        <v>48</v>
      </c>
      <c r="E374" s="3">
        <v>48</v>
      </c>
      <c r="F374" s="9" t="str">
        <f t="shared" si="5"/>
        <v>10/9/16</v>
      </c>
    </row>
    <row r="375" spans="1:6" x14ac:dyDescent="0.2">
      <c r="A375" s="6" t="s">
        <v>379</v>
      </c>
      <c r="B375" s="3">
        <v>19.04</v>
      </c>
      <c r="C375" s="3">
        <v>1</v>
      </c>
      <c r="D375" s="3">
        <v>24</v>
      </c>
      <c r="E375" s="3">
        <v>25</v>
      </c>
      <c r="F375" s="9" t="str">
        <f t="shared" si="5"/>
        <v>10/16/16</v>
      </c>
    </row>
    <row r="376" spans="1:6" x14ac:dyDescent="0.2">
      <c r="A376" s="6" t="s">
        <v>380</v>
      </c>
      <c r="B376" s="3">
        <v>14.41</v>
      </c>
      <c r="C376" s="3">
        <v>1</v>
      </c>
      <c r="D376" s="3">
        <v>17</v>
      </c>
      <c r="E376" s="3">
        <v>18</v>
      </c>
      <c r="F376" s="9" t="str">
        <f t="shared" si="5"/>
        <v>10/23/16</v>
      </c>
    </row>
    <row r="377" spans="1:6" x14ac:dyDescent="0.2">
      <c r="A377" s="6" t="s">
        <v>381</v>
      </c>
      <c r="B377" s="3">
        <v>22.73</v>
      </c>
      <c r="C377" s="3">
        <v>5</v>
      </c>
      <c r="D377" s="3">
        <v>31</v>
      </c>
      <c r="E377" s="3">
        <v>36</v>
      </c>
      <c r="F377" s="9" t="str">
        <f t="shared" si="5"/>
        <v>10/30/16</v>
      </c>
    </row>
    <row r="378" spans="1:6" x14ac:dyDescent="0.2">
      <c r="A378" s="6" t="s">
        <v>382</v>
      </c>
      <c r="B378" s="3">
        <v>15.360000000000001</v>
      </c>
      <c r="C378" s="3">
        <v>1</v>
      </c>
      <c r="D378" s="3">
        <v>16</v>
      </c>
      <c r="E378" s="3">
        <v>17</v>
      </c>
      <c r="F378" s="9" t="str">
        <f t="shared" si="5"/>
        <v>11/6/16</v>
      </c>
    </row>
    <row r="379" spans="1:6" x14ac:dyDescent="0.2">
      <c r="A379" s="6" t="s">
        <v>383</v>
      </c>
      <c r="B379" s="3">
        <v>25.68</v>
      </c>
      <c r="C379" s="3">
        <v>9</v>
      </c>
      <c r="D379" s="3">
        <v>21</v>
      </c>
      <c r="E379" s="3">
        <v>30</v>
      </c>
      <c r="F379" s="9" t="str">
        <f t="shared" si="5"/>
        <v>11/13/16</v>
      </c>
    </row>
    <row r="380" spans="1:6" x14ac:dyDescent="0.2">
      <c r="A380" s="6" t="s">
        <v>384</v>
      </c>
      <c r="B380" s="3">
        <v>24.21</v>
      </c>
      <c r="C380" s="3">
        <v>7</v>
      </c>
      <c r="D380" s="3">
        <v>24</v>
      </c>
      <c r="E380" s="3">
        <v>31</v>
      </c>
      <c r="F380" s="9" t="str">
        <f t="shared" si="5"/>
        <v>11/20/16</v>
      </c>
    </row>
    <row r="381" spans="1:6" x14ac:dyDescent="0.2">
      <c r="A381" s="6" t="s">
        <v>385</v>
      </c>
      <c r="B381" s="3">
        <v>6.419999999999999</v>
      </c>
      <c r="C381" s="3">
        <v>1</v>
      </c>
      <c r="D381" s="3">
        <v>12</v>
      </c>
      <c r="E381" s="3">
        <v>13</v>
      </c>
      <c r="F381" s="9" t="str">
        <f t="shared" si="5"/>
        <v>11/27/16</v>
      </c>
    </row>
    <row r="382" spans="1:6" x14ac:dyDescent="0.2">
      <c r="A382" s="6" t="s">
        <v>386</v>
      </c>
      <c r="B382" s="3">
        <v>9.4700000000000006</v>
      </c>
      <c r="C382" s="3">
        <v>1</v>
      </c>
      <c r="D382" s="3">
        <v>10</v>
      </c>
      <c r="E382" s="3">
        <v>11</v>
      </c>
      <c r="F382" s="9" t="str">
        <f t="shared" si="5"/>
        <v>12/4/16</v>
      </c>
    </row>
    <row r="383" spans="1:6" x14ac:dyDescent="0.2">
      <c r="A383" s="6" t="s">
        <v>387</v>
      </c>
      <c r="B383" s="3">
        <v>11.28</v>
      </c>
      <c r="C383" s="3">
        <v>2</v>
      </c>
      <c r="D383" s="3">
        <v>22</v>
      </c>
      <c r="E383" s="3">
        <v>24</v>
      </c>
      <c r="F383" s="9" t="str">
        <f t="shared" si="5"/>
        <v>12/11/16</v>
      </c>
    </row>
    <row r="384" spans="1:6" x14ac:dyDescent="0.2">
      <c r="A384" s="6" t="s">
        <v>388</v>
      </c>
      <c r="B384" s="3">
        <v>13.469999999999999</v>
      </c>
      <c r="C384" s="3">
        <v>8</v>
      </c>
      <c r="D384" s="3">
        <v>3</v>
      </c>
      <c r="E384" s="3">
        <v>11</v>
      </c>
      <c r="F384" s="9" t="str">
        <f t="shared" si="5"/>
        <v>12/18/16</v>
      </c>
    </row>
    <row r="385" spans="1:6" x14ac:dyDescent="0.2">
      <c r="A385" s="6" t="s">
        <v>389</v>
      </c>
      <c r="B385" s="3">
        <v>36.82</v>
      </c>
      <c r="C385" s="3">
        <v>15</v>
      </c>
      <c r="D385" s="3">
        <v>22</v>
      </c>
      <c r="E385" s="3">
        <v>37</v>
      </c>
      <c r="F385" s="9" t="str">
        <f t="shared" si="5"/>
        <v>12/25/16</v>
      </c>
    </row>
    <row r="386" spans="1:6" x14ac:dyDescent="0.2">
      <c r="A386" s="6" t="s">
        <v>423</v>
      </c>
      <c r="B386" s="3">
        <v>9.5</v>
      </c>
      <c r="C386" s="3">
        <v>4</v>
      </c>
      <c r="D386" s="3">
        <v>10</v>
      </c>
      <c r="E386" s="3">
        <v>14</v>
      </c>
      <c r="F386" s="9" t="str">
        <f t="shared" si="5"/>
        <v>1/1/17</v>
      </c>
    </row>
    <row r="387" spans="1:6" x14ac:dyDescent="0.2">
      <c r="A387" s="6" t="s">
        <v>7</v>
      </c>
      <c r="B387" s="3">
        <v>3200.2099999999991</v>
      </c>
      <c r="C387" s="3">
        <v>807</v>
      </c>
      <c r="D387" s="3">
        <v>3470</v>
      </c>
      <c r="E387" s="3">
        <v>4368</v>
      </c>
      <c r="F387" s="10"/>
    </row>
    <row r="388" spans="1:6" x14ac:dyDescent="0.2">
      <c r="F388" s="10"/>
    </row>
    <row r="389" spans="1:6" x14ac:dyDescent="0.2">
      <c r="F389" s="10"/>
    </row>
    <row r="390" spans="1:6" x14ac:dyDescent="0.2">
      <c r="F390" s="10"/>
    </row>
    <row r="391" spans="1:6" x14ac:dyDescent="0.2">
      <c r="F391" s="10"/>
    </row>
    <row r="392" spans="1:6" x14ac:dyDescent="0.2">
      <c r="F392" s="10"/>
    </row>
    <row r="393" spans="1:6" x14ac:dyDescent="0.2">
      <c r="F393" s="10"/>
    </row>
    <row r="394" spans="1:6" x14ac:dyDescent="0.2">
      <c r="F394" s="10"/>
    </row>
    <row r="395" spans="1:6" x14ac:dyDescent="0.2">
      <c r="F395" s="10"/>
    </row>
    <row r="396" spans="1:6" x14ac:dyDescent="0.2">
      <c r="F396" s="10"/>
    </row>
    <row r="397" spans="1:6" x14ac:dyDescent="0.2">
      <c r="F397" s="10"/>
    </row>
    <row r="398" spans="1:6" x14ac:dyDescent="0.2">
      <c r="F398" s="10"/>
    </row>
    <row r="399" spans="1:6" x14ac:dyDescent="0.2">
      <c r="F399" s="10"/>
    </row>
    <row r="400" spans="1:6" x14ac:dyDescent="0.2">
      <c r="F400" s="10"/>
    </row>
    <row r="401" spans="6:6" x14ac:dyDescent="0.2">
      <c r="F401" s="10"/>
    </row>
    <row r="402" spans="6:6" x14ac:dyDescent="0.2">
      <c r="F402" s="10"/>
    </row>
    <row r="403" spans="6:6" x14ac:dyDescent="0.2">
      <c r="F403" s="10"/>
    </row>
    <row r="404" spans="6:6" x14ac:dyDescent="0.2">
      <c r="F404" s="10"/>
    </row>
    <row r="405" spans="6:6" x14ac:dyDescent="0.2">
      <c r="F405" s="10"/>
    </row>
    <row r="406" spans="6:6" x14ac:dyDescent="0.2">
      <c r="F406" s="10"/>
    </row>
    <row r="407" spans="6:6" x14ac:dyDescent="0.2">
      <c r="F407" s="10"/>
    </row>
    <row r="408" spans="6:6" x14ac:dyDescent="0.2">
      <c r="F408" s="10"/>
    </row>
    <row r="409" spans="6:6" x14ac:dyDescent="0.2">
      <c r="F409" s="10"/>
    </row>
    <row r="410" spans="6:6" x14ac:dyDescent="0.2">
      <c r="F410" s="10"/>
    </row>
    <row r="411" spans="6:6" x14ac:dyDescent="0.2">
      <c r="F411" s="10"/>
    </row>
    <row r="412" spans="6:6" x14ac:dyDescent="0.2">
      <c r="F412" s="10"/>
    </row>
    <row r="413" spans="6:6" x14ac:dyDescent="0.2">
      <c r="F413" s="10"/>
    </row>
    <row r="414" spans="6:6" x14ac:dyDescent="0.2">
      <c r="F414" s="10"/>
    </row>
    <row r="415" spans="6:6" x14ac:dyDescent="0.2">
      <c r="F415" s="10"/>
    </row>
    <row r="416" spans="6:6" x14ac:dyDescent="0.2">
      <c r="F416" s="10"/>
    </row>
    <row r="417" spans="6:6" x14ac:dyDescent="0.2">
      <c r="F417" s="10"/>
    </row>
    <row r="418" spans="6:6" x14ac:dyDescent="0.2">
      <c r="F418" s="10"/>
    </row>
    <row r="419" spans="6:6" x14ac:dyDescent="0.2">
      <c r="F419" s="10"/>
    </row>
    <row r="420" spans="6:6" x14ac:dyDescent="0.2">
      <c r="F420" s="10"/>
    </row>
    <row r="421" spans="6:6" x14ac:dyDescent="0.2">
      <c r="F421" s="10"/>
    </row>
    <row r="422" spans="6:6" x14ac:dyDescent="0.2">
      <c r="F422" s="10"/>
    </row>
    <row r="423" spans="6:6" x14ac:dyDescent="0.2">
      <c r="F423" s="10"/>
    </row>
    <row r="424" spans="6:6" x14ac:dyDescent="0.2">
      <c r="F424" s="10"/>
    </row>
    <row r="425" spans="6:6" x14ac:dyDescent="0.2">
      <c r="F425" s="10"/>
    </row>
    <row r="426" spans="6:6" x14ac:dyDescent="0.2">
      <c r="F426" s="10"/>
    </row>
    <row r="427" spans="6:6" x14ac:dyDescent="0.2">
      <c r="F427" s="10"/>
    </row>
    <row r="428" spans="6:6" x14ac:dyDescent="0.2">
      <c r="F428" s="10"/>
    </row>
    <row r="429" spans="6:6" x14ac:dyDescent="0.2">
      <c r="F429" s="10"/>
    </row>
    <row r="430" spans="6:6" x14ac:dyDescent="0.2">
      <c r="F430" s="10"/>
    </row>
    <row r="431" spans="6:6" x14ac:dyDescent="0.2">
      <c r="F431" s="10"/>
    </row>
    <row r="432" spans="6:6" x14ac:dyDescent="0.2">
      <c r="F432" s="10"/>
    </row>
    <row r="433" spans="6:6" x14ac:dyDescent="0.2">
      <c r="F433" s="10"/>
    </row>
    <row r="434" spans="6:6" x14ac:dyDescent="0.2">
      <c r="F434" s="10"/>
    </row>
    <row r="435" spans="6:6" x14ac:dyDescent="0.2">
      <c r="F435" s="10"/>
    </row>
    <row r="436" spans="6:6" x14ac:dyDescent="0.2">
      <c r="F436" s="10"/>
    </row>
    <row r="437" spans="6:6" x14ac:dyDescent="0.2">
      <c r="F437" s="10"/>
    </row>
    <row r="438" spans="6:6" x14ac:dyDescent="0.2">
      <c r="F438" s="10"/>
    </row>
    <row r="439" spans="6:6" x14ac:dyDescent="0.2">
      <c r="F439" s="10"/>
    </row>
    <row r="440" spans="6:6" x14ac:dyDescent="0.2">
      <c r="F440" s="10"/>
    </row>
    <row r="441" spans="6:6" x14ac:dyDescent="0.2">
      <c r="F441" s="10"/>
    </row>
    <row r="442" spans="6:6" x14ac:dyDescent="0.2">
      <c r="F442" s="10"/>
    </row>
    <row r="443" spans="6:6" x14ac:dyDescent="0.2">
      <c r="F443" s="10"/>
    </row>
    <row r="444" spans="6:6" x14ac:dyDescent="0.2">
      <c r="F444" s="10"/>
    </row>
    <row r="445" spans="6:6" x14ac:dyDescent="0.2">
      <c r="F445" s="10"/>
    </row>
    <row r="446" spans="6:6" x14ac:dyDescent="0.2">
      <c r="F446" s="10"/>
    </row>
    <row r="447" spans="6:6" x14ac:dyDescent="0.2">
      <c r="F447" s="10"/>
    </row>
    <row r="448" spans="6:6" x14ac:dyDescent="0.2">
      <c r="F448" s="10"/>
    </row>
    <row r="449" spans="6:6" x14ac:dyDescent="0.2">
      <c r="F449" s="10"/>
    </row>
    <row r="450" spans="6:6" x14ac:dyDescent="0.2">
      <c r="F450" s="10"/>
    </row>
    <row r="451" spans="6:6" x14ac:dyDescent="0.2">
      <c r="F451" s="10"/>
    </row>
    <row r="452" spans="6:6" x14ac:dyDescent="0.2">
      <c r="F452" s="10"/>
    </row>
    <row r="453" spans="6:6" x14ac:dyDescent="0.2">
      <c r="F453" s="10"/>
    </row>
    <row r="454" spans="6:6" x14ac:dyDescent="0.2">
      <c r="F454" s="10"/>
    </row>
    <row r="455" spans="6:6" x14ac:dyDescent="0.2">
      <c r="F455" s="10"/>
    </row>
    <row r="456" spans="6:6" x14ac:dyDescent="0.2">
      <c r="F456" s="10"/>
    </row>
    <row r="457" spans="6:6" x14ac:dyDescent="0.2">
      <c r="F457" s="10"/>
    </row>
    <row r="458" spans="6:6" x14ac:dyDescent="0.2">
      <c r="F458" s="10"/>
    </row>
    <row r="459" spans="6:6" x14ac:dyDescent="0.2">
      <c r="F459" s="10"/>
    </row>
    <row r="460" spans="6:6" x14ac:dyDescent="0.2">
      <c r="F460" s="10"/>
    </row>
    <row r="461" spans="6:6" x14ac:dyDescent="0.2">
      <c r="F461" s="10"/>
    </row>
    <row r="462" spans="6:6" x14ac:dyDescent="0.2">
      <c r="F462" s="10"/>
    </row>
    <row r="463" spans="6:6" x14ac:dyDescent="0.2">
      <c r="F463" s="10"/>
    </row>
    <row r="464" spans="6:6" x14ac:dyDescent="0.2">
      <c r="F464" s="10"/>
    </row>
    <row r="465" spans="6:6" x14ac:dyDescent="0.2">
      <c r="F465" s="10"/>
    </row>
    <row r="466" spans="6:6" x14ac:dyDescent="0.2">
      <c r="F466" s="10"/>
    </row>
    <row r="467" spans="6:6" x14ac:dyDescent="0.2">
      <c r="F467" s="10"/>
    </row>
    <row r="468" spans="6:6" x14ac:dyDescent="0.2">
      <c r="F468" s="10"/>
    </row>
    <row r="469" spans="6:6" x14ac:dyDescent="0.2">
      <c r="F469" s="10"/>
    </row>
    <row r="470" spans="6:6" x14ac:dyDescent="0.2">
      <c r="F470" s="10"/>
    </row>
    <row r="471" spans="6:6" x14ac:dyDescent="0.2">
      <c r="F471" s="10"/>
    </row>
    <row r="472" spans="6:6" x14ac:dyDescent="0.2">
      <c r="F472" s="10"/>
    </row>
    <row r="473" spans="6:6" x14ac:dyDescent="0.2">
      <c r="F473" s="10"/>
    </row>
    <row r="474" spans="6:6" x14ac:dyDescent="0.2">
      <c r="F474" s="10"/>
    </row>
    <row r="475" spans="6:6" x14ac:dyDescent="0.2">
      <c r="F475" s="10"/>
    </row>
    <row r="476" spans="6:6" x14ac:dyDescent="0.2">
      <c r="F476" s="10"/>
    </row>
    <row r="477" spans="6:6" x14ac:dyDescent="0.2">
      <c r="F477" s="10"/>
    </row>
    <row r="478" spans="6:6" x14ac:dyDescent="0.2">
      <c r="F478" s="10"/>
    </row>
    <row r="479" spans="6:6" x14ac:dyDescent="0.2">
      <c r="F479" s="10"/>
    </row>
    <row r="480" spans="6:6" x14ac:dyDescent="0.2">
      <c r="F480" s="10"/>
    </row>
    <row r="481" spans="6:6" x14ac:dyDescent="0.2">
      <c r="F481" s="10"/>
    </row>
    <row r="482" spans="6:6" x14ac:dyDescent="0.2">
      <c r="F482" s="10"/>
    </row>
    <row r="483" spans="6:6" x14ac:dyDescent="0.2">
      <c r="F483" s="10"/>
    </row>
    <row r="484" spans="6:6" x14ac:dyDescent="0.2">
      <c r="F484" s="10"/>
    </row>
    <row r="485" spans="6:6" x14ac:dyDescent="0.2">
      <c r="F485" s="10"/>
    </row>
    <row r="486" spans="6:6" x14ac:dyDescent="0.2">
      <c r="F486" s="10"/>
    </row>
    <row r="487" spans="6:6" x14ac:dyDescent="0.2">
      <c r="F487" s="10"/>
    </row>
    <row r="488" spans="6:6" x14ac:dyDescent="0.2">
      <c r="F488" s="10"/>
    </row>
    <row r="489" spans="6:6" x14ac:dyDescent="0.2">
      <c r="F489" s="10"/>
    </row>
    <row r="490" spans="6:6" x14ac:dyDescent="0.2">
      <c r="F490" s="10"/>
    </row>
    <row r="491" spans="6:6" x14ac:dyDescent="0.2">
      <c r="F491" s="10"/>
    </row>
    <row r="492" spans="6:6" x14ac:dyDescent="0.2">
      <c r="F492" s="10"/>
    </row>
    <row r="493" spans="6:6" x14ac:dyDescent="0.2">
      <c r="F493" s="10"/>
    </row>
    <row r="494" spans="6:6" x14ac:dyDescent="0.2">
      <c r="F494" s="10"/>
    </row>
    <row r="495" spans="6:6" x14ac:dyDescent="0.2">
      <c r="F495" s="10"/>
    </row>
    <row r="496" spans="6:6" x14ac:dyDescent="0.2">
      <c r="F496" s="10"/>
    </row>
    <row r="497" spans="6:6" x14ac:dyDescent="0.2">
      <c r="F497" s="10"/>
    </row>
    <row r="498" spans="6:6" x14ac:dyDescent="0.2">
      <c r="F498" s="10"/>
    </row>
    <row r="499" spans="6:6" x14ac:dyDescent="0.2">
      <c r="F499" s="10"/>
    </row>
    <row r="500" spans="6:6" x14ac:dyDescent="0.2">
      <c r="F50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I12" sqref="I12:J17"/>
    </sheetView>
  </sheetViews>
  <sheetFormatPr baseColWidth="10" defaultRowHeight="16" x14ac:dyDescent="0.2"/>
  <cols>
    <col min="1" max="1" width="32.6640625" bestFit="1" customWidth="1"/>
    <col min="2" max="2" width="12.1640625" bestFit="1" customWidth="1"/>
    <col min="3" max="3" width="12.5" customWidth="1"/>
    <col min="4" max="4" width="15.5" customWidth="1"/>
    <col min="5" max="5" width="4.83203125" customWidth="1"/>
    <col min="6" max="6" width="22.1640625" bestFit="1" customWidth="1"/>
    <col min="7" max="7" width="30.33203125" bestFit="1" customWidth="1"/>
    <col min="8" max="8" width="26" bestFit="1" customWidth="1"/>
  </cols>
  <sheetData>
    <row r="1" spans="1:10" s="2" customFormat="1" x14ac:dyDescent="0.2">
      <c r="A1" s="12" t="s">
        <v>397</v>
      </c>
      <c r="B1" s="12" t="s">
        <v>396</v>
      </c>
      <c r="C1" s="12" t="s">
        <v>404</v>
      </c>
      <c r="D1" s="12" t="s">
        <v>407</v>
      </c>
      <c r="E1" s="12"/>
      <c r="F1" s="12" t="s">
        <v>405</v>
      </c>
      <c r="G1" s="12" t="s">
        <v>406</v>
      </c>
      <c r="H1" s="12" t="s">
        <v>12026</v>
      </c>
    </row>
    <row r="2" spans="1:10" x14ac:dyDescent="0.2">
      <c r="A2" t="s">
        <v>398</v>
      </c>
      <c r="B2">
        <v>1</v>
      </c>
      <c r="C2">
        <f>SUMIF('Daily Time Series'!H:H,B2,'Daily Time Series'!C:C)</f>
        <v>646.25000000000068</v>
      </c>
      <c r="D2" s="5">
        <f t="shared" ref="D2:D8" si="0">C2/$C$9</f>
        <v>0.20193987269585442</v>
      </c>
      <c r="E2" s="5"/>
      <c r="F2">
        <f>COUNTIFS('Daily Time Series'!H:H,B2)</f>
        <v>382</v>
      </c>
      <c r="G2">
        <f>COUNTIFS('Daily Time Series'!H:H,B2,'Daily Time Series'!C:C, "&gt; 0")</f>
        <v>201</v>
      </c>
      <c r="H2" s="5">
        <f>G2/F2</f>
        <v>0.52617801047120416</v>
      </c>
    </row>
    <row r="3" spans="1:10" x14ac:dyDescent="0.2">
      <c r="A3" t="s">
        <v>395</v>
      </c>
      <c r="B3">
        <v>2</v>
      </c>
      <c r="C3">
        <f>SUMIF('Daily Time Series'!H:H,B3,'Daily Time Series'!C:C)</f>
        <v>366.93000000000029</v>
      </c>
      <c r="D3" s="5">
        <f t="shared" si="0"/>
        <v>0.11465810056215063</v>
      </c>
      <c r="E3" s="5"/>
      <c r="F3">
        <f>COUNTIFS('Daily Time Series'!H:H,B3)</f>
        <v>383</v>
      </c>
      <c r="G3">
        <f>COUNTIFS('Daily Time Series'!H:H,B3,'Daily Time Series'!C:C, "&gt; 0")</f>
        <v>154</v>
      </c>
      <c r="H3" s="5">
        <f t="shared" ref="H3:H8" si="1">G3/F3</f>
        <v>0.40208877284595301</v>
      </c>
    </row>
    <row r="4" spans="1:10" x14ac:dyDescent="0.2">
      <c r="A4" t="s">
        <v>399</v>
      </c>
      <c r="B4">
        <v>3</v>
      </c>
      <c r="C4">
        <f>SUMIF('Daily Time Series'!H:H,B4,'Daily Time Series'!C:C)</f>
        <v>402.60000000000025</v>
      </c>
      <c r="D4" s="5">
        <f t="shared" si="0"/>
        <v>0.12580424409648117</v>
      </c>
      <c r="E4" s="5"/>
      <c r="F4">
        <f>COUNTIFS('Daily Time Series'!H:H,B4)</f>
        <v>382</v>
      </c>
      <c r="G4">
        <f>COUNTIFS('Daily Time Series'!H:H,B4,'Daily Time Series'!C:C, "&gt; 0")</f>
        <v>168</v>
      </c>
      <c r="H4" s="5">
        <f t="shared" si="1"/>
        <v>0.43979057591623039</v>
      </c>
    </row>
    <row r="5" spans="1:10" x14ac:dyDescent="0.2">
      <c r="A5" t="s">
        <v>400</v>
      </c>
      <c r="B5">
        <v>4</v>
      </c>
      <c r="C5">
        <f>SUMIF('Daily Time Series'!H:H,B5,'Daily Time Series'!C:C)</f>
        <v>379.88000000000039</v>
      </c>
      <c r="D5" s="5">
        <f t="shared" si="0"/>
        <v>0.11870471000340609</v>
      </c>
      <c r="E5" s="5"/>
      <c r="F5">
        <f>COUNTIFS('Daily Time Series'!H:H,B5)</f>
        <v>382</v>
      </c>
      <c r="G5">
        <f>COUNTIFS('Daily Time Series'!H:H,B5,'Daily Time Series'!C:C, "&gt; 0")</f>
        <v>167</v>
      </c>
      <c r="H5" s="5">
        <f t="shared" si="1"/>
        <v>0.43717277486910994</v>
      </c>
    </row>
    <row r="6" spans="1:10" x14ac:dyDescent="0.2">
      <c r="A6" t="s">
        <v>401</v>
      </c>
      <c r="B6">
        <v>5</v>
      </c>
      <c r="C6">
        <f>SUMIF('Daily Time Series'!H:H,B6,'Daily Time Series'!C:C)</f>
        <v>383.39000000000038</v>
      </c>
      <c r="D6" s="5">
        <f t="shared" si="0"/>
        <v>0.11980151302570774</v>
      </c>
      <c r="E6" s="5"/>
      <c r="F6">
        <f>COUNTIFS('Daily Time Series'!H:H,B6)</f>
        <v>382</v>
      </c>
      <c r="G6">
        <f>COUNTIFS('Daily Time Series'!H:H,B6,'Daily Time Series'!C:C, "&gt; 0")</f>
        <v>163</v>
      </c>
      <c r="H6" s="5">
        <f t="shared" si="1"/>
        <v>0.42670157068062825</v>
      </c>
    </row>
    <row r="7" spans="1:10" x14ac:dyDescent="0.2">
      <c r="A7" t="s">
        <v>402</v>
      </c>
      <c r="B7">
        <v>6</v>
      </c>
      <c r="C7">
        <f>SUMIF('Daily Time Series'!H:H,B7,'Daily Time Series'!C:C)</f>
        <v>374.08999999999986</v>
      </c>
      <c r="D7" s="5">
        <f t="shared" si="0"/>
        <v>0.11689545373584848</v>
      </c>
      <c r="E7" s="5"/>
      <c r="F7">
        <f>COUNTIFS('Daily Time Series'!H:H,B7)</f>
        <v>381</v>
      </c>
      <c r="G7">
        <f>COUNTIFS('Daily Time Series'!H:H,B7,'Daily Time Series'!C:C, "&gt; 0")</f>
        <v>143</v>
      </c>
      <c r="H7" s="5">
        <f t="shared" si="1"/>
        <v>0.37532808398950129</v>
      </c>
    </row>
    <row r="8" spans="1:10" x14ac:dyDescent="0.2">
      <c r="A8" t="s">
        <v>403</v>
      </c>
      <c r="B8">
        <v>7</v>
      </c>
      <c r="C8">
        <f>SUMIF('Daily Time Series'!H:H,B8,'Daily Time Series'!C:C)</f>
        <v>647.07000000000028</v>
      </c>
      <c r="D8" s="5">
        <f t="shared" si="0"/>
        <v>0.20219610588055156</v>
      </c>
      <c r="E8" s="5"/>
      <c r="F8">
        <f>COUNTIFS('Daily Time Series'!H:H,B8)</f>
        <v>384</v>
      </c>
      <c r="G8">
        <f>COUNTIFS('Daily Time Series'!H:H,B8,'Daily Time Series'!C:C, "&gt; 0")</f>
        <v>191</v>
      </c>
      <c r="H8" s="5">
        <f t="shared" si="1"/>
        <v>0.49739583333333331</v>
      </c>
    </row>
    <row r="9" spans="1:10" x14ac:dyDescent="0.2">
      <c r="C9">
        <f>SUM(C2:C8)</f>
        <v>3200.2100000000019</v>
      </c>
    </row>
    <row r="11" spans="1:10" x14ac:dyDescent="0.2">
      <c r="A11" s="12" t="s">
        <v>409</v>
      </c>
      <c r="B11" s="12" t="s">
        <v>410</v>
      </c>
      <c r="C11" s="13"/>
      <c r="D11" s="13"/>
      <c r="F11" s="13" t="s">
        <v>432</v>
      </c>
      <c r="G11" s="13" t="s">
        <v>12013</v>
      </c>
      <c r="I11" s="13" t="s">
        <v>435</v>
      </c>
      <c r="J11" s="13" t="s">
        <v>12013</v>
      </c>
    </row>
    <row r="12" spans="1:10" x14ac:dyDescent="0.2">
      <c r="A12" t="s">
        <v>411</v>
      </c>
      <c r="B12">
        <v>4277</v>
      </c>
      <c r="F12" t="s">
        <v>526</v>
      </c>
      <c r="G12">
        <f>COUNTIF('Meta Source'!J:J,"*" &amp; F12 &amp; "*")</f>
        <v>2554</v>
      </c>
      <c r="I12" t="s">
        <v>469</v>
      </c>
      <c r="J12">
        <f>COUNTIF('Meta Source'!H:H,"*" &amp; I12 &amp; "*")</f>
        <v>347</v>
      </c>
    </row>
    <row r="13" spans="1:10" x14ac:dyDescent="0.2">
      <c r="A13" t="s">
        <v>412</v>
      </c>
      <c r="B13">
        <v>807</v>
      </c>
      <c r="F13" t="s">
        <v>647</v>
      </c>
      <c r="G13">
        <f>COUNTIF('Meta Source'!J:J,"*" &amp; F13 &amp; "*")</f>
        <v>1720</v>
      </c>
      <c r="I13" t="s">
        <v>547</v>
      </c>
      <c r="J13">
        <f>COUNTIF('Meta Source'!H:H,"*" &amp; I13 &amp; "*")</f>
        <v>624</v>
      </c>
    </row>
    <row r="14" spans="1:10" x14ac:dyDescent="0.2">
      <c r="A14" t="s">
        <v>413</v>
      </c>
      <c r="B14">
        <v>3470</v>
      </c>
      <c r="F14" t="s">
        <v>12016</v>
      </c>
      <c r="G14">
        <f>COUNTIF('Meta Source'!J:J,"*" &amp; F14 &amp; "*")</f>
        <v>503</v>
      </c>
      <c r="I14" t="s">
        <v>450</v>
      </c>
      <c r="J14">
        <f>COUNTIF('Meta Source'!H:H,"*" &amp; I14 &amp; "*")</f>
        <v>244</v>
      </c>
    </row>
    <row r="15" spans="1:10" x14ac:dyDescent="0.2">
      <c r="A15" t="s">
        <v>414</v>
      </c>
      <c r="B15">
        <v>186</v>
      </c>
      <c r="F15" t="s">
        <v>861</v>
      </c>
      <c r="G15">
        <f>COUNTIF('Meta Source'!J:J,"*" &amp; F15 &amp; "*")</f>
        <v>78</v>
      </c>
      <c r="I15" t="s">
        <v>520</v>
      </c>
      <c r="J15">
        <f>COUNTIF('Meta Source'!H:H,"*" &amp; I15 &amp; "*")</f>
        <v>888</v>
      </c>
    </row>
    <row r="16" spans="1:10" x14ac:dyDescent="0.2">
      <c r="A16" t="s">
        <v>1</v>
      </c>
      <c r="B16">
        <v>73933</v>
      </c>
      <c r="F16" t="s">
        <v>12017</v>
      </c>
      <c r="G16">
        <f>COUNTIF('Meta Source'!J:J,"*" &amp; F16 &amp; "*")</f>
        <v>147</v>
      </c>
      <c r="I16" t="s">
        <v>739</v>
      </c>
      <c r="J16">
        <f>COUNTIF('Meta Source'!H:H,"*" &amp; I16 &amp; "*")</f>
        <v>1743</v>
      </c>
    </row>
    <row r="17" spans="1:10" x14ac:dyDescent="0.2">
      <c r="A17" t="s">
        <v>2</v>
      </c>
      <c r="B17">
        <v>1232</v>
      </c>
      <c r="F17" t="s">
        <v>12018</v>
      </c>
      <c r="G17">
        <f>COUNTIF('Meta Source'!J:J,"*" &amp; F17 &amp; "*")</f>
        <v>92</v>
      </c>
      <c r="I17" t="s">
        <v>935</v>
      </c>
      <c r="J17">
        <f>COUNTIF('Meta Source'!H:H,"*" &amp; I17 &amp; "*")</f>
        <v>566</v>
      </c>
    </row>
    <row r="18" spans="1:10" x14ac:dyDescent="0.2">
      <c r="A18" t="s">
        <v>415</v>
      </c>
      <c r="B18">
        <v>51</v>
      </c>
      <c r="F18" t="s">
        <v>12019</v>
      </c>
      <c r="G18">
        <f>COUNTIF('Meta Source'!J:J,"*" &amp; F18 &amp; "*")</f>
        <v>788</v>
      </c>
    </row>
    <row r="19" spans="1:10" x14ac:dyDescent="0.2">
      <c r="A19" t="s">
        <v>416</v>
      </c>
      <c r="B19" s="1">
        <v>40062</v>
      </c>
      <c r="F19" t="s">
        <v>12020</v>
      </c>
      <c r="G19">
        <f>COUNTIF('Meta Source'!J:J,"*" &amp; F19 &amp; "*")</f>
        <v>297</v>
      </c>
    </row>
    <row r="20" spans="1:10" x14ac:dyDescent="0.2">
      <c r="A20" t="s">
        <v>417</v>
      </c>
      <c r="B20" s="1">
        <v>42737</v>
      </c>
      <c r="F20" t="s">
        <v>7823</v>
      </c>
      <c r="G20">
        <f>COUNTIF('Meta Source'!J:J,"*" &amp; F20 &amp; "*")</f>
        <v>598</v>
      </c>
    </row>
    <row r="21" spans="1:10" x14ac:dyDescent="0.2">
      <c r="A21" t="s">
        <v>418</v>
      </c>
      <c r="B21">
        <v>7.3287671232876699</v>
      </c>
      <c r="F21" t="s">
        <v>12021</v>
      </c>
      <c r="G21">
        <f>COUNTIF('Meta Source'!J:J,"*" &amp; F21 &amp; "*")</f>
        <v>286</v>
      </c>
    </row>
    <row r="22" spans="1:10" x14ac:dyDescent="0.2">
      <c r="A22" t="s">
        <v>419</v>
      </c>
      <c r="B22">
        <v>2675</v>
      </c>
      <c r="F22" t="s">
        <v>2131</v>
      </c>
      <c r="G22">
        <f>COUNTIF('Meta Source'!J:J,"*" &amp; F22 &amp; "*")</f>
        <v>81</v>
      </c>
    </row>
    <row r="23" spans="1:10" x14ac:dyDescent="0.2">
      <c r="A23" t="s">
        <v>420</v>
      </c>
      <c r="B23">
        <v>64200</v>
      </c>
      <c r="F23" t="s">
        <v>12022</v>
      </c>
      <c r="G23">
        <f>COUNTIF('Meta Source'!J:J,"*" &amp; F23 &amp; "*")</f>
        <v>151</v>
      </c>
    </row>
    <row r="24" spans="1:10" x14ac:dyDescent="0.2">
      <c r="A24" t="s">
        <v>421</v>
      </c>
      <c r="B24">
        <v>1.9190031152647899</v>
      </c>
      <c r="F24" t="s">
        <v>12023</v>
      </c>
      <c r="G24">
        <f>COUNTIF('Meta Source'!J:J,"*" &amp; F24 &amp; "*")</f>
        <v>537</v>
      </c>
    </row>
    <row r="25" spans="1:10" x14ac:dyDescent="0.2">
      <c r="A25" t="s">
        <v>422</v>
      </c>
      <c r="B25">
        <v>5.7570093457943896</v>
      </c>
      <c r="F25" t="s">
        <v>12025</v>
      </c>
      <c r="G25">
        <f>COUNTIF('Meta Source'!J:J,"*" &amp; F25 &amp; "*")</f>
        <v>182</v>
      </c>
    </row>
    <row r="26" spans="1:10" x14ac:dyDescent="0.2">
      <c r="F26" t="s">
        <v>8892</v>
      </c>
      <c r="G26">
        <f>COUNTIF('Meta Source'!J:J,"*" &amp; F26 &amp; "*")</f>
        <v>227</v>
      </c>
    </row>
    <row r="27" spans="1:10" x14ac:dyDescent="0.2">
      <c r="F27" t="s">
        <v>2288</v>
      </c>
      <c r="G27">
        <f>COUNTIF('Meta Source'!J:J,"*" &amp; F27 &amp; "*")</f>
        <v>194</v>
      </c>
    </row>
    <row r="28" spans="1:10" x14ac:dyDescent="0.2">
      <c r="F28" t="s">
        <v>7438</v>
      </c>
      <c r="G28">
        <f>COUNTIF('Meta Source'!J:J,"*" &amp; F28 &amp; "*")</f>
        <v>29</v>
      </c>
    </row>
    <row r="29" spans="1:10" x14ac:dyDescent="0.2">
      <c r="F29" t="s">
        <v>12024</v>
      </c>
      <c r="G29">
        <f>COUNTIF('Meta Source'!J:J,"*" &amp; F29 &amp; "*")</f>
        <v>65</v>
      </c>
    </row>
    <row r="30" spans="1:10" x14ac:dyDescent="0.2">
      <c r="F30" t="s">
        <v>12018</v>
      </c>
      <c r="G30">
        <f>COUNTIF('Meta Source'!J:J,"*" &amp; F30 &amp; "*")</f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Meta Source</vt:lpstr>
      <vt:lpstr>Daily Time Series</vt:lpstr>
      <vt:lpstr>Weekly Time Series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2016-12-25T21:58:23Z</dcterms:created>
  <dcterms:modified xsi:type="dcterms:W3CDTF">2017-01-03T17:22:39Z</dcterms:modified>
</cp:coreProperties>
</file>